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!ВУЗ\7 семестр\Моделирование [Э] - 3\УИР 1 - отправлено\"/>
    </mc:Choice>
  </mc:AlternateContent>
  <xr:revisionPtr revIDLastSave="0" documentId="13_ncr:1_{F0E23C4A-F8F7-4184-9D36-3413F1B0BBD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Заданная ЧП" sheetId="1" r:id="rId1"/>
    <sheet name="Характеристики сген. ЧП SAVE" sheetId="6" r:id="rId2"/>
    <sheet name="Характеристики сген. ЧП" sheetId="4" r:id="rId3"/>
    <sheet name="Генератор" sheetId="2" r:id="rId4"/>
    <sheet name="К-т корр.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1" i="6" l="1" a="1"/>
  <c r="N41" i="6" s="1"/>
  <c r="J302" i="7"/>
  <c r="H302" i="7"/>
  <c r="I302" i="7"/>
  <c r="F30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2" i="7"/>
  <c r="D302" i="7"/>
  <c r="E240" i="7"/>
  <c r="E1" i="7"/>
  <c r="E10" i="7" s="1"/>
  <c r="B1" i="7"/>
  <c r="B10" i="7" s="1"/>
  <c r="C10" i="7" s="1"/>
  <c r="O26" i="6"/>
  <c r="P26" i="6"/>
  <c r="Q26" i="6"/>
  <c r="R26" i="6"/>
  <c r="S26" i="6"/>
  <c r="T26" i="6"/>
  <c r="U26" i="6"/>
  <c r="V26" i="6"/>
  <c r="W26" i="6"/>
  <c r="N26" i="6"/>
  <c r="P17" i="6"/>
  <c r="Q17" i="6"/>
  <c r="R17" i="6"/>
  <c r="S17" i="6"/>
  <c r="T17" i="6"/>
  <c r="O17" i="6"/>
  <c r="P15" i="6"/>
  <c r="Q15" i="6"/>
  <c r="R15" i="6"/>
  <c r="S15" i="6"/>
  <c r="T15" i="6"/>
  <c r="O15" i="6"/>
  <c r="P13" i="6"/>
  <c r="Q13" i="6"/>
  <c r="R13" i="6"/>
  <c r="S13" i="6"/>
  <c r="T13" i="6"/>
  <c r="O13" i="6"/>
  <c r="P11" i="6"/>
  <c r="Q11" i="6"/>
  <c r="R11" i="6"/>
  <c r="S11" i="6"/>
  <c r="T11" i="6"/>
  <c r="O11" i="6"/>
  <c r="P9" i="6"/>
  <c r="Q9" i="6"/>
  <c r="R9" i="6"/>
  <c r="S9" i="6"/>
  <c r="T9" i="6"/>
  <c r="O9" i="6"/>
  <c r="P7" i="6"/>
  <c r="Q7" i="6"/>
  <c r="R7" i="6"/>
  <c r="S7" i="6"/>
  <c r="T7" i="6"/>
  <c r="O7" i="6"/>
  <c r="P5" i="6"/>
  <c r="Q5" i="6"/>
  <c r="R5" i="6"/>
  <c r="S5" i="6"/>
  <c r="T5" i="6"/>
  <c r="O5" i="6"/>
  <c r="T4" i="6"/>
  <c r="N39" i="1"/>
  <c r="N40" i="1"/>
  <c r="A1" i="2"/>
  <c r="A2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A136" i="2"/>
  <c r="B136" i="2"/>
  <c r="A137" i="2"/>
  <c r="B137" i="2"/>
  <c r="A138" i="2"/>
  <c r="B138" i="2"/>
  <c r="A139" i="2"/>
  <c r="B139" i="2"/>
  <c r="A140" i="2"/>
  <c r="B140" i="2"/>
  <c r="A141" i="2"/>
  <c r="B141" i="2"/>
  <c r="A142" i="2"/>
  <c r="B142" i="2"/>
  <c r="A143" i="2"/>
  <c r="B143" i="2"/>
  <c r="A144" i="2"/>
  <c r="B144" i="2"/>
  <c r="A145" i="2"/>
  <c r="B145" i="2"/>
  <c r="A146" i="2"/>
  <c r="B146" i="2"/>
  <c r="A147" i="2"/>
  <c r="B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A154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A163" i="2"/>
  <c r="B163" i="2"/>
  <c r="A164" i="2"/>
  <c r="B164" i="2"/>
  <c r="A165" i="2"/>
  <c r="B165" i="2"/>
  <c r="A166" i="2"/>
  <c r="B166" i="2"/>
  <c r="A167" i="2"/>
  <c r="B167" i="2"/>
  <c r="A168" i="2"/>
  <c r="B168" i="2"/>
  <c r="A169" i="2"/>
  <c r="B169" i="2"/>
  <c r="A170" i="2"/>
  <c r="B170" i="2"/>
  <c r="A171" i="2"/>
  <c r="B171" i="2"/>
  <c r="A172" i="2"/>
  <c r="B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82" i="2"/>
  <c r="B182" i="2"/>
  <c r="A183" i="2"/>
  <c r="B183" i="2"/>
  <c r="A184" i="2"/>
  <c r="B184" i="2"/>
  <c r="A185" i="2"/>
  <c r="B185" i="2"/>
  <c r="A186" i="2"/>
  <c r="B186" i="2"/>
  <c r="A187" i="2"/>
  <c r="B187" i="2"/>
  <c r="A188" i="2"/>
  <c r="B188" i="2"/>
  <c r="A189" i="2"/>
  <c r="B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97" i="2"/>
  <c r="B197" i="2"/>
  <c r="A198" i="2"/>
  <c r="B198" i="2"/>
  <c r="A199" i="2"/>
  <c r="B199" i="2"/>
  <c r="A200" i="2"/>
  <c r="B200" i="2"/>
  <c r="A201" i="2"/>
  <c r="B201" i="2"/>
  <c r="A202" i="2"/>
  <c r="B202" i="2"/>
  <c r="A203" i="2"/>
  <c r="B203" i="2"/>
  <c r="A204" i="2"/>
  <c r="B204" i="2"/>
  <c r="A205" i="2"/>
  <c r="B205" i="2"/>
  <c r="A206" i="2"/>
  <c r="B206" i="2"/>
  <c r="A207" i="2"/>
  <c r="B207" i="2"/>
  <c r="A208" i="2"/>
  <c r="B208" i="2"/>
  <c r="A209" i="2"/>
  <c r="B209" i="2"/>
  <c r="A210" i="2"/>
  <c r="B210" i="2"/>
  <c r="A211" i="2"/>
  <c r="B211" i="2"/>
  <c r="A212" i="2"/>
  <c r="B212" i="2"/>
  <c r="A213" i="2"/>
  <c r="B213" i="2"/>
  <c r="A214" i="2"/>
  <c r="B214" i="2"/>
  <c r="A215" i="2"/>
  <c r="B215" i="2"/>
  <c r="A216" i="2"/>
  <c r="B216" i="2"/>
  <c r="A217" i="2"/>
  <c r="B217" i="2"/>
  <c r="A218" i="2"/>
  <c r="B218" i="2"/>
  <c r="A219" i="2"/>
  <c r="B219" i="2"/>
  <c r="A220" i="2"/>
  <c r="B220" i="2"/>
  <c r="A221" i="2"/>
  <c r="B221" i="2"/>
  <c r="A222" i="2"/>
  <c r="B222" i="2"/>
  <c r="A223" i="2"/>
  <c r="B223" i="2"/>
  <c r="A224" i="2"/>
  <c r="B224" i="2"/>
  <c r="A225" i="2"/>
  <c r="B225" i="2"/>
  <c r="A226" i="2"/>
  <c r="B226" i="2"/>
  <c r="A227" i="2"/>
  <c r="B227" i="2"/>
  <c r="A228" i="2"/>
  <c r="B228" i="2"/>
  <c r="A229" i="2"/>
  <c r="B229" i="2"/>
  <c r="A230" i="2"/>
  <c r="B230" i="2"/>
  <c r="A231" i="2"/>
  <c r="B231" i="2"/>
  <c r="A232" i="2"/>
  <c r="B232" i="2"/>
  <c r="A233" i="2"/>
  <c r="B233" i="2"/>
  <c r="A234" i="2"/>
  <c r="B234" i="2"/>
  <c r="A235" i="2"/>
  <c r="B235" i="2"/>
  <c r="A236" i="2"/>
  <c r="B236" i="2"/>
  <c r="A237" i="2"/>
  <c r="B237" i="2"/>
  <c r="A238" i="2"/>
  <c r="B238" i="2"/>
  <c r="A239" i="2"/>
  <c r="B239" i="2"/>
  <c r="A240" i="2"/>
  <c r="B240" i="2"/>
  <c r="A241" i="2"/>
  <c r="B241" i="2"/>
  <c r="A242" i="2"/>
  <c r="B242" i="2"/>
  <c r="A243" i="2"/>
  <c r="B243" i="2"/>
  <c r="A244" i="2"/>
  <c r="B244" i="2"/>
  <c r="A245" i="2"/>
  <c r="B245" i="2"/>
  <c r="A246" i="2"/>
  <c r="B246" i="2"/>
  <c r="A247" i="2"/>
  <c r="B247" i="2"/>
  <c r="A248" i="2"/>
  <c r="B248" i="2"/>
  <c r="A249" i="2"/>
  <c r="B249" i="2"/>
  <c r="A250" i="2"/>
  <c r="B250" i="2"/>
  <c r="A251" i="2"/>
  <c r="B251" i="2"/>
  <c r="A252" i="2"/>
  <c r="B252" i="2"/>
  <c r="A253" i="2"/>
  <c r="B253" i="2"/>
  <c r="A254" i="2"/>
  <c r="B254" i="2"/>
  <c r="A255" i="2"/>
  <c r="B255" i="2"/>
  <c r="A256" i="2"/>
  <c r="B256" i="2"/>
  <c r="A257" i="2"/>
  <c r="B257" i="2"/>
  <c r="A258" i="2"/>
  <c r="B258" i="2"/>
  <c r="A259" i="2"/>
  <c r="B259" i="2"/>
  <c r="A260" i="2"/>
  <c r="B260" i="2"/>
  <c r="A261" i="2"/>
  <c r="B261" i="2"/>
  <c r="A262" i="2"/>
  <c r="B262" i="2"/>
  <c r="A263" i="2"/>
  <c r="B263" i="2"/>
  <c r="A264" i="2"/>
  <c r="B264" i="2"/>
  <c r="A265" i="2"/>
  <c r="B265" i="2"/>
  <c r="A266" i="2"/>
  <c r="B266" i="2"/>
  <c r="A267" i="2"/>
  <c r="B267" i="2"/>
  <c r="A268" i="2"/>
  <c r="B268" i="2"/>
  <c r="A269" i="2"/>
  <c r="B269" i="2"/>
  <c r="A270" i="2"/>
  <c r="B270" i="2"/>
  <c r="A271" i="2"/>
  <c r="B271" i="2"/>
  <c r="A272" i="2"/>
  <c r="B272" i="2"/>
  <c r="A273" i="2"/>
  <c r="B273" i="2"/>
  <c r="A274" i="2"/>
  <c r="B274" i="2"/>
  <c r="A275" i="2"/>
  <c r="B275" i="2"/>
  <c r="A276" i="2"/>
  <c r="B276" i="2"/>
  <c r="A277" i="2"/>
  <c r="B277" i="2"/>
  <c r="A278" i="2"/>
  <c r="B278" i="2"/>
  <c r="A279" i="2"/>
  <c r="B279" i="2"/>
  <c r="A280" i="2"/>
  <c r="B280" i="2"/>
  <c r="A281" i="2"/>
  <c r="B281" i="2"/>
  <c r="A282" i="2"/>
  <c r="B282" i="2"/>
  <c r="A283" i="2"/>
  <c r="B283" i="2"/>
  <c r="A284" i="2"/>
  <c r="B284" i="2"/>
  <c r="A285" i="2"/>
  <c r="B285" i="2"/>
  <c r="A286" i="2"/>
  <c r="B286" i="2"/>
  <c r="A287" i="2"/>
  <c r="B287" i="2"/>
  <c r="A288" i="2"/>
  <c r="B288" i="2"/>
  <c r="A289" i="2"/>
  <c r="B289" i="2"/>
  <c r="A290" i="2"/>
  <c r="B290" i="2"/>
  <c r="A291" i="2"/>
  <c r="B291" i="2"/>
  <c r="A292" i="2"/>
  <c r="B292" i="2"/>
  <c r="A293" i="2"/>
  <c r="B293" i="2"/>
  <c r="A294" i="2"/>
  <c r="B294" i="2"/>
  <c r="A295" i="2"/>
  <c r="B295" i="2"/>
  <c r="A296" i="2"/>
  <c r="B296" i="2"/>
  <c r="A297" i="2"/>
  <c r="B297" i="2"/>
  <c r="A298" i="2"/>
  <c r="B298" i="2"/>
  <c r="A299" i="2"/>
  <c r="B299" i="2"/>
  <c r="A300" i="2"/>
  <c r="B300" i="2"/>
  <c r="B1" i="2"/>
  <c r="N38" i="1"/>
  <c r="P32" i="1"/>
  <c r="P33" i="1" s="1"/>
  <c r="Q32" i="1"/>
  <c r="Q33" i="1" s="1"/>
  <c r="R32" i="1"/>
  <c r="R33" i="1" s="1"/>
  <c r="S32" i="1"/>
  <c r="S33" i="1" s="1"/>
  <c r="T32" i="1"/>
  <c r="U32" i="1"/>
  <c r="V32" i="1"/>
  <c r="W32" i="1"/>
  <c r="W33" i="1" s="1"/>
  <c r="O32" i="1"/>
  <c r="O33" i="1" s="1"/>
  <c r="P36" i="1" a="1"/>
  <c r="P36" i="1" s="1"/>
  <c r="P35" i="1"/>
  <c r="T33" i="1"/>
  <c r="U33" i="1"/>
  <c r="V33" i="1"/>
  <c r="N32" i="1"/>
  <c r="N33" i="1" s="1"/>
  <c r="P28" i="1"/>
  <c r="P27" i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W25" i="1" a="1"/>
  <c r="W25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" i="1"/>
  <c r="B2" i="1"/>
  <c r="T4" i="1"/>
  <c r="S4" i="1"/>
  <c r="S6" i="1" s="1" a="1"/>
  <c r="S6" i="1" s="1"/>
  <c r="R4" i="1"/>
  <c r="R6" i="1" s="1" a="1"/>
  <c r="R6" i="1" s="1"/>
  <c r="R8" i="1" s="1"/>
  <c r="R10" i="1" s="1"/>
  <c r="Q4" i="1"/>
  <c r="Q6" i="1" s="1" a="1"/>
  <c r="Q6" i="1" s="1"/>
  <c r="Q14" i="1" s="1"/>
  <c r="P4" i="1"/>
  <c r="P6" i="1" s="1" a="1"/>
  <c r="P6" i="1" s="1"/>
  <c r="O4" i="1"/>
  <c r="O6" i="1" s="1" a="1"/>
  <c r="O6" i="1" s="1"/>
  <c r="E232" i="7" l="1"/>
  <c r="E208" i="7"/>
  <c r="E48" i="7"/>
  <c r="E176" i="7"/>
  <c r="E162" i="7"/>
  <c r="E282" i="7"/>
  <c r="E130" i="7"/>
  <c r="E275" i="7"/>
  <c r="E87" i="7"/>
  <c r="E262" i="7"/>
  <c r="E80" i="7"/>
  <c r="B241" i="7"/>
  <c r="C241" i="7" s="1"/>
  <c r="B145" i="7"/>
  <c r="C145" i="7" s="1"/>
  <c r="B63" i="7"/>
  <c r="C63" i="7" s="1"/>
  <c r="B287" i="7"/>
  <c r="C287" i="7" s="1"/>
  <c r="B271" i="7"/>
  <c r="C271" i="7" s="1"/>
  <c r="B255" i="7"/>
  <c r="C255" i="7" s="1"/>
  <c r="B239" i="7"/>
  <c r="C239" i="7" s="1"/>
  <c r="B223" i="7"/>
  <c r="C223" i="7" s="1"/>
  <c r="B207" i="7"/>
  <c r="C207" i="7" s="1"/>
  <c r="B191" i="7"/>
  <c r="C191" i="7" s="1"/>
  <c r="B175" i="7"/>
  <c r="C175" i="7" s="1"/>
  <c r="B159" i="7"/>
  <c r="C159" i="7" s="1"/>
  <c r="B143" i="7"/>
  <c r="C143" i="7" s="1"/>
  <c r="B127" i="7"/>
  <c r="C127" i="7" s="1"/>
  <c r="B111" i="7"/>
  <c r="C111" i="7" s="1"/>
  <c r="B95" i="7"/>
  <c r="C95" i="7" s="1"/>
  <c r="B79" i="7"/>
  <c r="C79" i="7" s="1"/>
  <c r="B61" i="7"/>
  <c r="C61" i="7" s="1"/>
  <c r="B43" i="7"/>
  <c r="C43" i="7" s="1"/>
  <c r="B24" i="7"/>
  <c r="C24" i="7" s="1"/>
  <c r="B5" i="7"/>
  <c r="C5" i="7" s="1"/>
  <c r="E273" i="7"/>
  <c r="E227" i="7"/>
  <c r="E160" i="7"/>
  <c r="E71" i="7"/>
  <c r="B273" i="7"/>
  <c r="C273" i="7" s="1"/>
  <c r="B177" i="7"/>
  <c r="C177" i="7" s="1"/>
  <c r="B81" i="7"/>
  <c r="C81" i="7" s="1"/>
  <c r="B2" i="7"/>
  <c r="C2" i="7" s="1"/>
  <c r="B286" i="7"/>
  <c r="C286" i="7" s="1"/>
  <c r="B270" i="7"/>
  <c r="C270" i="7" s="1"/>
  <c r="B254" i="7"/>
  <c r="C254" i="7" s="1"/>
  <c r="B238" i="7"/>
  <c r="C238" i="7" s="1"/>
  <c r="B222" i="7"/>
  <c r="C222" i="7" s="1"/>
  <c r="B206" i="7"/>
  <c r="C206" i="7" s="1"/>
  <c r="B190" i="7"/>
  <c r="C190" i="7" s="1"/>
  <c r="B174" i="7"/>
  <c r="C174" i="7" s="1"/>
  <c r="B158" i="7"/>
  <c r="C158" i="7" s="1"/>
  <c r="B142" i="7"/>
  <c r="C142" i="7" s="1"/>
  <c r="B126" i="7"/>
  <c r="C126" i="7" s="1"/>
  <c r="B110" i="7"/>
  <c r="C110" i="7" s="1"/>
  <c r="B94" i="7"/>
  <c r="C94" i="7" s="1"/>
  <c r="B78" i="7"/>
  <c r="C78" i="7" s="1"/>
  <c r="B60" i="7"/>
  <c r="C60" i="7" s="1"/>
  <c r="B42" i="7"/>
  <c r="C42" i="7" s="1"/>
  <c r="B23" i="7"/>
  <c r="C23" i="7" s="1"/>
  <c r="B4" i="7"/>
  <c r="C4" i="7" s="1"/>
  <c r="B225" i="7"/>
  <c r="C225" i="7" s="1"/>
  <c r="B97" i="7"/>
  <c r="C97" i="7" s="1"/>
  <c r="B298" i="7"/>
  <c r="B282" i="7"/>
  <c r="C282" i="7" s="1"/>
  <c r="B266" i="7"/>
  <c r="C266" i="7" s="1"/>
  <c r="B250" i="7"/>
  <c r="C250" i="7" s="1"/>
  <c r="B234" i="7"/>
  <c r="C234" i="7" s="1"/>
  <c r="B218" i="7"/>
  <c r="C218" i="7" s="1"/>
  <c r="B202" i="7"/>
  <c r="B186" i="7"/>
  <c r="C186" i="7" s="1"/>
  <c r="B170" i="7"/>
  <c r="C170" i="7" s="1"/>
  <c r="B154" i="7"/>
  <c r="C154" i="7" s="1"/>
  <c r="B138" i="7"/>
  <c r="C138" i="7" s="1"/>
  <c r="B122" i="7"/>
  <c r="C122" i="7" s="1"/>
  <c r="B106" i="7"/>
  <c r="C106" i="7" s="1"/>
  <c r="B90" i="7"/>
  <c r="C90" i="7" s="1"/>
  <c r="B74" i="7"/>
  <c r="C74" i="7" s="1"/>
  <c r="B55" i="7"/>
  <c r="C55" i="7" s="1"/>
  <c r="B37" i="7"/>
  <c r="C37" i="7" s="1"/>
  <c r="B19" i="7"/>
  <c r="C19" i="7" s="1"/>
  <c r="E298" i="7"/>
  <c r="E256" i="7"/>
  <c r="E207" i="7"/>
  <c r="E128" i="7"/>
  <c r="E39" i="7"/>
  <c r="B297" i="7"/>
  <c r="B281" i="7"/>
  <c r="C281" i="7" s="1"/>
  <c r="B265" i="7"/>
  <c r="C265" i="7" s="1"/>
  <c r="B249" i="7"/>
  <c r="C249" i="7" s="1"/>
  <c r="B233" i="7"/>
  <c r="B217" i="7"/>
  <c r="C217" i="7" s="1"/>
  <c r="B201" i="7"/>
  <c r="C201" i="7" s="1"/>
  <c r="B185" i="7"/>
  <c r="C185" i="7" s="1"/>
  <c r="B169" i="7"/>
  <c r="C169" i="7" s="1"/>
  <c r="B153" i="7"/>
  <c r="C153" i="7" s="1"/>
  <c r="B137" i="7"/>
  <c r="C137" i="7" s="1"/>
  <c r="B121" i="7"/>
  <c r="C121" i="7" s="1"/>
  <c r="B105" i="7"/>
  <c r="C105" i="7" s="1"/>
  <c r="B89" i="7"/>
  <c r="C89" i="7" s="1"/>
  <c r="B72" i="7"/>
  <c r="C72" i="7" s="1"/>
  <c r="B54" i="7"/>
  <c r="C54" i="7" s="1"/>
  <c r="B36" i="7"/>
  <c r="C36" i="7" s="1"/>
  <c r="B18" i="7"/>
  <c r="C18" i="7" s="1"/>
  <c r="E297" i="7"/>
  <c r="E255" i="7"/>
  <c r="G255" i="7" s="1"/>
  <c r="E202" i="7"/>
  <c r="E119" i="7"/>
  <c r="E34" i="7"/>
  <c r="B289" i="7"/>
  <c r="C289" i="7" s="1"/>
  <c r="B193" i="7"/>
  <c r="C193" i="7" s="1"/>
  <c r="B113" i="7"/>
  <c r="C113" i="7" s="1"/>
  <c r="B7" i="7"/>
  <c r="C7" i="7" s="1"/>
  <c r="B295" i="7"/>
  <c r="B279" i="7"/>
  <c r="C279" i="7" s="1"/>
  <c r="B263" i="7"/>
  <c r="C263" i="7" s="1"/>
  <c r="B247" i="7"/>
  <c r="C247" i="7" s="1"/>
  <c r="B231" i="7"/>
  <c r="C231" i="7" s="1"/>
  <c r="B215" i="7"/>
  <c r="C215" i="7" s="1"/>
  <c r="B199" i="7"/>
  <c r="C199" i="7" s="1"/>
  <c r="B183" i="7"/>
  <c r="C183" i="7" s="1"/>
  <c r="B167" i="7"/>
  <c r="B151" i="7"/>
  <c r="C151" i="7" s="1"/>
  <c r="B135" i="7"/>
  <c r="C135" i="7" s="1"/>
  <c r="B119" i="7"/>
  <c r="C119" i="7" s="1"/>
  <c r="B103" i="7"/>
  <c r="C103" i="7" s="1"/>
  <c r="B87" i="7"/>
  <c r="C87" i="7" s="1"/>
  <c r="B70" i="7"/>
  <c r="C70" i="7" s="1"/>
  <c r="B52" i="7"/>
  <c r="C52" i="7" s="1"/>
  <c r="B34" i="7"/>
  <c r="C34" i="7" s="1"/>
  <c r="B15" i="7"/>
  <c r="C15" i="7" s="1"/>
  <c r="E295" i="7"/>
  <c r="E251" i="7"/>
  <c r="E194" i="7"/>
  <c r="E114" i="7"/>
  <c r="E32" i="7"/>
  <c r="B257" i="7"/>
  <c r="C257" i="7" s="1"/>
  <c r="B161" i="7"/>
  <c r="C161" i="7" s="1"/>
  <c r="B45" i="7"/>
  <c r="C45" i="7" s="1"/>
  <c r="B294" i="7"/>
  <c r="C294" i="7" s="1"/>
  <c r="B278" i="7"/>
  <c r="C278" i="7" s="1"/>
  <c r="B262" i="7"/>
  <c r="C262" i="7" s="1"/>
  <c r="B246" i="7"/>
  <c r="C246" i="7" s="1"/>
  <c r="B230" i="7"/>
  <c r="C230" i="7" s="1"/>
  <c r="B214" i="7"/>
  <c r="C214" i="7" s="1"/>
  <c r="B198" i="7"/>
  <c r="C198" i="7" s="1"/>
  <c r="B182" i="7"/>
  <c r="C182" i="7" s="1"/>
  <c r="B166" i="7"/>
  <c r="C166" i="7" s="1"/>
  <c r="B150" i="7"/>
  <c r="C150" i="7" s="1"/>
  <c r="B134" i="7"/>
  <c r="C134" i="7" s="1"/>
  <c r="B118" i="7"/>
  <c r="C118" i="7" s="1"/>
  <c r="B102" i="7"/>
  <c r="C102" i="7" s="1"/>
  <c r="B86" i="7"/>
  <c r="C86" i="7" s="1"/>
  <c r="B69" i="7"/>
  <c r="C69" i="7" s="1"/>
  <c r="B51" i="7"/>
  <c r="C51" i="7" s="1"/>
  <c r="B32" i="7"/>
  <c r="C32" i="7" s="1"/>
  <c r="B14" i="7"/>
  <c r="C14" i="7" s="1"/>
  <c r="B209" i="7"/>
  <c r="C209" i="7" s="1"/>
  <c r="B129" i="7"/>
  <c r="C129" i="7" s="1"/>
  <c r="B27" i="7"/>
  <c r="C27" i="7" s="1"/>
  <c r="B290" i="7"/>
  <c r="C290" i="7" s="1"/>
  <c r="B274" i="7"/>
  <c r="C274" i="7" s="1"/>
  <c r="B258" i="7"/>
  <c r="C258" i="7" s="1"/>
  <c r="B242" i="7"/>
  <c r="C242" i="7" s="1"/>
  <c r="B226" i="7"/>
  <c r="C226" i="7" s="1"/>
  <c r="B210" i="7"/>
  <c r="C210" i="7" s="1"/>
  <c r="B194" i="7"/>
  <c r="C194" i="7" s="1"/>
  <c r="B178" i="7"/>
  <c r="C178" i="7" s="1"/>
  <c r="B162" i="7"/>
  <c r="C162" i="7" s="1"/>
  <c r="B146" i="7"/>
  <c r="C146" i="7" s="1"/>
  <c r="B130" i="7"/>
  <c r="C130" i="7" s="1"/>
  <c r="B114" i="7"/>
  <c r="C114" i="7" s="1"/>
  <c r="B98" i="7"/>
  <c r="C98" i="7" s="1"/>
  <c r="B82" i="7"/>
  <c r="C82" i="7" s="1"/>
  <c r="B64" i="7"/>
  <c r="C64" i="7" s="1"/>
  <c r="B46" i="7"/>
  <c r="C46" i="7" s="1"/>
  <c r="B28" i="7"/>
  <c r="C28" i="7" s="1"/>
  <c r="E278" i="7"/>
  <c r="E233" i="7"/>
  <c r="E167" i="7"/>
  <c r="E82" i="7"/>
  <c r="G282" i="7"/>
  <c r="E294" i="7"/>
  <c r="G294" i="7" s="1"/>
  <c r="E272" i="7"/>
  <c r="E250" i="7"/>
  <c r="E226" i="7"/>
  <c r="E193" i="7"/>
  <c r="E151" i="7"/>
  <c r="E112" i="7"/>
  <c r="E66" i="7"/>
  <c r="E18" i="7"/>
  <c r="G18" i="7" s="1"/>
  <c r="G162" i="7"/>
  <c r="G114" i="7"/>
  <c r="G10" i="7"/>
  <c r="E288" i="7"/>
  <c r="E266" i="7"/>
  <c r="E246" i="7"/>
  <c r="E219" i="7"/>
  <c r="E191" i="7"/>
  <c r="G191" i="7" s="1"/>
  <c r="E146" i="7"/>
  <c r="G146" i="7" s="1"/>
  <c r="E103" i="7"/>
  <c r="G103" i="7" s="1"/>
  <c r="E64" i="7"/>
  <c r="E17" i="7"/>
  <c r="G273" i="7"/>
  <c r="E287" i="7"/>
  <c r="E265" i="7"/>
  <c r="G265" i="7" s="1"/>
  <c r="E243" i="7"/>
  <c r="E218" i="7"/>
  <c r="G218" i="7" s="1"/>
  <c r="E183" i="7"/>
  <c r="G183" i="7" s="1"/>
  <c r="E144" i="7"/>
  <c r="E98" i="7"/>
  <c r="E55" i="7"/>
  <c r="G55" i="7" s="1"/>
  <c r="E3" i="7"/>
  <c r="E11" i="7"/>
  <c r="E19" i="7"/>
  <c r="G19" i="7" s="1"/>
  <c r="E27" i="7"/>
  <c r="G27" i="7" s="1"/>
  <c r="E35" i="7"/>
  <c r="E43" i="7"/>
  <c r="E51" i="7"/>
  <c r="E59" i="7"/>
  <c r="E67" i="7"/>
  <c r="E75" i="7"/>
  <c r="E83" i="7"/>
  <c r="E91" i="7"/>
  <c r="E99" i="7"/>
  <c r="E107" i="7"/>
  <c r="E115" i="7"/>
  <c r="E123" i="7"/>
  <c r="E131" i="7"/>
  <c r="E139" i="7"/>
  <c r="E147" i="7"/>
  <c r="E155" i="7"/>
  <c r="E163" i="7"/>
  <c r="E171" i="7"/>
  <c r="E179" i="7"/>
  <c r="E4" i="7"/>
  <c r="E12" i="7"/>
  <c r="E20" i="7"/>
  <c r="E28" i="7"/>
  <c r="G28" i="7" s="1"/>
  <c r="E36" i="7"/>
  <c r="G36" i="7" s="1"/>
  <c r="E44" i="7"/>
  <c r="E52" i="7"/>
  <c r="G52" i="7" s="1"/>
  <c r="E60" i="7"/>
  <c r="E68" i="7"/>
  <c r="E76" i="7"/>
  <c r="E84" i="7"/>
  <c r="E92" i="7"/>
  <c r="E100" i="7"/>
  <c r="E108" i="7"/>
  <c r="E116" i="7"/>
  <c r="E124" i="7"/>
  <c r="E132" i="7"/>
  <c r="E140" i="7"/>
  <c r="E148" i="7"/>
  <c r="E156" i="7"/>
  <c r="E164" i="7"/>
  <c r="E172" i="7"/>
  <c r="E180" i="7"/>
  <c r="E188" i="7"/>
  <c r="E196" i="7"/>
  <c r="E204" i="7"/>
  <c r="E212" i="7"/>
  <c r="E220" i="7"/>
  <c r="E228" i="7"/>
  <c r="E236" i="7"/>
  <c r="E244" i="7"/>
  <c r="E252" i="7"/>
  <c r="E260" i="7"/>
  <c r="E268" i="7"/>
  <c r="E276" i="7"/>
  <c r="E284" i="7"/>
  <c r="E292" i="7"/>
  <c r="E300" i="7"/>
  <c r="E5" i="7"/>
  <c r="E13" i="7"/>
  <c r="E21" i="7"/>
  <c r="E29" i="7"/>
  <c r="E37" i="7"/>
  <c r="G37" i="7" s="1"/>
  <c r="E45" i="7"/>
  <c r="E53" i="7"/>
  <c r="E61" i="7"/>
  <c r="G61" i="7" s="1"/>
  <c r="E69" i="7"/>
  <c r="E77" i="7"/>
  <c r="E85" i="7"/>
  <c r="E93" i="7"/>
  <c r="E101" i="7"/>
  <c r="E109" i="7"/>
  <c r="E117" i="7"/>
  <c r="E125" i="7"/>
  <c r="E133" i="7"/>
  <c r="E141" i="7"/>
  <c r="E149" i="7"/>
  <c r="E157" i="7"/>
  <c r="E165" i="7"/>
  <c r="E173" i="7"/>
  <c r="E181" i="7"/>
  <c r="E189" i="7"/>
  <c r="E197" i="7"/>
  <c r="E205" i="7"/>
  <c r="E213" i="7"/>
  <c r="E221" i="7"/>
  <c r="E229" i="7"/>
  <c r="E237" i="7"/>
  <c r="E245" i="7"/>
  <c r="E253" i="7"/>
  <c r="E261" i="7"/>
  <c r="E269" i="7"/>
  <c r="E277" i="7"/>
  <c r="E285" i="7"/>
  <c r="E293" i="7"/>
  <c r="E301" i="7"/>
  <c r="E6" i="7"/>
  <c r="E14" i="7"/>
  <c r="E22" i="7"/>
  <c r="E30" i="7"/>
  <c r="E38" i="7"/>
  <c r="E46" i="7"/>
  <c r="G46" i="7" s="1"/>
  <c r="E54" i="7"/>
  <c r="E62" i="7"/>
  <c r="E70" i="7"/>
  <c r="G70" i="7" s="1"/>
  <c r="E78" i="7"/>
  <c r="G78" i="7" s="1"/>
  <c r="E86" i="7"/>
  <c r="G86" i="7" s="1"/>
  <c r="E94" i="7"/>
  <c r="G94" i="7" s="1"/>
  <c r="E102" i="7"/>
  <c r="G102" i="7" s="1"/>
  <c r="E110" i="7"/>
  <c r="G110" i="7" s="1"/>
  <c r="E118" i="7"/>
  <c r="E126" i="7"/>
  <c r="E134" i="7"/>
  <c r="E142" i="7"/>
  <c r="E150" i="7"/>
  <c r="E158" i="7"/>
  <c r="G158" i="7" s="1"/>
  <c r="E166" i="7"/>
  <c r="G166" i="7" s="1"/>
  <c r="E174" i="7"/>
  <c r="E182" i="7"/>
  <c r="E190" i="7"/>
  <c r="G190" i="7" s="1"/>
  <c r="E198" i="7"/>
  <c r="G198" i="7" s="1"/>
  <c r="E206" i="7"/>
  <c r="G206" i="7" s="1"/>
  <c r="E214" i="7"/>
  <c r="G214" i="7" s="1"/>
  <c r="E222" i="7"/>
  <c r="G222" i="7" s="1"/>
  <c r="E230" i="7"/>
  <c r="G230" i="7" s="1"/>
  <c r="E238" i="7"/>
  <c r="G238" i="7" s="1"/>
  <c r="E7" i="7"/>
  <c r="G7" i="7" s="1"/>
  <c r="E15" i="7"/>
  <c r="E23" i="7"/>
  <c r="G23" i="7" s="1"/>
  <c r="E24" i="7"/>
  <c r="G24" i="7" s="1"/>
  <c r="E40" i="7"/>
  <c r="E56" i="7"/>
  <c r="E72" i="7"/>
  <c r="E88" i="7"/>
  <c r="E104" i="7"/>
  <c r="E120" i="7"/>
  <c r="E136" i="7"/>
  <c r="E152" i="7"/>
  <c r="E168" i="7"/>
  <c r="E184" i="7"/>
  <c r="E195" i="7"/>
  <c r="E209" i="7"/>
  <c r="E223" i="7"/>
  <c r="E234" i="7"/>
  <c r="G234" i="7" s="1"/>
  <c r="E247" i="7"/>
  <c r="G247" i="7" s="1"/>
  <c r="E257" i="7"/>
  <c r="G257" i="7" s="1"/>
  <c r="E267" i="7"/>
  <c r="E279" i="7"/>
  <c r="E289" i="7"/>
  <c r="E299" i="7"/>
  <c r="E9" i="7"/>
  <c r="E47" i="7"/>
  <c r="E79" i="7"/>
  <c r="G79" i="7" s="1"/>
  <c r="E111" i="7"/>
  <c r="E143" i="7"/>
  <c r="E175" i="7"/>
  <c r="G175" i="7" s="1"/>
  <c r="E201" i="7"/>
  <c r="E25" i="7"/>
  <c r="E41" i="7"/>
  <c r="E57" i="7"/>
  <c r="E73" i="7"/>
  <c r="E89" i="7"/>
  <c r="G89" i="7" s="1"/>
  <c r="E105" i="7"/>
  <c r="E121" i="7"/>
  <c r="E137" i="7"/>
  <c r="G137" i="7" s="1"/>
  <c r="E153" i="7"/>
  <c r="G153" i="7" s="1"/>
  <c r="E169" i="7"/>
  <c r="G169" i="7" s="1"/>
  <c r="E185" i="7"/>
  <c r="E199" i="7"/>
  <c r="G199" i="7" s="1"/>
  <c r="E210" i="7"/>
  <c r="E224" i="7"/>
  <c r="E235" i="7"/>
  <c r="E248" i="7"/>
  <c r="E258" i="7"/>
  <c r="E270" i="7"/>
  <c r="E280" i="7"/>
  <c r="E290" i="7"/>
  <c r="G290" i="7" s="1"/>
  <c r="E2" i="7"/>
  <c r="E8" i="7"/>
  <c r="E26" i="7"/>
  <c r="E42" i="7"/>
  <c r="E58" i="7"/>
  <c r="E74" i="7"/>
  <c r="E90" i="7"/>
  <c r="E106" i="7"/>
  <c r="G106" i="7" s="1"/>
  <c r="E122" i="7"/>
  <c r="G122" i="7" s="1"/>
  <c r="E138" i="7"/>
  <c r="E154" i="7"/>
  <c r="G154" i="7" s="1"/>
  <c r="E170" i="7"/>
  <c r="G170" i="7" s="1"/>
  <c r="E186" i="7"/>
  <c r="G186" i="7" s="1"/>
  <c r="E200" i="7"/>
  <c r="E211" i="7"/>
  <c r="E225" i="7"/>
  <c r="E239" i="7"/>
  <c r="E249" i="7"/>
  <c r="E259" i="7"/>
  <c r="E271" i="7"/>
  <c r="E281" i="7"/>
  <c r="G281" i="7" s="1"/>
  <c r="E291" i="7"/>
  <c r="E31" i="7"/>
  <c r="E63" i="7"/>
  <c r="G63" i="7" s="1"/>
  <c r="E95" i="7"/>
  <c r="E127" i="7"/>
  <c r="G127" i="7" s="1"/>
  <c r="E159" i="7"/>
  <c r="E187" i="7"/>
  <c r="E215" i="7"/>
  <c r="G215" i="7" s="1"/>
  <c r="E16" i="7"/>
  <c r="E33" i="7"/>
  <c r="E49" i="7"/>
  <c r="E65" i="7"/>
  <c r="E81" i="7"/>
  <c r="E97" i="7"/>
  <c r="G97" i="7" s="1"/>
  <c r="E113" i="7"/>
  <c r="G113" i="7" s="1"/>
  <c r="E129" i="7"/>
  <c r="G129" i="7" s="1"/>
  <c r="E145" i="7"/>
  <c r="G145" i="7" s="1"/>
  <c r="E161" i="7"/>
  <c r="G161" i="7" s="1"/>
  <c r="E177" i="7"/>
  <c r="G177" i="7" s="1"/>
  <c r="E192" i="7"/>
  <c r="E203" i="7"/>
  <c r="E217" i="7"/>
  <c r="G217" i="7" s="1"/>
  <c r="E231" i="7"/>
  <c r="E242" i="7"/>
  <c r="G242" i="7" s="1"/>
  <c r="E254" i="7"/>
  <c r="E264" i="7"/>
  <c r="E274" i="7"/>
  <c r="G274" i="7" s="1"/>
  <c r="E286" i="7"/>
  <c r="G286" i="7" s="1"/>
  <c r="E296" i="7"/>
  <c r="G207" i="7"/>
  <c r="G43" i="7"/>
  <c r="G5" i="7"/>
  <c r="E283" i="7"/>
  <c r="E263" i="7"/>
  <c r="G263" i="7" s="1"/>
  <c r="E241" i="7"/>
  <c r="G241" i="7" s="1"/>
  <c r="E216" i="7"/>
  <c r="E178" i="7"/>
  <c r="G178" i="7" s="1"/>
  <c r="E135" i="7"/>
  <c r="G135" i="7" s="1"/>
  <c r="E96" i="7"/>
  <c r="E50" i="7"/>
  <c r="B8" i="7"/>
  <c r="B9" i="7"/>
  <c r="C9" i="7" s="1"/>
  <c r="B17" i="7"/>
  <c r="B25" i="7"/>
  <c r="C25" i="7" s="1"/>
  <c r="B33" i="7"/>
  <c r="C33" i="7" s="1"/>
  <c r="B41" i="7"/>
  <c r="B49" i="7"/>
  <c r="B57" i="7"/>
  <c r="C57" i="7" s="1"/>
  <c r="B65" i="7"/>
  <c r="B73" i="7"/>
  <c r="C73" i="7" s="1"/>
  <c r="B296" i="7"/>
  <c r="C296" i="7" s="1"/>
  <c r="B288" i="7"/>
  <c r="B280" i="7"/>
  <c r="C280" i="7" s="1"/>
  <c r="B272" i="7"/>
  <c r="B264" i="7"/>
  <c r="B256" i="7"/>
  <c r="B248" i="7"/>
  <c r="B240" i="7"/>
  <c r="B232" i="7"/>
  <c r="B224" i="7"/>
  <c r="B216" i="7"/>
  <c r="B208" i="7"/>
  <c r="B200" i="7"/>
  <c r="C200" i="7" s="1"/>
  <c r="B192" i="7"/>
  <c r="B184" i="7"/>
  <c r="B176" i="7"/>
  <c r="B168" i="7"/>
  <c r="B160" i="7"/>
  <c r="B152" i="7"/>
  <c r="B144" i="7"/>
  <c r="B136" i="7"/>
  <c r="B128" i="7"/>
  <c r="B120" i="7"/>
  <c r="C120" i="7" s="1"/>
  <c r="B112" i="7"/>
  <c r="B104" i="7"/>
  <c r="C104" i="7" s="1"/>
  <c r="B96" i="7"/>
  <c r="C96" i="7" s="1"/>
  <c r="B88" i="7"/>
  <c r="B80" i="7"/>
  <c r="B71" i="7"/>
  <c r="B62" i="7"/>
  <c r="C62" i="7" s="1"/>
  <c r="B53" i="7"/>
  <c r="B44" i="7"/>
  <c r="B35" i="7"/>
  <c r="B26" i="7"/>
  <c r="B16" i="7"/>
  <c r="C16" i="7" s="1"/>
  <c r="B6" i="7"/>
  <c r="B301" i="7"/>
  <c r="B293" i="7"/>
  <c r="C293" i="7" s="1"/>
  <c r="B285" i="7"/>
  <c r="C285" i="7" s="1"/>
  <c r="B277" i="7"/>
  <c r="B269" i="7"/>
  <c r="B261" i="7"/>
  <c r="B253" i="7"/>
  <c r="B245" i="7"/>
  <c r="B237" i="7"/>
  <c r="B229" i="7"/>
  <c r="C229" i="7" s="1"/>
  <c r="B221" i="7"/>
  <c r="C221" i="7" s="1"/>
  <c r="B213" i="7"/>
  <c r="B205" i="7"/>
  <c r="B197" i="7"/>
  <c r="B189" i="7"/>
  <c r="B181" i="7"/>
  <c r="B173" i="7"/>
  <c r="B165" i="7"/>
  <c r="C165" i="7" s="1"/>
  <c r="B157" i="7"/>
  <c r="C157" i="7" s="1"/>
  <c r="B149" i="7"/>
  <c r="B141" i="7"/>
  <c r="B133" i="7"/>
  <c r="B125" i="7"/>
  <c r="B117" i="7"/>
  <c r="B109" i="7"/>
  <c r="B101" i="7"/>
  <c r="C101" i="7" s="1"/>
  <c r="B93" i="7"/>
  <c r="C93" i="7" s="1"/>
  <c r="B85" i="7"/>
  <c r="B77" i="7"/>
  <c r="B68" i="7"/>
  <c r="B59" i="7"/>
  <c r="B50" i="7"/>
  <c r="B40" i="7"/>
  <c r="B31" i="7"/>
  <c r="C31" i="7" s="1"/>
  <c r="B22" i="7"/>
  <c r="B13" i="7"/>
  <c r="B3" i="7"/>
  <c r="C3" i="7" s="1"/>
  <c r="B300" i="7"/>
  <c r="B292" i="7"/>
  <c r="B284" i="7"/>
  <c r="B276" i="7"/>
  <c r="C276" i="7" s="1"/>
  <c r="B268" i="7"/>
  <c r="C268" i="7" s="1"/>
  <c r="B260" i="7"/>
  <c r="B252" i="7"/>
  <c r="B244" i="7"/>
  <c r="B236" i="7"/>
  <c r="B228" i="7"/>
  <c r="B220" i="7"/>
  <c r="B212" i="7"/>
  <c r="C212" i="7" s="1"/>
  <c r="B204" i="7"/>
  <c r="C204" i="7" s="1"/>
  <c r="B196" i="7"/>
  <c r="B188" i="7"/>
  <c r="B180" i="7"/>
  <c r="B172" i="7"/>
  <c r="B164" i="7"/>
  <c r="B156" i="7"/>
  <c r="B148" i="7"/>
  <c r="C148" i="7" s="1"/>
  <c r="B140" i="7"/>
  <c r="C140" i="7" s="1"/>
  <c r="B132" i="7"/>
  <c r="B124" i="7"/>
  <c r="B116" i="7"/>
  <c r="B108" i="7"/>
  <c r="B100" i="7"/>
  <c r="B92" i="7"/>
  <c r="B84" i="7"/>
  <c r="C84" i="7" s="1"/>
  <c r="B76" i="7"/>
  <c r="C76" i="7" s="1"/>
  <c r="B67" i="7"/>
  <c r="C67" i="7" s="1"/>
  <c r="B58" i="7"/>
  <c r="C58" i="7" s="1"/>
  <c r="B48" i="7"/>
  <c r="B39" i="7"/>
  <c r="B30" i="7"/>
  <c r="B21" i="7"/>
  <c r="B12" i="7"/>
  <c r="B299" i="7"/>
  <c r="C299" i="7" s="1"/>
  <c r="B291" i="7"/>
  <c r="C291" i="7" s="1"/>
  <c r="B283" i="7"/>
  <c r="B275" i="7"/>
  <c r="B267" i="7"/>
  <c r="B259" i="7"/>
  <c r="B251" i="7"/>
  <c r="B243" i="7"/>
  <c r="B235" i="7"/>
  <c r="B227" i="7"/>
  <c r="B219" i="7"/>
  <c r="C219" i="7" s="1"/>
  <c r="B211" i="7"/>
  <c r="C211" i="7" s="1"/>
  <c r="B203" i="7"/>
  <c r="B195" i="7"/>
  <c r="B187" i="7"/>
  <c r="B179" i="7"/>
  <c r="B171" i="7"/>
  <c r="B163" i="7"/>
  <c r="B155" i="7"/>
  <c r="B147" i="7"/>
  <c r="C147" i="7" s="1"/>
  <c r="B139" i="7"/>
  <c r="C139" i="7" s="1"/>
  <c r="B131" i="7"/>
  <c r="B123" i="7"/>
  <c r="B115" i="7"/>
  <c r="B107" i="7"/>
  <c r="B99" i="7"/>
  <c r="B91" i="7"/>
  <c r="B83" i="7"/>
  <c r="C83" i="7" s="1"/>
  <c r="B75" i="7"/>
  <c r="C75" i="7" s="1"/>
  <c r="B66" i="7"/>
  <c r="B56" i="7"/>
  <c r="B47" i="7"/>
  <c r="B38" i="7"/>
  <c r="B29" i="7"/>
  <c r="C29" i="7" s="1"/>
  <c r="B20" i="7"/>
  <c r="C20" i="7" s="1"/>
  <c r="B11" i="7"/>
  <c r="C11" i="7" s="1"/>
  <c r="A2" i="4"/>
  <c r="B247" i="6"/>
  <c r="C246" i="6" s="1"/>
  <c r="D245" i="6" s="1"/>
  <c r="E244" i="6" s="1"/>
  <c r="F243" i="6" s="1"/>
  <c r="G242" i="6" s="1"/>
  <c r="H241" i="6" s="1"/>
  <c r="I240" i="6" s="1"/>
  <c r="J239" i="6" s="1"/>
  <c r="K238" i="6" s="1"/>
  <c r="B239" i="6"/>
  <c r="C238" i="6" s="1"/>
  <c r="D237" i="6" s="1"/>
  <c r="E236" i="6" s="1"/>
  <c r="F235" i="6" s="1"/>
  <c r="G234" i="6" s="1"/>
  <c r="H233" i="6" s="1"/>
  <c r="I232" i="6" s="1"/>
  <c r="J231" i="6" s="1"/>
  <c r="K230" i="6" s="1"/>
  <c r="B250" i="6"/>
  <c r="C249" i="6" s="1"/>
  <c r="D248" i="6" s="1"/>
  <c r="E247" i="6" s="1"/>
  <c r="F246" i="6" s="1"/>
  <c r="G245" i="6" s="1"/>
  <c r="H244" i="6" s="1"/>
  <c r="I243" i="6" s="1"/>
  <c r="J242" i="6" s="1"/>
  <c r="K241" i="6" s="1"/>
  <c r="B242" i="6"/>
  <c r="C241" i="6" s="1"/>
  <c r="D240" i="6" s="1"/>
  <c r="E239" i="6" s="1"/>
  <c r="F238" i="6" s="1"/>
  <c r="G237" i="6" s="1"/>
  <c r="H236" i="6" s="1"/>
  <c r="I235" i="6" s="1"/>
  <c r="J234" i="6" s="1"/>
  <c r="K233" i="6" s="1"/>
  <c r="B186" i="6"/>
  <c r="C185" i="6" s="1"/>
  <c r="D184" i="6" s="1"/>
  <c r="E183" i="6" s="1"/>
  <c r="F182" i="6" s="1"/>
  <c r="G181" i="6" s="1"/>
  <c r="H180" i="6" s="1"/>
  <c r="I179" i="6" s="1"/>
  <c r="J178" i="6" s="1"/>
  <c r="K177" i="6" s="1"/>
  <c r="B178" i="6"/>
  <c r="C177" i="6" s="1"/>
  <c r="D176" i="6" s="1"/>
  <c r="E175" i="6" s="1"/>
  <c r="F174" i="6" s="1"/>
  <c r="G173" i="6" s="1"/>
  <c r="H172" i="6" s="1"/>
  <c r="I171" i="6" s="1"/>
  <c r="J170" i="6" s="1"/>
  <c r="K169" i="6" s="1"/>
  <c r="B114" i="6"/>
  <c r="C113" i="6" s="1"/>
  <c r="D112" i="6" s="1"/>
  <c r="E111" i="6" s="1"/>
  <c r="F110" i="6" s="1"/>
  <c r="G109" i="6" s="1"/>
  <c r="H108" i="6" s="1"/>
  <c r="I107" i="6" s="1"/>
  <c r="J106" i="6" s="1"/>
  <c r="K105" i="6" s="1"/>
  <c r="B18" i="6"/>
  <c r="C17" i="6" s="1"/>
  <c r="D16" i="6" s="1"/>
  <c r="E15" i="6" s="1"/>
  <c r="F14" i="6" s="1"/>
  <c r="G13" i="6" s="1"/>
  <c r="H12" i="6" s="1"/>
  <c r="I11" i="6" s="1"/>
  <c r="J10" i="6" s="1"/>
  <c r="K9" i="6" s="1"/>
  <c r="B14" i="6"/>
  <c r="C13" i="6" s="1"/>
  <c r="D12" i="6" s="1"/>
  <c r="E11" i="6" s="1"/>
  <c r="F10" i="6" s="1"/>
  <c r="G9" i="6" s="1"/>
  <c r="H8" i="6" s="1"/>
  <c r="I7" i="6" s="1"/>
  <c r="J6" i="6" s="1"/>
  <c r="K5" i="6" s="1"/>
  <c r="B249" i="6"/>
  <c r="C248" i="6" s="1"/>
  <c r="D247" i="6" s="1"/>
  <c r="E246" i="6" s="1"/>
  <c r="F245" i="6" s="1"/>
  <c r="G244" i="6" s="1"/>
  <c r="H243" i="6" s="1"/>
  <c r="I242" i="6" s="1"/>
  <c r="J241" i="6" s="1"/>
  <c r="K240" i="6" s="1"/>
  <c r="B185" i="6"/>
  <c r="C184" i="6" s="1"/>
  <c r="D183" i="6" s="1"/>
  <c r="E182" i="6" s="1"/>
  <c r="F181" i="6" s="1"/>
  <c r="G180" i="6" s="1"/>
  <c r="H179" i="6" s="1"/>
  <c r="I178" i="6" s="1"/>
  <c r="J177" i="6" s="1"/>
  <c r="K176" i="6" s="1"/>
  <c r="B121" i="6"/>
  <c r="C120" i="6" s="1"/>
  <c r="D119" i="6" s="1"/>
  <c r="E118" i="6" s="1"/>
  <c r="F117" i="6" s="1"/>
  <c r="G116" i="6" s="1"/>
  <c r="H115" i="6" s="1"/>
  <c r="I114" i="6" s="1"/>
  <c r="J113" i="6" s="1"/>
  <c r="K112" i="6" s="1"/>
  <c r="B61" i="6"/>
  <c r="C60" i="6" s="1"/>
  <c r="D59" i="6" s="1"/>
  <c r="E58" i="6" s="1"/>
  <c r="F57" i="6" s="1"/>
  <c r="G56" i="6" s="1"/>
  <c r="H55" i="6" s="1"/>
  <c r="I54" i="6" s="1"/>
  <c r="J53" i="6" s="1"/>
  <c r="K52" i="6" s="1"/>
  <c r="B45" i="6"/>
  <c r="C44" i="6" s="1"/>
  <c r="D43" i="6" s="1"/>
  <c r="E42" i="6" s="1"/>
  <c r="F41" i="6" s="1"/>
  <c r="G40" i="6" s="1"/>
  <c r="H39" i="6" s="1"/>
  <c r="I38" i="6" s="1"/>
  <c r="J37" i="6" s="1"/>
  <c r="K36" i="6" s="1"/>
  <c r="B41" i="6"/>
  <c r="C40" i="6" s="1"/>
  <c r="D39" i="6" s="1"/>
  <c r="E38" i="6" s="1"/>
  <c r="F37" i="6" s="1"/>
  <c r="G36" i="6" s="1"/>
  <c r="H35" i="6" s="1"/>
  <c r="I34" i="6" s="1"/>
  <c r="J33" i="6" s="1"/>
  <c r="K32" i="6" s="1"/>
  <c r="B21" i="6"/>
  <c r="C20" i="6" s="1"/>
  <c r="D19" i="6" s="1"/>
  <c r="E18" i="6" s="1"/>
  <c r="F17" i="6" s="1"/>
  <c r="G16" i="6" s="1"/>
  <c r="H15" i="6" s="1"/>
  <c r="I14" i="6" s="1"/>
  <c r="J13" i="6" s="1"/>
  <c r="K12" i="6" s="1"/>
  <c r="B13" i="6"/>
  <c r="C12" i="6" s="1"/>
  <c r="D11" i="6" s="1"/>
  <c r="E10" i="6" s="1"/>
  <c r="F9" i="6" s="1"/>
  <c r="G8" i="6" s="1"/>
  <c r="H7" i="6" s="1"/>
  <c r="I6" i="6" s="1"/>
  <c r="J5" i="6" s="1"/>
  <c r="K4" i="6" s="1"/>
  <c r="B5" i="6"/>
  <c r="C4" i="6" s="1"/>
  <c r="D3" i="6" s="1"/>
  <c r="E2" i="6" s="1"/>
  <c r="B191" i="6"/>
  <c r="C190" i="6" s="1"/>
  <c r="D189" i="6" s="1"/>
  <c r="E188" i="6" s="1"/>
  <c r="F187" i="6" s="1"/>
  <c r="G186" i="6" s="1"/>
  <c r="H185" i="6" s="1"/>
  <c r="I184" i="6" s="1"/>
  <c r="J183" i="6" s="1"/>
  <c r="K182" i="6" s="1"/>
  <c r="B207" i="6"/>
  <c r="C206" i="6" s="1"/>
  <c r="D205" i="6" s="1"/>
  <c r="E204" i="6" s="1"/>
  <c r="F203" i="6" s="1"/>
  <c r="G202" i="6" s="1"/>
  <c r="H201" i="6" s="1"/>
  <c r="I200" i="6" s="1"/>
  <c r="J199" i="6" s="1"/>
  <c r="K198" i="6" s="1"/>
  <c r="B32" i="6"/>
  <c r="C31" i="6" s="1"/>
  <c r="D30" i="6" s="1"/>
  <c r="E29" i="6" s="1"/>
  <c r="F28" i="6" s="1"/>
  <c r="G27" i="6" s="1"/>
  <c r="H26" i="6" s="1"/>
  <c r="I25" i="6" s="1"/>
  <c r="J24" i="6" s="1"/>
  <c r="K23" i="6" s="1"/>
  <c r="B48" i="6"/>
  <c r="C47" i="6" s="1"/>
  <c r="D46" i="6" s="1"/>
  <c r="E45" i="6" s="1"/>
  <c r="F44" i="6" s="1"/>
  <c r="G43" i="6" s="1"/>
  <c r="H42" i="6" s="1"/>
  <c r="I41" i="6" s="1"/>
  <c r="J40" i="6" s="1"/>
  <c r="K39" i="6" s="1"/>
  <c r="B160" i="6"/>
  <c r="C159" i="6" s="1"/>
  <c r="D158" i="6" s="1"/>
  <c r="E157" i="6" s="1"/>
  <c r="F156" i="6" s="1"/>
  <c r="G155" i="6" s="1"/>
  <c r="H154" i="6" s="1"/>
  <c r="I153" i="6" s="1"/>
  <c r="J152" i="6" s="1"/>
  <c r="K151" i="6" s="1"/>
  <c r="B176" i="6"/>
  <c r="C175" i="6" s="1"/>
  <c r="D174" i="6" s="1"/>
  <c r="E173" i="6" s="1"/>
  <c r="F172" i="6" s="1"/>
  <c r="G171" i="6" s="1"/>
  <c r="H170" i="6" s="1"/>
  <c r="I169" i="6" s="1"/>
  <c r="J168" i="6" s="1"/>
  <c r="K167" i="6" s="1"/>
  <c r="B288" i="6"/>
  <c r="C287" i="6" s="1"/>
  <c r="D286" i="6" s="1"/>
  <c r="E285" i="6" s="1"/>
  <c r="F284" i="6" s="1"/>
  <c r="G283" i="6" s="1"/>
  <c r="H282" i="6" s="1"/>
  <c r="I281" i="6" s="1"/>
  <c r="J280" i="6" s="1"/>
  <c r="K279" i="6" s="1"/>
  <c r="B284" i="6"/>
  <c r="C283" i="6" s="1"/>
  <c r="D282" i="6" s="1"/>
  <c r="E281" i="6" s="1"/>
  <c r="F280" i="6" s="1"/>
  <c r="G279" i="6" s="1"/>
  <c r="H278" i="6" s="1"/>
  <c r="I277" i="6" s="1"/>
  <c r="J276" i="6" s="1"/>
  <c r="K275" i="6" s="1"/>
  <c r="B232" i="6"/>
  <c r="C231" i="6" s="1"/>
  <c r="D230" i="6" s="1"/>
  <c r="E229" i="6" s="1"/>
  <c r="F228" i="6" s="1"/>
  <c r="G227" i="6" s="1"/>
  <c r="H226" i="6" s="1"/>
  <c r="I225" i="6" s="1"/>
  <c r="J224" i="6" s="1"/>
  <c r="K223" i="6" s="1"/>
  <c r="B228" i="6"/>
  <c r="C227" i="6" s="1"/>
  <c r="D226" i="6" s="1"/>
  <c r="E225" i="6" s="1"/>
  <c r="F224" i="6" s="1"/>
  <c r="G223" i="6" s="1"/>
  <c r="H222" i="6" s="1"/>
  <c r="I221" i="6" s="1"/>
  <c r="J220" i="6" s="1"/>
  <c r="K219" i="6" s="1"/>
  <c r="B172" i="6"/>
  <c r="C171" i="6" s="1"/>
  <c r="D170" i="6" s="1"/>
  <c r="E169" i="6" s="1"/>
  <c r="F168" i="6" s="1"/>
  <c r="G167" i="6" s="1"/>
  <c r="H166" i="6" s="1"/>
  <c r="I165" i="6" s="1"/>
  <c r="J164" i="6" s="1"/>
  <c r="K163" i="6" s="1"/>
  <c r="B164" i="6"/>
  <c r="C163" i="6" s="1"/>
  <c r="D162" i="6" s="1"/>
  <c r="E161" i="6" s="1"/>
  <c r="F160" i="6" s="1"/>
  <c r="G159" i="6" s="1"/>
  <c r="H158" i="6" s="1"/>
  <c r="I157" i="6" s="1"/>
  <c r="J156" i="6" s="1"/>
  <c r="K155" i="6" s="1"/>
  <c r="B224" i="6"/>
  <c r="C223" i="6" s="1"/>
  <c r="D222" i="6" s="1"/>
  <c r="E221" i="6" s="1"/>
  <c r="F220" i="6" s="1"/>
  <c r="G219" i="6" s="1"/>
  <c r="H218" i="6" s="1"/>
  <c r="I217" i="6" s="1"/>
  <c r="J216" i="6" s="1"/>
  <c r="K215" i="6" s="1"/>
  <c r="B216" i="6"/>
  <c r="C215" i="6" s="1"/>
  <c r="D214" i="6" s="1"/>
  <c r="E213" i="6" s="1"/>
  <c r="F212" i="6" s="1"/>
  <c r="G211" i="6" s="1"/>
  <c r="H210" i="6" s="1"/>
  <c r="I209" i="6" s="1"/>
  <c r="J208" i="6" s="1"/>
  <c r="K207" i="6" s="1"/>
  <c r="B208" i="6"/>
  <c r="C207" i="6" s="1"/>
  <c r="D206" i="6" s="1"/>
  <c r="E205" i="6" s="1"/>
  <c r="F204" i="6" s="1"/>
  <c r="G203" i="6" s="1"/>
  <c r="H202" i="6" s="1"/>
  <c r="I201" i="6" s="1"/>
  <c r="J200" i="6" s="1"/>
  <c r="K199" i="6" s="1"/>
  <c r="B200" i="6"/>
  <c r="C199" i="6" s="1"/>
  <c r="D198" i="6" s="1"/>
  <c r="E197" i="6" s="1"/>
  <c r="F196" i="6" s="1"/>
  <c r="G195" i="6" s="1"/>
  <c r="H194" i="6" s="1"/>
  <c r="I193" i="6" s="1"/>
  <c r="J192" i="6" s="1"/>
  <c r="K191" i="6" s="1"/>
  <c r="B192" i="6"/>
  <c r="C191" i="6" s="1"/>
  <c r="D190" i="6" s="1"/>
  <c r="E189" i="6" s="1"/>
  <c r="F188" i="6" s="1"/>
  <c r="G187" i="6" s="1"/>
  <c r="H186" i="6" s="1"/>
  <c r="I185" i="6" s="1"/>
  <c r="J184" i="6" s="1"/>
  <c r="K183" i="6" s="1"/>
  <c r="B184" i="6"/>
  <c r="C183" i="6" s="1"/>
  <c r="D182" i="6" s="1"/>
  <c r="E181" i="6" s="1"/>
  <c r="F180" i="6" s="1"/>
  <c r="G179" i="6" s="1"/>
  <c r="H178" i="6" s="1"/>
  <c r="I177" i="6" s="1"/>
  <c r="J176" i="6" s="1"/>
  <c r="K175" i="6" s="1"/>
  <c r="B168" i="6"/>
  <c r="C167" i="6" s="1"/>
  <c r="D166" i="6" s="1"/>
  <c r="E165" i="6" s="1"/>
  <c r="F164" i="6" s="1"/>
  <c r="G163" i="6" s="1"/>
  <c r="H162" i="6" s="1"/>
  <c r="I161" i="6" s="1"/>
  <c r="J160" i="6" s="1"/>
  <c r="K159" i="6" s="1"/>
  <c r="B152" i="6"/>
  <c r="C151" i="6" s="1"/>
  <c r="D150" i="6" s="1"/>
  <c r="E149" i="6" s="1"/>
  <c r="F148" i="6" s="1"/>
  <c r="G147" i="6" s="1"/>
  <c r="H146" i="6" s="1"/>
  <c r="I145" i="6" s="1"/>
  <c r="J144" i="6" s="1"/>
  <c r="K143" i="6" s="1"/>
  <c r="B144" i="6"/>
  <c r="C143" i="6" s="1"/>
  <c r="D142" i="6" s="1"/>
  <c r="E141" i="6" s="1"/>
  <c r="F140" i="6" s="1"/>
  <c r="G139" i="6" s="1"/>
  <c r="H138" i="6" s="1"/>
  <c r="I137" i="6" s="1"/>
  <c r="J136" i="6" s="1"/>
  <c r="K135" i="6" s="1"/>
  <c r="B140" i="6"/>
  <c r="C139" i="6" s="1"/>
  <c r="D138" i="6" s="1"/>
  <c r="E137" i="6" s="1"/>
  <c r="F136" i="6" s="1"/>
  <c r="G135" i="6" s="1"/>
  <c r="H134" i="6" s="1"/>
  <c r="I133" i="6" s="1"/>
  <c r="J132" i="6" s="1"/>
  <c r="K131" i="6" s="1"/>
  <c r="B136" i="6"/>
  <c r="C135" i="6" s="1"/>
  <c r="D134" i="6" s="1"/>
  <c r="E133" i="6" s="1"/>
  <c r="F132" i="6" s="1"/>
  <c r="G131" i="6" s="1"/>
  <c r="H130" i="6" s="1"/>
  <c r="I129" i="6" s="1"/>
  <c r="J128" i="6" s="1"/>
  <c r="K127" i="6" s="1"/>
  <c r="B128" i="6"/>
  <c r="C127" i="6" s="1"/>
  <c r="D126" i="6" s="1"/>
  <c r="E125" i="6" s="1"/>
  <c r="F124" i="6" s="1"/>
  <c r="G123" i="6" s="1"/>
  <c r="H122" i="6" s="1"/>
  <c r="I121" i="6" s="1"/>
  <c r="J120" i="6" s="1"/>
  <c r="K119" i="6" s="1"/>
  <c r="B120" i="6"/>
  <c r="C119" i="6" s="1"/>
  <c r="D118" i="6" s="1"/>
  <c r="E117" i="6" s="1"/>
  <c r="F116" i="6" s="1"/>
  <c r="G115" i="6" s="1"/>
  <c r="H114" i="6" s="1"/>
  <c r="I113" i="6" s="1"/>
  <c r="J112" i="6" s="1"/>
  <c r="K111" i="6" s="1"/>
  <c r="B112" i="6"/>
  <c r="C111" i="6" s="1"/>
  <c r="D110" i="6" s="1"/>
  <c r="E109" i="6" s="1"/>
  <c r="F108" i="6" s="1"/>
  <c r="G107" i="6" s="1"/>
  <c r="H106" i="6" s="1"/>
  <c r="I105" i="6" s="1"/>
  <c r="J104" i="6" s="1"/>
  <c r="K103" i="6" s="1"/>
  <c r="B108" i="6"/>
  <c r="C107" i="6" s="1"/>
  <c r="D106" i="6" s="1"/>
  <c r="E105" i="6" s="1"/>
  <c r="F104" i="6" s="1"/>
  <c r="G103" i="6" s="1"/>
  <c r="H102" i="6" s="1"/>
  <c r="I101" i="6" s="1"/>
  <c r="J100" i="6" s="1"/>
  <c r="K99" i="6" s="1"/>
  <c r="B104" i="6"/>
  <c r="C103" i="6" s="1"/>
  <c r="D102" i="6" s="1"/>
  <c r="E101" i="6" s="1"/>
  <c r="F100" i="6" s="1"/>
  <c r="G99" i="6" s="1"/>
  <c r="H98" i="6" s="1"/>
  <c r="I97" i="6" s="1"/>
  <c r="J96" i="6" s="1"/>
  <c r="K95" i="6" s="1"/>
  <c r="B96" i="6"/>
  <c r="C95" i="6" s="1"/>
  <c r="D94" i="6" s="1"/>
  <c r="E93" i="6" s="1"/>
  <c r="F92" i="6" s="1"/>
  <c r="G91" i="6" s="1"/>
  <c r="H90" i="6" s="1"/>
  <c r="I89" i="6" s="1"/>
  <c r="J88" i="6" s="1"/>
  <c r="K87" i="6" s="1"/>
  <c r="B88" i="6"/>
  <c r="C87" i="6" s="1"/>
  <c r="D86" i="6" s="1"/>
  <c r="E85" i="6" s="1"/>
  <c r="F84" i="6" s="1"/>
  <c r="G83" i="6" s="1"/>
  <c r="H82" i="6" s="1"/>
  <c r="I81" i="6" s="1"/>
  <c r="J80" i="6" s="1"/>
  <c r="K79" i="6" s="1"/>
  <c r="B80" i="6"/>
  <c r="C79" i="6" s="1"/>
  <c r="D78" i="6" s="1"/>
  <c r="E77" i="6" s="1"/>
  <c r="F76" i="6" s="1"/>
  <c r="G75" i="6" s="1"/>
  <c r="H74" i="6" s="1"/>
  <c r="I73" i="6" s="1"/>
  <c r="J72" i="6" s="1"/>
  <c r="K71" i="6" s="1"/>
  <c r="B76" i="6"/>
  <c r="C75" i="6" s="1"/>
  <c r="D74" i="6" s="1"/>
  <c r="E73" i="6" s="1"/>
  <c r="F72" i="6" s="1"/>
  <c r="G71" i="6" s="1"/>
  <c r="H70" i="6" s="1"/>
  <c r="I69" i="6" s="1"/>
  <c r="J68" i="6" s="1"/>
  <c r="K67" i="6" s="1"/>
  <c r="B72" i="6"/>
  <c r="C71" i="6" s="1"/>
  <c r="D70" i="6" s="1"/>
  <c r="E69" i="6" s="1"/>
  <c r="F68" i="6" s="1"/>
  <c r="G67" i="6" s="1"/>
  <c r="H66" i="6" s="1"/>
  <c r="I65" i="6" s="1"/>
  <c r="J64" i="6" s="1"/>
  <c r="K63" i="6" s="1"/>
  <c r="B64" i="6"/>
  <c r="C63" i="6" s="1"/>
  <c r="D62" i="6" s="1"/>
  <c r="E61" i="6" s="1"/>
  <c r="F60" i="6" s="1"/>
  <c r="G59" i="6" s="1"/>
  <c r="H58" i="6" s="1"/>
  <c r="I57" i="6" s="1"/>
  <c r="J56" i="6" s="1"/>
  <c r="K55" i="6" s="1"/>
  <c r="B56" i="6"/>
  <c r="C55" i="6" s="1"/>
  <c r="D54" i="6" s="1"/>
  <c r="E53" i="6" s="1"/>
  <c r="F52" i="6" s="1"/>
  <c r="G51" i="6" s="1"/>
  <c r="H50" i="6" s="1"/>
  <c r="I49" i="6" s="1"/>
  <c r="J48" i="6" s="1"/>
  <c r="K47" i="6" s="1"/>
  <c r="B44" i="6"/>
  <c r="C43" i="6" s="1"/>
  <c r="D42" i="6" s="1"/>
  <c r="E41" i="6" s="1"/>
  <c r="F40" i="6" s="1"/>
  <c r="G39" i="6" s="1"/>
  <c r="H38" i="6" s="1"/>
  <c r="I37" i="6" s="1"/>
  <c r="J36" i="6" s="1"/>
  <c r="K35" i="6" s="1"/>
  <c r="B40" i="6"/>
  <c r="C39" i="6" s="1"/>
  <c r="D38" i="6" s="1"/>
  <c r="E37" i="6" s="1"/>
  <c r="F36" i="6" s="1"/>
  <c r="G35" i="6" s="1"/>
  <c r="H34" i="6" s="1"/>
  <c r="I33" i="6" s="1"/>
  <c r="J32" i="6" s="1"/>
  <c r="K31" i="6" s="1"/>
  <c r="B24" i="6"/>
  <c r="C23" i="6" s="1"/>
  <c r="D22" i="6" s="1"/>
  <c r="E21" i="6" s="1"/>
  <c r="F20" i="6" s="1"/>
  <c r="G19" i="6" s="1"/>
  <c r="H18" i="6" s="1"/>
  <c r="I17" i="6" s="1"/>
  <c r="J16" i="6" s="1"/>
  <c r="K15" i="6" s="1"/>
  <c r="B16" i="6"/>
  <c r="C15" i="6" s="1"/>
  <c r="D14" i="6" s="1"/>
  <c r="E13" i="6" s="1"/>
  <c r="F12" i="6" s="1"/>
  <c r="G11" i="6" s="1"/>
  <c r="H10" i="6" s="1"/>
  <c r="I9" i="6" s="1"/>
  <c r="J8" i="6" s="1"/>
  <c r="K7" i="6" s="1"/>
  <c r="B12" i="6"/>
  <c r="C11" i="6" s="1"/>
  <c r="D10" i="6" s="1"/>
  <c r="E9" i="6" s="1"/>
  <c r="F8" i="6" s="1"/>
  <c r="G7" i="6" s="1"/>
  <c r="H6" i="6" s="1"/>
  <c r="I5" i="6" s="1"/>
  <c r="J4" i="6" s="1"/>
  <c r="K3" i="6" s="1"/>
  <c r="B8" i="6"/>
  <c r="C7" i="6" s="1"/>
  <c r="D6" i="6" s="1"/>
  <c r="E5" i="6" s="1"/>
  <c r="F4" i="6" s="1"/>
  <c r="G3" i="6" s="1"/>
  <c r="H2" i="6" s="1"/>
  <c r="B115" i="6"/>
  <c r="C114" i="6" s="1"/>
  <c r="D113" i="6" s="1"/>
  <c r="E112" i="6" s="1"/>
  <c r="F111" i="6" s="1"/>
  <c r="G110" i="6" s="1"/>
  <c r="H109" i="6" s="1"/>
  <c r="I108" i="6" s="1"/>
  <c r="J107" i="6" s="1"/>
  <c r="K106" i="6" s="1"/>
  <c r="B107" i="6"/>
  <c r="C106" i="6" s="1"/>
  <c r="D105" i="6" s="1"/>
  <c r="E104" i="6" s="1"/>
  <c r="F103" i="6" s="1"/>
  <c r="G102" i="6" s="1"/>
  <c r="H101" i="6" s="1"/>
  <c r="I100" i="6" s="1"/>
  <c r="J99" i="6" s="1"/>
  <c r="K98" i="6" s="1"/>
  <c r="B51" i="6"/>
  <c r="C50" i="6" s="1"/>
  <c r="D49" i="6" s="1"/>
  <c r="E48" i="6" s="1"/>
  <c r="F47" i="6" s="1"/>
  <c r="G46" i="6" s="1"/>
  <c r="H45" i="6" s="1"/>
  <c r="I44" i="6" s="1"/>
  <c r="J43" i="6" s="1"/>
  <c r="K42" i="6" s="1"/>
  <c r="B43" i="6"/>
  <c r="C42" i="6" s="1"/>
  <c r="D41" i="6" s="1"/>
  <c r="E40" i="6" s="1"/>
  <c r="F39" i="6" s="1"/>
  <c r="G38" i="6" s="1"/>
  <c r="H37" i="6" s="1"/>
  <c r="I36" i="6" s="1"/>
  <c r="J35" i="6" s="1"/>
  <c r="K34" i="6" s="1"/>
  <c r="B7" i="6"/>
  <c r="C6" i="6" s="1"/>
  <c r="D5" i="6" s="1"/>
  <c r="E4" i="6" s="1"/>
  <c r="F3" i="6" s="1"/>
  <c r="G2" i="6" s="1"/>
  <c r="B3" i="6"/>
  <c r="C2" i="6" s="1"/>
  <c r="B11" i="6"/>
  <c r="C10" i="6" s="1"/>
  <c r="D9" i="6" s="1"/>
  <c r="E8" i="6" s="1"/>
  <c r="F7" i="6" s="1"/>
  <c r="G6" i="6" s="1"/>
  <c r="H5" i="6" s="1"/>
  <c r="I4" i="6" s="1"/>
  <c r="J3" i="6" s="1"/>
  <c r="K2" i="6" s="1"/>
  <c r="B19" i="6"/>
  <c r="C18" i="6" s="1"/>
  <c r="D17" i="6" s="1"/>
  <c r="E16" i="6" s="1"/>
  <c r="F15" i="6" s="1"/>
  <c r="G14" i="6" s="1"/>
  <c r="H13" i="6" s="1"/>
  <c r="I12" i="6" s="1"/>
  <c r="J11" i="6" s="1"/>
  <c r="K10" i="6" s="1"/>
  <c r="B27" i="6"/>
  <c r="C26" i="6" s="1"/>
  <c r="D25" i="6" s="1"/>
  <c r="E24" i="6" s="1"/>
  <c r="F23" i="6" s="1"/>
  <c r="G22" i="6" s="1"/>
  <c r="H21" i="6" s="1"/>
  <c r="I20" i="6" s="1"/>
  <c r="J19" i="6" s="1"/>
  <c r="K18" i="6" s="1"/>
  <c r="B35" i="6"/>
  <c r="C34" i="6" s="1"/>
  <c r="D33" i="6" s="1"/>
  <c r="E32" i="6" s="1"/>
  <c r="F31" i="6" s="1"/>
  <c r="G30" i="6" s="1"/>
  <c r="H29" i="6" s="1"/>
  <c r="I28" i="6" s="1"/>
  <c r="J27" i="6" s="1"/>
  <c r="K26" i="6" s="1"/>
  <c r="B59" i="6"/>
  <c r="C58" i="6" s="1"/>
  <c r="D57" i="6" s="1"/>
  <c r="E56" i="6" s="1"/>
  <c r="F55" i="6" s="1"/>
  <c r="G54" i="6" s="1"/>
  <c r="H53" i="6" s="1"/>
  <c r="I52" i="6" s="1"/>
  <c r="J51" i="6" s="1"/>
  <c r="K50" i="6" s="1"/>
  <c r="B67" i="6"/>
  <c r="C66" i="6" s="1"/>
  <c r="D65" i="6" s="1"/>
  <c r="E64" i="6" s="1"/>
  <c r="F63" i="6" s="1"/>
  <c r="G62" i="6" s="1"/>
  <c r="H61" i="6" s="1"/>
  <c r="I60" i="6" s="1"/>
  <c r="J59" i="6" s="1"/>
  <c r="K58" i="6" s="1"/>
  <c r="B75" i="6"/>
  <c r="C74" i="6" s="1"/>
  <c r="D73" i="6" s="1"/>
  <c r="E72" i="6" s="1"/>
  <c r="F71" i="6" s="1"/>
  <c r="G70" i="6" s="1"/>
  <c r="H69" i="6" s="1"/>
  <c r="I68" i="6" s="1"/>
  <c r="J67" i="6" s="1"/>
  <c r="K66" i="6" s="1"/>
  <c r="B83" i="6"/>
  <c r="C82" i="6" s="1"/>
  <c r="D81" i="6" s="1"/>
  <c r="E80" i="6" s="1"/>
  <c r="F79" i="6" s="1"/>
  <c r="G78" i="6" s="1"/>
  <c r="H77" i="6" s="1"/>
  <c r="I76" i="6" s="1"/>
  <c r="J75" i="6" s="1"/>
  <c r="K74" i="6" s="1"/>
  <c r="B91" i="6"/>
  <c r="C90" i="6" s="1"/>
  <c r="D89" i="6" s="1"/>
  <c r="E88" i="6" s="1"/>
  <c r="F87" i="6" s="1"/>
  <c r="G86" i="6" s="1"/>
  <c r="H85" i="6" s="1"/>
  <c r="I84" i="6" s="1"/>
  <c r="J83" i="6" s="1"/>
  <c r="K82" i="6" s="1"/>
  <c r="B99" i="6"/>
  <c r="C98" i="6" s="1"/>
  <c r="D97" i="6" s="1"/>
  <c r="E96" i="6" s="1"/>
  <c r="F95" i="6" s="1"/>
  <c r="G94" i="6" s="1"/>
  <c r="H93" i="6" s="1"/>
  <c r="I92" i="6" s="1"/>
  <c r="J91" i="6" s="1"/>
  <c r="K90" i="6" s="1"/>
  <c r="B123" i="6"/>
  <c r="C122" i="6" s="1"/>
  <c r="D121" i="6" s="1"/>
  <c r="E120" i="6" s="1"/>
  <c r="F119" i="6" s="1"/>
  <c r="G118" i="6" s="1"/>
  <c r="H117" i="6" s="1"/>
  <c r="I116" i="6" s="1"/>
  <c r="J115" i="6" s="1"/>
  <c r="K114" i="6" s="1"/>
  <c r="B131" i="6"/>
  <c r="C130" i="6" s="1"/>
  <c r="D129" i="6" s="1"/>
  <c r="E128" i="6" s="1"/>
  <c r="F127" i="6" s="1"/>
  <c r="G126" i="6" s="1"/>
  <c r="H125" i="6" s="1"/>
  <c r="I124" i="6" s="1"/>
  <c r="J123" i="6" s="1"/>
  <c r="K122" i="6" s="1"/>
  <c r="B139" i="6"/>
  <c r="C138" i="6" s="1"/>
  <c r="D137" i="6" s="1"/>
  <c r="E136" i="6" s="1"/>
  <c r="F135" i="6" s="1"/>
  <c r="G134" i="6" s="1"/>
  <c r="H133" i="6" s="1"/>
  <c r="I132" i="6" s="1"/>
  <c r="J131" i="6" s="1"/>
  <c r="K130" i="6" s="1"/>
  <c r="B147" i="6"/>
  <c r="C146" i="6" s="1"/>
  <c r="D145" i="6" s="1"/>
  <c r="E144" i="6" s="1"/>
  <c r="F143" i="6" s="1"/>
  <c r="G142" i="6" s="1"/>
  <c r="H141" i="6" s="1"/>
  <c r="I140" i="6" s="1"/>
  <c r="J139" i="6" s="1"/>
  <c r="K138" i="6" s="1"/>
  <c r="B4" i="6"/>
  <c r="C3" i="6" s="1"/>
  <c r="D2" i="6" s="1"/>
  <c r="B20" i="6"/>
  <c r="C19" i="6" s="1"/>
  <c r="D18" i="6" s="1"/>
  <c r="E17" i="6" s="1"/>
  <c r="F16" i="6" s="1"/>
  <c r="G15" i="6" s="1"/>
  <c r="H14" i="6" s="1"/>
  <c r="I13" i="6" s="1"/>
  <c r="J12" i="6" s="1"/>
  <c r="K11" i="6" s="1"/>
  <c r="B28" i="6"/>
  <c r="C27" i="6" s="1"/>
  <c r="D26" i="6" s="1"/>
  <c r="E25" i="6" s="1"/>
  <c r="F24" i="6" s="1"/>
  <c r="G23" i="6" s="1"/>
  <c r="H22" i="6" s="1"/>
  <c r="I21" i="6" s="1"/>
  <c r="J20" i="6" s="1"/>
  <c r="K19" i="6" s="1"/>
  <c r="B36" i="6"/>
  <c r="C35" i="6" s="1"/>
  <c r="D34" i="6" s="1"/>
  <c r="E33" i="6" s="1"/>
  <c r="F32" i="6" s="1"/>
  <c r="G31" i="6" s="1"/>
  <c r="H30" i="6" s="1"/>
  <c r="I29" i="6" s="1"/>
  <c r="J28" i="6" s="1"/>
  <c r="K27" i="6" s="1"/>
  <c r="B52" i="6"/>
  <c r="C51" i="6" s="1"/>
  <c r="D50" i="6" s="1"/>
  <c r="E49" i="6" s="1"/>
  <c r="F48" i="6" s="1"/>
  <c r="G47" i="6" s="1"/>
  <c r="H46" i="6" s="1"/>
  <c r="I45" i="6" s="1"/>
  <c r="J44" i="6" s="1"/>
  <c r="K43" i="6" s="1"/>
  <c r="B60" i="6"/>
  <c r="C59" i="6" s="1"/>
  <c r="D58" i="6" s="1"/>
  <c r="E57" i="6" s="1"/>
  <c r="F56" i="6" s="1"/>
  <c r="G55" i="6" s="1"/>
  <c r="H54" i="6" s="1"/>
  <c r="I53" i="6" s="1"/>
  <c r="J52" i="6" s="1"/>
  <c r="K51" i="6" s="1"/>
  <c r="B68" i="6"/>
  <c r="C67" i="6" s="1"/>
  <c r="D66" i="6" s="1"/>
  <c r="E65" i="6" s="1"/>
  <c r="F64" i="6" s="1"/>
  <c r="G63" i="6" s="1"/>
  <c r="H62" i="6" s="1"/>
  <c r="I61" i="6" s="1"/>
  <c r="J60" i="6" s="1"/>
  <c r="K59" i="6" s="1"/>
  <c r="B84" i="6"/>
  <c r="C83" i="6" s="1"/>
  <c r="D82" i="6" s="1"/>
  <c r="E81" i="6" s="1"/>
  <c r="F80" i="6" s="1"/>
  <c r="G79" i="6" s="1"/>
  <c r="H78" i="6" s="1"/>
  <c r="I77" i="6" s="1"/>
  <c r="J76" i="6" s="1"/>
  <c r="K75" i="6" s="1"/>
  <c r="B92" i="6"/>
  <c r="C91" i="6" s="1"/>
  <c r="D90" i="6" s="1"/>
  <c r="E89" i="6" s="1"/>
  <c r="F88" i="6" s="1"/>
  <c r="G87" i="6" s="1"/>
  <c r="H86" i="6" s="1"/>
  <c r="I85" i="6" s="1"/>
  <c r="J84" i="6" s="1"/>
  <c r="K83" i="6" s="1"/>
  <c r="B100" i="6"/>
  <c r="C99" i="6" s="1"/>
  <c r="D98" i="6" s="1"/>
  <c r="E97" i="6" s="1"/>
  <c r="F96" i="6" s="1"/>
  <c r="G95" i="6" s="1"/>
  <c r="H94" i="6" s="1"/>
  <c r="I93" i="6" s="1"/>
  <c r="J92" i="6" s="1"/>
  <c r="K91" i="6" s="1"/>
  <c r="B116" i="6"/>
  <c r="C115" i="6" s="1"/>
  <c r="D114" i="6" s="1"/>
  <c r="E113" i="6" s="1"/>
  <c r="F112" i="6" s="1"/>
  <c r="G111" i="6" s="1"/>
  <c r="H110" i="6" s="1"/>
  <c r="I109" i="6" s="1"/>
  <c r="J108" i="6" s="1"/>
  <c r="K107" i="6" s="1"/>
  <c r="B124" i="6"/>
  <c r="C123" i="6" s="1"/>
  <c r="D122" i="6" s="1"/>
  <c r="E121" i="6" s="1"/>
  <c r="F120" i="6" s="1"/>
  <c r="G119" i="6" s="1"/>
  <c r="H118" i="6" s="1"/>
  <c r="I117" i="6" s="1"/>
  <c r="J116" i="6" s="1"/>
  <c r="K115" i="6" s="1"/>
  <c r="B132" i="6"/>
  <c r="C131" i="6" s="1"/>
  <c r="D130" i="6" s="1"/>
  <c r="E129" i="6" s="1"/>
  <c r="F128" i="6" s="1"/>
  <c r="G127" i="6" s="1"/>
  <c r="H126" i="6" s="1"/>
  <c r="I125" i="6" s="1"/>
  <c r="J124" i="6" s="1"/>
  <c r="K123" i="6" s="1"/>
  <c r="B148" i="6"/>
  <c r="C147" i="6" s="1"/>
  <c r="D146" i="6" s="1"/>
  <c r="E145" i="6" s="1"/>
  <c r="F144" i="6" s="1"/>
  <c r="G143" i="6" s="1"/>
  <c r="H142" i="6" s="1"/>
  <c r="I141" i="6" s="1"/>
  <c r="J140" i="6" s="1"/>
  <c r="K139" i="6" s="1"/>
  <c r="B272" i="6"/>
  <c r="C271" i="6" s="1"/>
  <c r="D270" i="6" s="1"/>
  <c r="E269" i="6" s="1"/>
  <c r="F268" i="6" s="1"/>
  <c r="G267" i="6" s="1"/>
  <c r="H266" i="6" s="1"/>
  <c r="I265" i="6" s="1"/>
  <c r="J264" i="6" s="1"/>
  <c r="K263" i="6" s="1"/>
  <c r="B240" i="6"/>
  <c r="C239" i="6" s="1"/>
  <c r="D238" i="6" s="1"/>
  <c r="E237" i="6" s="1"/>
  <c r="F236" i="6" s="1"/>
  <c r="G235" i="6" s="1"/>
  <c r="H234" i="6" s="1"/>
  <c r="I233" i="6" s="1"/>
  <c r="J232" i="6" s="1"/>
  <c r="K231" i="6" s="1"/>
  <c r="B248" i="6"/>
  <c r="C247" i="6" s="1"/>
  <c r="D246" i="6" s="1"/>
  <c r="E245" i="6" s="1"/>
  <c r="F244" i="6" s="1"/>
  <c r="G243" i="6" s="1"/>
  <c r="H242" i="6" s="1"/>
  <c r="I241" i="6" s="1"/>
  <c r="J240" i="6" s="1"/>
  <c r="K239" i="6" s="1"/>
  <c r="B2" i="6"/>
  <c r="B264" i="6"/>
  <c r="C263" i="6" s="1"/>
  <c r="D262" i="6" s="1"/>
  <c r="E261" i="6" s="1"/>
  <c r="F260" i="6" s="1"/>
  <c r="G259" i="6" s="1"/>
  <c r="H258" i="6" s="1"/>
  <c r="I257" i="6" s="1"/>
  <c r="J256" i="6" s="1"/>
  <c r="K255" i="6" s="1"/>
  <c r="B280" i="6"/>
  <c r="C279" i="6" s="1"/>
  <c r="D278" i="6" s="1"/>
  <c r="E277" i="6" s="1"/>
  <c r="F276" i="6" s="1"/>
  <c r="G275" i="6" s="1"/>
  <c r="H274" i="6" s="1"/>
  <c r="I273" i="6" s="1"/>
  <c r="J272" i="6" s="1"/>
  <c r="K271" i="6" s="1"/>
  <c r="B296" i="6"/>
  <c r="C295" i="6" s="1"/>
  <c r="D294" i="6" s="1"/>
  <c r="E293" i="6" s="1"/>
  <c r="F292" i="6" s="1"/>
  <c r="G291" i="6" s="1"/>
  <c r="H290" i="6" s="1"/>
  <c r="I289" i="6" s="1"/>
  <c r="J288" i="6" s="1"/>
  <c r="K287" i="6" s="1"/>
  <c r="B256" i="6"/>
  <c r="C255" i="6" s="1"/>
  <c r="D254" i="6" s="1"/>
  <c r="E253" i="6" s="1"/>
  <c r="F252" i="6" s="1"/>
  <c r="G251" i="6" s="1"/>
  <c r="H250" i="6" s="1"/>
  <c r="I249" i="6" s="1"/>
  <c r="J248" i="6" s="1"/>
  <c r="K247" i="6" s="1"/>
  <c r="B299" i="6"/>
  <c r="C298" i="6" s="1"/>
  <c r="D297" i="6" s="1"/>
  <c r="E296" i="6" s="1"/>
  <c r="F295" i="6" s="1"/>
  <c r="G294" i="6" s="1"/>
  <c r="H293" i="6" s="1"/>
  <c r="I292" i="6" s="1"/>
  <c r="J291" i="6" s="1"/>
  <c r="K290" i="6" s="1"/>
  <c r="B291" i="6"/>
  <c r="C290" i="6" s="1"/>
  <c r="D289" i="6" s="1"/>
  <c r="E288" i="6" s="1"/>
  <c r="F287" i="6" s="1"/>
  <c r="G286" i="6" s="1"/>
  <c r="H285" i="6" s="1"/>
  <c r="I284" i="6" s="1"/>
  <c r="J283" i="6" s="1"/>
  <c r="K282" i="6" s="1"/>
  <c r="B283" i="6"/>
  <c r="C282" i="6" s="1"/>
  <c r="D281" i="6" s="1"/>
  <c r="E280" i="6" s="1"/>
  <c r="F279" i="6" s="1"/>
  <c r="G278" i="6" s="1"/>
  <c r="H277" i="6" s="1"/>
  <c r="I276" i="6" s="1"/>
  <c r="J275" i="6" s="1"/>
  <c r="K274" i="6" s="1"/>
  <c r="B275" i="6"/>
  <c r="C274" i="6" s="1"/>
  <c r="D273" i="6" s="1"/>
  <c r="E272" i="6" s="1"/>
  <c r="F271" i="6" s="1"/>
  <c r="G270" i="6" s="1"/>
  <c r="H269" i="6" s="1"/>
  <c r="I268" i="6" s="1"/>
  <c r="J267" i="6" s="1"/>
  <c r="K266" i="6" s="1"/>
  <c r="B267" i="6"/>
  <c r="C266" i="6" s="1"/>
  <c r="D265" i="6" s="1"/>
  <c r="E264" i="6" s="1"/>
  <c r="F263" i="6" s="1"/>
  <c r="G262" i="6" s="1"/>
  <c r="H261" i="6" s="1"/>
  <c r="I260" i="6" s="1"/>
  <c r="J259" i="6" s="1"/>
  <c r="K258" i="6" s="1"/>
  <c r="B259" i="6"/>
  <c r="C258" i="6" s="1"/>
  <c r="D257" i="6" s="1"/>
  <c r="E256" i="6" s="1"/>
  <c r="F255" i="6" s="1"/>
  <c r="G254" i="6" s="1"/>
  <c r="H253" i="6" s="1"/>
  <c r="I252" i="6" s="1"/>
  <c r="J251" i="6" s="1"/>
  <c r="K250" i="6" s="1"/>
  <c r="B251" i="6"/>
  <c r="C250" i="6" s="1"/>
  <c r="D249" i="6" s="1"/>
  <c r="E248" i="6" s="1"/>
  <c r="F247" i="6" s="1"/>
  <c r="G246" i="6" s="1"/>
  <c r="H245" i="6" s="1"/>
  <c r="I244" i="6" s="1"/>
  <c r="J243" i="6" s="1"/>
  <c r="K242" i="6" s="1"/>
  <c r="B243" i="6"/>
  <c r="C242" i="6" s="1"/>
  <c r="D241" i="6" s="1"/>
  <c r="E240" i="6" s="1"/>
  <c r="F239" i="6" s="1"/>
  <c r="G238" i="6" s="1"/>
  <c r="H237" i="6" s="1"/>
  <c r="I236" i="6" s="1"/>
  <c r="J235" i="6" s="1"/>
  <c r="K234" i="6" s="1"/>
  <c r="B235" i="6"/>
  <c r="C234" i="6" s="1"/>
  <c r="D233" i="6" s="1"/>
  <c r="E232" i="6" s="1"/>
  <c r="F231" i="6" s="1"/>
  <c r="G230" i="6" s="1"/>
  <c r="H229" i="6" s="1"/>
  <c r="I228" i="6" s="1"/>
  <c r="J227" i="6" s="1"/>
  <c r="K226" i="6" s="1"/>
  <c r="B227" i="6"/>
  <c r="C226" i="6" s="1"/>
  <c r="D225" i="6" s="1"/>
  <c r="E224" i="6" s="1"/>
  <c r="F223" i="6" s="1"/>
  <c r="G222" i="6" s="1"/>
  <c r="H221" i="6" s="1"/>
  <c r="I220" i="6" s="1"/>
  <c r="J219" i="6" s="1"/>
  <c r="K218" i="6" s="1"/>
  <c r="B219" i="6"/>
  <c r="C218" i="6" s="1"/>
  <c r="D217" i="6" s="1"/>
  <c r="E216" i="6" s="1"/>
  <c r="F215" i="6" s="1"/>
  <c r="G214" i="6" s="1"/>
  <c r="H213" i="6" s="1"/>
  <c r="I212" i="6" s="1"/>
  <c r="J211" i="6" s="1"/>
  <c r="K210" i="6" s="1"/>
  <c r="B211" i="6"/>
  <c r="C210" i="6" s="1"/>
  <c r="D209" i="6" s="1"/>
  <c r="E208" i="6" s="1"/>
  <c r="F207" i="6" s="1"/>
  <c r="G206" i="6" s="1"/>
  <c r="H205" i="6" s="1"/>
  <c r="I204" i="6" s="1"/>
  <c r="J203" i="6" s="1"/>
  <c r="K202" i="6" s="1"/>
  <c r="B195" i="6"/>
  <c r="C194" i="6" s="1"/>
  <c r="D193" i="6" s="1"/>
  <c r="E192" i="6" s="1"/>
  <c r="F191" i="6" s="1"/>
  <c r="G190" i="6" s="1"/>
  <c r="H189" i="6" s="1"/>
  <c r="I188" i="6" s="1"/>
  <c r="J187" i="6" s="1"/>
  <c r="K186" i="6" s="1"/>
  <c r="B187" i="6"/>
  <c r="C186" i="6" s="1"/>
  <c r="D185" i="6" s="1"/>
  <c r="E184" i="6" s="1"/>
  <c r="F183" i="6" s="1"/>
  <c r="G182" i="6" s="1"/>
  <c r="H181" i="6" s="1"/>
  <c r="I180" i="6" s="1"/>
  <c r="J179" i="6" s="1"/>
  <c r="K178" i="6" s="1"/>
  <c r="B179" i="6"/>
  <c r="C178" i="6" s="1"/>
  <c r="D177" i="6" s="1"/>
  <c r="E176" i="6" s="1"/>
  <c r="F175" i="6" s="1"/>
  <c r="G174" i="6" s="1"/>
  <c r="H173" i="6" s="1"/>
  <c r="I172" i="6" s="1"/>
  <c r="J171" i="6" s="1"/>
  <c r="K170" i="6" s="1"/>
  <c r="B171" i="6"/>
  <c r="C170" i="6" s="1"/>
  <c r="D169" i="6" s="1"/>
  <c r="E168" i="6" s="1"/>
  <c r="F167" i="6" s="1"/>
  <c r="G166" i="6" s="1"/>
  <c r="H165" i="6" s="1"/>
  <c r="I164" i="6" s="1"/>
  <c r="J163" i="6" s="1"/>
  <c r="K162" i="6" s="1"/>
  <c r="B163" i="6"/>
  <c r="C162" i="6" s="1"/>
  <c r="D161" i="6" s="1"/>
  <c r="E160" i="6" s="1"/>
  <c r="F159" i="6" s="1"/>
  <c r="G158" i="6" s="1"/>
  <c r="H157" i="6" s="1"/>
  <c r="I156" i="6" s="1"/>
  <c r="J155" i="6" s="1"/>
  <c r="K154" i="6" s="1"/>
  <c r="B155" i="6"/>
  <c r="C154" i="6" s="1"/>
  <c r="D153" i="6" s="1"/>
  <c r="E152" i="6" s="1"/>
  <c r="F151" i="6" s="1"/>
  <c r="G150" i="6" s="1"/>
  <c r="H149" i="6" s="1"/>
  <c r="I148" i="6" s="1"/>
  <c r="J147" i="6" s="1"/>
  <c r="K146" i="6" s="1"/>
  <c r="B15" i="6"/>
  <c r="C14" i="6" s="1"/>
  <c r="D13" i="6" s="1"/>
  <c r="E12" i="6" s="1"/>
  <c r="F11" i="6" s="1"/>
  <c r="G10" i="6" s="1"/>
  <c r="H9" i="6" s="1"/>
  <c r="I8" i="6" s="1"/>
  <c r="J7" i="6" s="1"/>
  <c r="K6" i="6" s="1"/>
  <c r="B55" i="6"/>
  <c r="C54" i="6" s="1"/>
  <c r="D53" i="6" s="1"/>
  <c r="E52" i="6" s="1"/>
  <c r="F51" i="6" s="1"/>
  <c r="G50" i="6" s="1"/>
  <c r="H49" i="6" s="1"/>
  <c r="I48" i="6" s="1"/>
  <c r="J47" i="6" s="1"/>
  <c r="K46" i="6" s="1"/>
  <c r="B292" i="6"/>
  <c r="C291" i="6" s="1"/>
  <c r="D290" i="6" s="1"/>
  <c r="E289" i="6" s="1"/>
  <c r="F288" i="6" s="1"/>
  <c r="G287" i="6" s="1"/>
  <c r="H286" i="6" s="1"/>
  <c r="I285" i="6" s="1"/>
  <c r="J284" i="6" s="1"/>
  <c r="K283" i="6" s="1"/>
  <c r="B295" i="6"/>
  <c r="C294" i="6" s="1"/>
  <c r="D293" i="6" s="1"/>
  <c r="E292" i="6" s="1"/>
  <c r="F291" i="6" s="1"/>
  <c r="G290" i="6" s="1"/>
  <c r="H289" i="6" s="1"/>
  <c r="I288" i="6" s="1"/>
  <c r="J287" i="6" s="1"/>
  <c r="K286" i="6" s="1"/>
  <c r="B287" i="6"/>
  <c r="C286" i="6" s="1"/>
  <c r="D285" i="6" s="1"/>
  <c r="E284" i="6" s="1"/>
  <c r="F283" i="6" s="1"/>
  <c r="G282" i="6" s="1"/>
  <c r="H281" i="6" s="1"/>
  <c r="I280" i="6" s="1"/>
  <c r="J279" i="6" s="1"/>
  <c r="K278" i="6" s="1"/>
  <c r="B279" i="6"/>
  <c r="C278" i="6" s="1"/>
  <c r="D277" i="6" s="1"/>
  <c r="E276" i="6" s="1"/>
  <c r="F275" i="6" s="1"/>
  <c r="G274" i="6" s="1"/>
  <c r="H273" i="6" s="1"/>
  <c r="I272" i="6" s="1"/>
  <c r="J271" i="6" s="1"/>
  <c r="K270" i="6" s="1"/>
  <c r="B271" i="6"/>
  <c r="C270" i="6" s="1"/>
  <c r="D269" i="6" s="1"/>
  <c r="E268" i="6" s="1"/>
  <c r="F267" i="6" s="1"/>
  <c r="G266" i="6" s="1"/>
  <c r="H265" i="6" s="1"/>
  <c r="I264" i="6" s="1"/>
  <c r="J263" i="6" s="1"/>
  <c r="K262" i="6" s="1"/>
  <c r="B263" i="6"/>
  <c r="C262" i="6" s="1"/>
  <c r="D261" i="6" s="1"/>
  <c r="E260" i="6" s="1"/>
  <c r="F259" i="6" s="1"/>
  <c r="G258" i="6" s="1"/>
  <c r="H257" i="6" s="1"/>
  <c r="I256" i="6" s="1"/>
  <c r="J255" i="6" s="1"/>
  <c r="K254" i="6" s="1"/>
  <c r="B255" i="6"/>
  <c r="C254" i="6" s="1"/>
  <c r="D253" i="6" s="1"/>
  <c r="E252" i="6" s="1"/>
  <c r="F251" i="6" s="1"/>
  <c r="G250" i="6" s="1"/>
  <c r="H249" i="6" s="1"/>
  <c r="I248" i="6" s="1"/>
  <c r="J247" i="6" s="1"/>
  <c r="K246" i="6" s="1"/>
  <c r="B231" i="6"/>
  <c r="C230" i="6" s="1"/>
  <c r="D229" i="6" s="1"/>
  <c r="E228" i="6" s="1"/>
  <c r="F227" i="6" s="1"/>
  <c r="G226" i="6" s="1"/>
  <c r="H225" i="6" s="1"/>
  <c r="I224" i="6" s="1"/>
  <c r="J223" i="6" s="1"/>
  <c r="K222" i="6" s="1"/>
  <c r="B223" i="6"/>
  <c r="C222" i="6" s="1"/>
  <c r="D221" i="6" s="1"/>
  <c r="E220" i="6" s="1"/>
  <c r="F219" i="6" s="1"/>
  <c r="G218" i="6" s="1"/>
  <c r="H217" i="6" s="1"/>
  <c r="I216" i="6" s="1"/>
  <c r="J215" i="6" s="1"/>
  <c r="K214" i="6" s="1"/>
  <c r="B215" i="6"/>
  <c r="C214" i="6" s="1"/>
  <c r="D213" i="6" s="1"/>
  <c r="E212" i="6" s="1"/>
  <c r="F211" i="6" s="1"/>
  <c r="G210" i="6" s="1"/>
  <c r="H209" i="6" s="1"/>
  <c r="I208" i="6" s="1"/>
  <c r="J207" i="6" s="1"/>
  <c r="K206" i="6" s="1"/>
  <c r="B203" i="6"/>
  <c r="C202" i="6" s="1"/>
  <c r="D201" i="6" s="1"/>
  <c r="E200" i="6" s="1"/>
  <c r="F199" i="6" s="1"/>
  <c r="G198" i="6" s="1"/>
  <c r="H197" i="6" s="1"/>
  <c r="I196" i="6" s="1"/>
  <c r="J195" i="6" s="1"/>
  <c r="K194" i="6" s="1"/>
  <c r="B199" i="6"/>
  <c r="C198" i="6" s="1"/>
  <c r="D197" i="6" s="1"/>
  <c r="E196" i="6" s="1"/>
  <c r="F195" i="6" s="1"/>
  <c r="G194" i="6" s="1"/>
  <c r="H193" i="6" s="1"/>
  <c r="I192" i="6" s="1"/>
  <c r="J191" i="6" s="1"/>
  <c r="K190" i="6" s="1"/>
  <c r="B183" i="6"/>
  <c r="C182" i="6" s="1"/>
  <c r="D181" i="6" s="1"/>
  <c r="E180" i="6" s="1"/>
  <c r="F179" i="6" s="1"/>
  <c r="G178" i="6" s="1"/>
  <c r="H177" i="6" s="1"/>
  <c r="I176" i="6" s="1"/>
  <c r="J175" i="6" s="1"/>
  <c r="K174" i="6" s="1"/>
  <c r="B175" i="6"/>
  <c r="C174" i="6" s="1"/>
  <c r="D173" i="6" s="1"/>
  <c r="E172" i="6" s="1"/>
  <c r="F171" i="6" s="1"/>
  <c r="G170" i="6" s="1"/>
  <c r="H169" i="6" s="1"/>
  <c r="I168" i="6" s="1"/>
  <c r="J167" i="6" s="1"/>
  <c r="K166" i="6" s="1"/>
  <c r="B167" i="6"/>
  <c r="C166" i="6" s="1"/>
  <c r="D165" i="6" s="1"/>
  <c r="E164" i="6" s="1"/>
  <c r="F163" i="6" s="1"/>
  <c r="G162" i="6" s="1"/>
  <c r="H161" i="6" s="1"/>
  <c r="I160" i="6" s="1"/>
  <c r="J159" i="6" s="1"/>
  <c r="K158" i="6" s="1"/>
  <c r="B159" i="6"/>
  <c r="C158" i="6" s="1"/>
  <c r="D157" i="6" s="1"/>
  <c r="E156" i="6" s="1"/>
  <c r="F155" i="6" s="1"/>
  <c r="G154" i="6" s="1"/>
  <c r="H153" i="6" s="1"/>
  <c r="I152" i="6" s="1"/>
  <c r="J151" i="6" s="1"/>
  <c r="K150" i="6" s="1"/>
  <c r="B151" i="6"/>
  <c r="C150" i="6" s="1"/>
  <c r="D149" i="6" s="1"/>
  <c r="E148" i="6" s="1"/>
  <c r="F147" i="6" s="1"/>
  <c r="G146" i="6" s="1"/>
  <c r="H145" i="6" s="1"/>
  <c r="I144" i="6" s="1"/>
  <c r="J143" i="6" s="1"/>
  <c r="K142" i="6" s="1"/>
  <c r="B143" i="6"/>
  <c r="C142" i="6" s="1"/>
  <c r="D141" i="6" s="1"/>
  <c r="E140" i="6" s="1"/>
  <c r="F139" i="6" s="1"/>
  <c r="G138" i="6" s="1"/>
  <c r="H137" i="6" s="1"/>
  <c r="I136" i="6" s="1"/>
  <c r="J135" i="6" s="1"/>
  <c r="K134" i="6" s="1"/>
  <c r="B135" i="6"/>
  <c r="C134" i="6" s="1"/>
  <c r="D133" i="6" s="1"/>
  <c r="E132" i="6" s="1"/>
  <c r="F131" i="6" s="1"/>
  <c r="G130" i="6" s="1"/>
  <c r="H129" i="6" s="1"/>
  <c r="I128" i="6" s="1"/>
  <c r="J127" i="6" s="1"/>
  <c r="K126" i="6" s="1"/>
  <c r="B127" i="6"/>
  <c r="C126" i="6" s="1"/>
  <c r="D125" i="6" s="1"/>
  <c r="E124" i="6" s="1"/>
  <c r="F123" i="6" s="1"/>
  <c r="G122" i="6" s="1"/>
  <c r="H121" i="6" s="1"/>
  <c r="I120" i="6" s="1"/>
  <c r="J119" i="6" s="1"/>
  <c r="K118" i="6" s="1"/>
  <c r="B119" i="6"/>
  <c r="C118" i="6" s="1"/>
  <c r="D117" i="6" s="1"/>
  <c r="E116" i="6" s="1"/>
  <c r="F115" i="6" s="1"/>
  <c r="G114" i="6" s="1"/>
  <c r="H113" i="6" s="1"/>
  <c r="I112" i="6" s="1"/>
  <c r="J111" i="6" s="1"/>
  <c r="K110" i="6" s="1"/>
  <c r="B111" i="6"/>
  <c r="C110" i="6" s="1"/>
  <c r="D109" i="6" s="1"/>
  <c r="E108" i="6" s="1"/>
  <c r="F107" i="6" s="1"/>
  <c r="G106" i="6" s="1"/>
  <c r="H105" i="6" s="1"/>
  <c r="I104" i="6" s="1"/>
  <c r="J103" i="6" s="1"/>
  <c r="K102" i="6" s="1"/>
  <c r="B103" i="6"/>
  <c r="C102" i="6" s="1"/>
  <c r="D101" i="6" s="1"/>
  <c r="E100" i="6" s="1"/>
  <c r="F99" i="6" s="1"/>
  <c r="G98" i="6" s="1"/>
  <c r="H97" i="6" s="1"/>
  <c r="I96" i="6" s="1"/>
  <c r="J95" i="6" s="1"/>
  <c r="K94" i="6" s="1"/>
  <c r="B95" i="6"/>
  <c r="C94" i="6" s="1"/>
  <c r="D93" i="6" s="1"/>
  <c r="E92" i="6" s="1"/>
  <c r="F91" i="6" s="1"/>
  <c r="G90" i="6" s="1"/>
  <c r="H89" i="6" s="1"/>
  <c r="I88" i="6" s="1"/>
  <c r="J87" i="6" s="1"/>
  <c r="K86" i="6" s="1"/>
  <c r="B87" i="6"/>
  <c r="C86" i="6" s="1"/>
  <c r="D85" i="6" s="1"/>
  <c r="E84" i="6" s="1"/>
  <c r="F83" i="6" s="1"/>
  <c r="G82" i="6" s="1"/>
  <c r="H81" i="6" s="1"/>
  <c r="I80" i="6" s="1"/>
  <c r="J79" i="6" s="1"/>
  <c r="K78" i="6" s="1"/>
  <c r="B79" i="6"/>
  <c r="C78" i="6" s="1"/>
  <c r="D77" i="6" s="1"/>
  <c r="E76" i="6" s="1"/>
  <c r="F75" i="6" s="1"/>
  <c r="G74" i="6" s="1"/>
  <c r="H73" i="6" s="1"/>
  <c r="I72" i="6" s="1"/>
  <c r="J71" i="6" s="1"/>
  <c r="K70" i="6" s="1"/>
  <c r="B71" i="6"/>
  <c r="C70" i="6" s="1"/>
  <c r="D69" i="6" s="1"/>
  <c r="E68" i="6" s="1"/>
  <c r="F67" i="6" s="1"/>
  <c r="G66" i="6" s="1"/>
  <c r="H65" i="6" s="1"/>
  <c r="I64" i="6" s="1"/>
  <c r="J63" i="6" s="1"/>
  <c r="K62" i="6" s="1"/>
  <c r="B63" i="6"/>
  <c r="C62" i="6" s="1"/>
  <c r="D61" i="6" s="1"/>
  <c r="E60" i="6" s="1"/>
  <c r="F59" i="6" s="1"/>
  <c r="G58" i="6" s="1"/>
  <c r="H57" i="6" s="1"/>
  <c r="I56" i="6" s="1"/>
  <c r="J55" i="6" s="1"/>
  <c r="K54" i="6" s="1"/>
  <c r="B47" i="6"/>
  <c r="C46" i="6" s="1"/>
  <c r="D45" i="6" s="1"/>
  <c r="E44" i="6" s="1"/>
  <c r="F43" i="6" s="1"/>
  <c r="G42" i="6" s="1"/>
  <c r="H41" i="6" s="1"/>
  <c r="I40" i="6" s="1"/>
  <c r="J39" i="6" s="1"/>
  <c r="K38" i="6" s="1"/>
  <c r="B39" i="6"/>
  <c r="C38" i="6" s="1"/>
  <c r="D37" i="6" s="1"/>
  <c r="E36" i="6" s="1"/>
  <c r="F35" i="6" s="1"/>
  <c r="G34" i="6" s="1"/>
  <c r="H33" i="6" s="1"/>
  <c r="I32" i="6" s="1"/>
  <c r="J31" i="6" s="1"/>
  <c r="K30" i="6" s="1"/>
  <c r="B31" i="6"/>
  <c r="C30" i="6" s="1"/>
  <c r="D29" i="6" s="1"/>
  <c r="E28" i="6" s="1"/>
  <c r="F27" i="6" s="1"/>
  <c r="G26" i="6" s="1"/>
  <c r="H25" i="6" s="1"/>
  <c r="I24" i="6" s="1"/>
  <c r="J23" i="6" s="1"/>
  <c r="K22" i="6" s="1"/>
  <c r="B298" i="6"/>
  <c r="C297" i="6" s="1"/>
  <c r="D296" i="6" s="1"/>
  <c r="E295" i="6" s="1"/>
  <c r="F294" i="6" s="1"/>
  <c r="G293" i="6" s="1"/>
  <c r="H292" i="6" s="1"/>
  <c r="I291" i="6" s="1"/>
  <c r="J290" i="6" s="1"/>
  <c r="K289" i="6" s="1"/>
  <c r="B294" i="6"/>
  <c r="C293" i="6" s="1"/>
  <c r="D292" i="6" s="1"/>
  <c r="E291" i="6" s="1"/>
  <c r="F290" i="6" s="1"/>
  <c r="G289" i="6" s="1"/>
  <c r="H288" i="6" s="1"/>
  <c r="I287" i="6" s="1"/>
  <c r="J286" i="6" s="1"/>
  <c r="K285" i="6" s="1"/>
  <c r="B290" i="6"/>
  <c r="C289" i="6" s="1"/>
  <c r="D288" i="6" s="1"/>
  <c r="E287" i="6" s="1"/>
  <c r="F286" i="6" s="1"/>
  <c r="G285" i="6" s="1"/>
  <c r="H284" i="6" s="1"/>
  <c r="I283" i="6" s="1"/>
  <c r="J282" i="6" s="1"/>
  <c r="K281" i="6" s="1"/>
  <c r="B286" i="6"/>
  <c r="C285" i="6" s="1"/>
  <c r="D284" i="6" s="1"/>
  <c r="E283" i="6" s="1"/>
  <c r="F282" i="6" s="1"/>
  <c r="G281" i="6" s="1"/>
  <c r="H280" i="6" s="1"/>
  <c r="I279" i="6" s="1"/>
  <c r="J278" i="6" s="1"/>
  <c r="K277" i="6" s="1"/>
  <c r="B282" i="6"/>
  <c r="C281" i="6" s="1"/>
  <c r="D280" i="6" s="1"/>
  <c r="E279" i="6" s="1"/>
  <c r="F278" i="6" s="1"/>
  <c r="G277" i="6" s="1"/>
  <c r="H276" i="6" s="1"/>
  <c r="I275" i="6" s="1"/>
  <c r="J274" i="6" s="1"/>
  <c r="K273" i="6" s="1"/>
  <c r="B278" i="6"/>
  <c r="C277" i="6" s="1"/>
  <c r="D276" i="6" s="1"/>
  <c r="E275" i="6" s="1"/>
  <c r="F274" i="6" s="1"/>
  <c r="G273" i="6" s="1"/>
  <c r="H272" i="6" s="1"/>
  <c r="I271" i="6" s="1"/>
  <c r="J270" i="6" s="1"/>
  <c r="K269" i="6" s="1"/>
  <c r="B274" i="6"/>
  <c r="C273" i="6" s="1"/>
  <c r="D272" i="6" s="1"/>
  <c r="E271" i="6" s="1"/>
  <c r="F270" i="6" s="1"/>
  <c r="G269" i="6" s="1"/>
  <c r="H268" i="6" s="1"/>
  <c r="I267" i="6" s="1"/>
  <c r="J266" i="6" s="1"/>
  <c r="K265" i="6" s="1"/>
  <c r="B270" i="6"/>
  <c r="C269" i="6" s="1"/>
  <c r="D268" i="6" s="1"/>
  <c r="E267" i="6" s="1"/>
  <c r="F266" i="6" s="1"/>
  <c r="G265" i="6" s="1"/>
  <c r="H264" i="6" s="1"/>
  <c r="I263" i="6" s="1"/>
  <c r="J262" i="6" s="1"/>
  <c r="K261" i="6" s="1"/>
  <c r="B266" i="6"/>
  <c r="C265" i="6" s="1"/>
  <c r="D264" i="6" s="1"/>
  <c r="E263" i="6" s="1"/>
  <c r="F262" i="6" s="1"/>
  <c r="G261" i="6" s="1"/>
  <c r="H260" i="6" s="1"/>
  <c r="I259" i="6" s="1"/>
  <c r="J258" i="6" s="1"/>
  <c r="K257" i="6" s="1"/>
  <c r="B262" i="6"/>
  <c r="C261" i="6" s="1"/>
  <c r="D260" i="6" s="1"/>
  <c r="E259" i="6" s="1"/>
  <c r="F258" i="6" s="1"/>
  <c r="G257" i="6" s="1"/>
  <c r="H256" i="6" s="1"/>
  <c r="I255" i="6" s="1"/>
  <c r="J254" i="6" s="1"/>
  <c r="K253" i="6" s="1"/>
  <c r="B258" i="6"/>
  <c r="C257" i="6" s="1"/>
  <c r="D256" i="6" s="1"/>
  <c r="E255" i="6" s="1"/>
  <c r="F254" i="6" s="1"/>
  <c r="G253" i="6" s="1"/>
  <c r="H252" i="6" s="1"/>
  <c r="I251" i="6" s="1"/>
  <c r="J250" i="6" s="1"/>
  <c r="K249" i="6" s="1"/>
  <c r="B254" i="6"/>
  <c r="C253" i="6" s="1"/>
  <c r="D252" i="6" s="1"/>
  <c r="E251" i="6" s="1"/>
  <c r="F250" i="6" s="1"/>
  <c r="G249" i="6" s="1"/>
  <c r="H248" i="6" s="1"/>
  <c r="I247" i="6" s="1"/>
  <c r="J246" i="6" s="1"/>
  <c r="K245" i="6" s="1"/>
  <c r="B246" i="6"/>
  <c r="C245" i="6" s="1"/>
  <c r="D244" i="6" s="1"/>
  <c r="E243" i="6" s="1"/>
  <c r="F242" i="6" s="1"/>
  <c r="G241" i="6" s="1"/>
  <c r="H240" i="6" s="1"/>
  <c r="I239" i="6" s="1"/>
  <c r="J238" i="6" s="1"/>
  <c r="K237" i="6" s="1"/>
  <c r="B238" i="6"/>
  <c r="C237" i="6" s="1"/>
  <c r="D236" i="6" s="1"/>
  <c r="E235" i="6" s="1"/>
  <c r="F234" i="6" s="1"/>
  <c r="G233" i="6" s="1"/>
  <c r="H232" i="6" s="1"/>
  <c r="I231" i="6" s="1"/>
  <c r="J230" i="6" s="1"/>
  <c r="K229" i="6" s="1"/>
  <c r="B234" i="6"/>
  <c r="C233" i="6" s="1"/>
  <c r="D232" i="6" s="1"/>
  <c r="E231" i="6" s="1"/>
  <c r="F230" i="6" s="1"/>
  <c r="G229" i="6" s="1"/>
  <c r="H228" i="6" s="1"/>
  <c r="I227" i="6" s="1"/>
  <c r="J226" i="6" s="1"/>
  <c r="K225" i="6" s="1"/>
  <c r="B230" i="6"/>
  <c r="C229" i="6" s="1"/>
  <c r="D228" i="6" s="1"/>
  <c r="E227" i="6" s="1"/>
  <c r="F226" i="6" s="1"/>
  <c r="G225" i="6" s="1"/>
  <c r="H224" i="6" s="1"/>
  <c r="I223" i="6" s="1"/>
  <c r="J222" i="6" s="1"/>
  <c r="K221" i="6" s="1"/>
  <c r="B226" i="6"/>
  <c r="C225" i="6" s="1"/>
  <c r="D224" i="6" s="1"/>
  <c r="E223" i="6" s="1"/>
  <c r="F222" i="6" s="1"/>
  <c r="G221" i="6" s="1"/>
  <c r="H220" i="6" s="1"/>
  <c r="I219" i="6" s="1"/>
  <c r="J218" i="6" s="1"/>
  <c r="K217" i="6" s="1"/>
  <c r="B222" i="6"/>
  <c r="C221" i="6" s="1"/>
  <c r="D220" i="6" s="1"/>
  <c r="E219" i="6" s="1"/>
  <c r="F218" i="6" s="1"/>
  <c r="G217" i="6" s="1"/>
  <c r="H216" i="6" s="1"/>
  <c r="I215" i="6" s="1"/>
  <c r="J214" i="6" s="1"/>
  <c r="K213" i="6" s="1"/>
  <c r="B218" i="6"/>
  <c r="C217" i="6" s="1"/>
  <c r="D216" i="6" s="1"/>
  <c r="E215" i="6" s="1"/>
  <c r="F214" i="6" s="1"/>
  <c r="G213" i="6" s="1"/>
  <c r="H212" i="6" s="1"/>
  <c r="I211" i="6" s="1"/>
  <c r="J210" i="6" s="1"/>
  <c r="K209" i="6" s="1"/>
  <c r="B214" i="6"/>
  <c r="C213" i="6" s="1"/>
  <c r="D212" i="6" s="1"/>
  <c r="E211" i="6" s="1"/>
  <c r="F210" i="6" s="1"/>
  <c r="G209" i="6" s="1"/>
  <c r="H208" i="6" s="1"/>
  <c r="I207" i="6" s="1"/>
  <c r="J206" i="6" s="1"/>
  <c r="K205" i="6" s="1"/>
  <c r="B210" i="6"/>
  <c r="C209" i="6" s="1"/>
  <c r="D208" i="6" s="1"/>
  <c r="E207" i="6" s="1"/>
  <c r="F206" i="6" s="1"/>
  <c r="G205" i="6" s="1"/>
  <c r="H204" i="6" s="1"/>
  <c r="I203" i="6" s="1"/>
  <c r="J202" i="6" s="1"/>
  <c r="K201" i="6" s="1"/>
  <c r="B206" i="6"/>
  <c r="C205" i="6" s="1"/>
  <c r="D204" i="6" s="1"/>
  <c r="E203" i="6" s="1"/>
  <c r="F202" i="6" s="1"/>
  <c r="G201" i="6" s="1"/>
  <c r="H200" i="6" s="1"/>
  <c r="I199" i="6" s="1"/>
  <c r="J198" i="6" s="1"/>
  <c r="K197" i="6" s="1"/>
  <c r="B202" i="6"/>
  <c r="C201" i="6" s="1"/>
  <c r="D200" i="6" s="1"/>
  <c r="E199" i="6" s="1"/>
  <c r="F198" i="6" s="1"/>
  <c r="G197" i="6" s="1"/>
  <c r="H196" i="6" s="1"/>
  <c r="I195" i="6" s="1"/>
  <c r="J194" i="6" s="1"/>
  <c r="K193" i="6" s="1"/>
  <c r="B198" i="6"/>
  <c r="C197" i="6" s="1"/>
  <c r="D196" i="6" s="1"/>
  <c r="E195" i="6" s="1"/>
  <c r="F194" i="6" s="1"/>
  <c r="G193" i="6" s="1"/>
  <c r="H192" i="6" s="1"/>
  <c r="I191" i="6" s="1"/>
  <c r="J190" i="6" s="1"/>
  <c r="K189" i="6" s="1"/>
  <c r="B194" i="6"/>
  <c r="C193" i="6" s="1"/>
  <c r="D192" i="6" s="1"/>
  <c r="E191" i="6" s="1"/>
  <c r="F190" i="6" s="1"/>
  <c r="G189" i="6" s="1"/>
  <c r="H188" i="6" s="1"/>
  <c r="I187" i="6" s="1"/>
  <c r="J186" i="6" s="1"/>
  <c r="K185" i="6" s="1"/>
  <c r="B190" i="6"/>
  <c r="C189" i="6" s="1"/>
  <c r="D188" i="6" s="1"/>
  <c r="E187" i="6" s="1"/>
  <c r="F186" i="6" s="1"/>
  <c r="G185" i="6" s="1"/>
  <c r="H184" i="6" s="1"/>
  <c r="I183" i="6" s="1"/>
  <c r="J182" i="6" s="1"/>
  <c r="K181" i="6" s="1"/>
  <c r="B182" i="6"/>
  <c r="C181" i="6" s="1"/>
  <c r="D180" i="6" s="1"/>
  <c r="E179" i="6" s="1"/>
  <c r="F178" i="6" s="1"/>
  <c r="G177" i="6" s="1"/>
  <c r="H176" i="6" s="1"/>
  <c r="I175" i="6" s="1"/>
  <c r="J174" i="6" s="1"/>
  <c r="K173" i="6" s="1"/>
  <c r="B174" i="6"/>
  <c r="C173" i="6" s="1"/>
  <c r="D172" i="6" s="1"/>
  <c r="E171" i="6" s="1"/>
  <c r="F170" i="6" s="1"/>
  <c r="G169" i="6" s="1"/>
  <c r="H168" i="6" s="1"/>
  <c r="I167" i="6" s="1"/>
  <c r="J166" i="6" s="1"/>
  <c r="K165" i="6" s="1"/>
  <c r="B170" i="6"/>
  <c r="C169" i="6" s="1"/>
  <c r="D168" i="6" s="1"/>
  <c r="E167" i="6" s="1"/>
  <c r="F166" i="6" s="1"/>
  <c r="G165" i="6" s="1"/>
  <c r="H164" i="6" s="1"/>
  <c r="I163" i="6" s="1"/>
  <c r="J162" i="6" s="1"/>
  <c r="K161" i="6" s="1"/>
  <c r="B166" i="6"/>
  <c r="C165" i="6" s="1"/>
  <c r="D164" i="6" s="1"/>
  <c r="E163" i="6" s="1"/>
  <c r="F162" i="6" s="1"/>
  <c r="G161" i="6" s="1"/>
  <c r="H160" i="6" s="1"/>
  <c r="I159" i="6" s="1"/>
  <c r="J158" i="6" s="1"/>
  <c r="K157" i="6" s="1"/>
  <c r="B162" i="6"/>
  <c r="C161" i="6" s="1"/>
  <c r="D160" i="6" s="1"/>
  <c r="E159" i="6" s="1"/>
  <c r="F158" i="6" s="1"/>
  <c r="G157" i="6" s="1"/>
  <c r="H156" i="6" s="1"/>
  <c r="I155" i="6" s="1"/>
  <c r="J154" i="6" s="1"/>
  <c r="K153" i="6" s="1"/>
  <c r="B158" i="6"/>
  <c r="C157" i="6" s="1"/>
  <c r="D156" i="6" s="1"/>
  <c r="E155" i="6" s="1"/>
  <c r="F154" i="6" s="1"/>
  <c r="G153" i="6" s="1"/>
  <c r="H152" i="6" s="1"/>
  <c r="I151" i="6" s="1"/>
  <c r="J150" i="6" s="1"/>
  <c r="K149" i="6" s="1"/>
  <c r="B154" i="6"/>
  <c r="C153" i="6" s="1"/>
  <c r="D152" i="6" s="1"/>
  <c r="E151" i="6" s="1"/>
  <c r="F150" i="6" s="1"/>
  <c r="G149" i="6" s="1"/>
  <c r="H148" i="6" s="1"/>
  <c r="I147" i="6" s="1"/>
  <c r="J146" i="6" s="1"/>
  <c r="K145" i="6" s="1"/>
  <c r="B150" i="6"/>
  <c r="C149" i="6" s="1"/>
  <c r="D148" i="6" s="1"/>
  <c r="E147" i="6" s="1"/>
  <c r="F146" i="6" s="1"/>
  <c r="G145" i="6" s="1"/>
  <c r="H144" i="6" s="1"/>
  <c r="I143" i="6" s="1"/>
  <c r="J142" i="6" s="1"/>
  <c r="K141" i="6" s="1"/>
  <c r="B146" i="6"/>
  <c r="C145" i="6" s="1"/>
  <c r="D144" i="6" s="1"/>
  <c r="E143" i="6" s="1"/>
  <c r="F142" i="6" s="1"/>
  <c r="G141" i="6" s="1"/>
  <c r="H140" i="6" s="1"/>
  <c r="I139" i="6" s="1"/>
  <c r="J138" i="6" s="1"/>
  <c r="K137" i="6" s="1"/>
  <c r="B142" i="6"/>
  <c r="C141" i="6" s="1"/>
  <c r="D140" i="6" s="1"/>
  <c r="E139" i="6" s="1"/>
  <c r="F138" i="6" s="1"/>
  <c r="G137" i="6" s="1"/>
  <c r="H136" i="6" s="1"/>
  <c r="I135" i="6" s="1"/>
  <c r="J134" i="6" s="1"/>
  <c r="K133" i="6" s="1"/>
  <c r="B138" i="6"/>
  <c r="C137" i="6" s="1"/>
  <c r="D136" i="6" s="1"/>
  <c r="E135" i="6" s="1"/>
  <c r="F134" i="6" s="1"/>
  <c r="G133" i="6" s="1"/>
  <c r="H132" i="6" s="1"/>
  <c r="I131" i="6" s="1"/>
  <c r="J130" i="6" s="1"/>
  <c r="K129" i="6" s="1"/>
  <c r="B134" i="6"/>
  <c r="C133" i="6" s="1"/>
  <c r="D132" i="6" s="1"/>
  <c r="E131" i="6" s="1"/>
  <c r="F130" i="6" s="1"/>
  <c r="G129" i="6" s="1"/>
  <c r="H128" i="6" s="1"/>
  <c r="I127" i="6" s="1"/>
  <c r="J126" i="6" s="1"/>
  <c r="K125" i="6" s="1"/>
  <c r="B130" i="6"/>
  <c r="C129" i="6" s="1"/>
  <c r="D128" i="6" s="1"/>
  <c r="E127" i="6" s="1"/>
  <c r="F126" i="6" s="1"/>
  <c r="G125" i="6" s="1"/>
  <c r="H124" i="6" s="1"/>
  <c r="I123" i="6" s="1"/>
  <c r="J122" i="6" s="1"/>
  <c r="K121" i="6" s="1"/>
  <c r="B126" i="6"/>
  <c r="C125" i="6" s="1"/>
  <c r="D124" i="6" s="1"/>
  <c r="E123" i="6" s="1"/>
  <c r="F122" i="6" s="1"/>
  <c r="G121" i="6" s="1"/>
  <c r="H120" i="6" s="1"/>
  <c r="I119" i="6" s="1"/>
  <c r="J118" i="6" s="1"/>
  <c r="K117" i="6" s="1"/>
  <c r="B122" i="6"/>
  <c r="C121" i="6" s="1"/>
  <c r="D120" i="6" s="1"/>
  <c r="E119" i="6" s="1"/>
  <c r="F118" i="6" s="1"/>
  <c r="G117" i="6" s="1"/>
  <c r="H116" i="6" s="1"/>
  <c r="I115" i="6" s="1"/>
  <c r="J114" i="6" s="1"/>
  <c r="K113" i="6" s="1"/>
  <c r="B118" i="6"/>
  <c r="C117" i="6" s="1"/>
  <c r="D116" i="6" s="1"/>
  <c r="E115" i="6" s="1"/>
  <c r="F114" i="6" s="1"/>
  <c r="G113" i="6" s="1"/>
  <c r="H112" i="6" s="1"/>
  <c r="I111" i="6" s="1"/>
  <c r="J110" i="6" s="1"/>
  <c r="K109" i="6" s="1"/>
  <c r="B110" i="6"/>
  <c r="C109" i="6" s="1"/>
  <c r="D108" i="6" s="1"/>
  <c r="E107" i="6" s="1"/>
  <c r="F106" i="6" s="1"/>
  <c r="G105" i="6" s="1"/>
  <c r="H104" i="6" s="1"/>
  <c r="I103" i="6" s="1"/>
  <c r="J102" i="6" s="1"/>
  <c r="K101" i="6" s="1"/>
  <c r="B106" i="6"/>
  <c r="C105" i="6" s="1"/>
  <c r="D104" i="6" s="1"/>
  <c r="E103" i="6" s="1"/>
  <c r="F102" i="6" s="1"/>
  <c r="G101" i="6" s="1"/>
  <c r="H100" i="6" s="1"/>
  <c r="I99" i="6" s="1"/>
  <c r="J98" i="6" s="1"/>
  <c r="K97" i="6" s="1"/>
  <c r="B102" i="6"/>
  <c r="C101" i="6" s="1"/>
  <c r="D100" i="6" s="1"/>
  <c r="E99" i="6" s="1"/>
  <c r="F98" i="6" s="1"/>
  <c r="G97" i="6" s="1"/>
  <c r="H96" i="6" s="1"/>
  <c r="I95" i="6" s="1"/>
  <c r="J94" i="6" s="1"/>
  <c r="K93" i="6" s="1"/>
  <c r="B98" i="6"/>
  <c r="C97" i="6" s="1"/>
  <c r="D96" i="6" s="1"/>
  <c r="E95" i="6" s="1"/>
  <c r="F94" i="6" s="1"/>
  <c r="G93" i="6" s="1"/>
  <c r="H92" i="6" s="1"/>
  <c r="I91" i="6" s="1"/>
  <c r="J90" i="6" s="1"/>
  <c r="K89" i="6" s="1"/>
  <c r="B94" i="6"/>
  <c r="C93" i="6" s="1"/>
  <c r="D92" i="6" s="1"/>
  <c r="E91" i="6" s="1"/>
  <c r="F90" i="6" s="1"/>
  <c r="G89" i="6" s="1"/>
  <c r="H88" i="6" s="1"/>
  <c r="I87" i="6" s="1"/>
  <c r="J86" i="6" s="1"/>
  <c r="K85" i="6" s="1"/>
  <c r="B90" i="6"/>
  <c r="C89" i="6" s="1"/>
  <c r="D88" i="6" s="1"/>
  <c r="E87" i="6" s="1"/>
  <c r="F86" i="6" s="1"/>
  <c r="G85" i="6" s="1"/>
  <c r="H84" i="6" s="1"/>
  <c r="I83" i="6" s="1"/>
  <c r="J82" i="6" s="1"/>
  <c r="K81" i="6" s="1"/>
  <c r="B86" i="6"/>
  <c r="C85" i="6" s="1"/>
  <c r="D84" i="6" s="1"/>
  <c r="E83" i="6" s="1"/>
  <c r="F82" i="6" s="1"/>
  <c r="G81" i="6" s="1"/>
  <c r="H80" i="6" s="1"/>
  <c r="I79" i="6" s="1"/>
  <c r="J78" i="6" s="1"/>
  <c r="K77" i="6" s="1"/>
  <c r="B82" i="6"/>
  <c r="C81" i="6" s="1"/>
  <c r="D80" i="6" s="1"/>
  <c r="E79" i="6" s="1"/>
  <c r="F78" i="6" s="1"/>
  <c r="G77" i="6" s="1"/>
  <c r="H76" i="6" s="1"/>
  <c r="I75" i="6" s="1"/>
  <c r="J74" i="6" s="1"/>
  <c r="K73" i="6" s="1"/>
  <c r="B78" i="6"/>
  <c r="C77" i="6" s="1"/>
  <c r="D76" i="6" s="1"/>
  <c r="E75" i="6" s="1"/>
  <c r="F74" i="6" s="1"/>
  <c r="G73" i="6" s="1"/>
  <c r="H72" i="6" s="1"/>
  <c r="I71" i="6" s="1"/>
  <c r="J70" i="6" s="1"/>
  <c r="K69" i="6" s="1"/>
  <c r="B74" i="6"/>
  <c r="C73" i="6" s="1"/>
  <c r="D72" i="6" s="1"/>
  <c r="E71" i="6" s="1"/>
  <c r="F70" i="6" s="1"/>
  <c r="G69" i="6" s="1"/>
  <c r="H68" i="6" s="1"/>
  <c r="I67" i="6" s="1"/>
  <c r="J66" i="6" s="1"/>
  <c r="K65" i="6" s="1"/>
  <c r="B70" i="6"/>
  <c r="C69" i="6" s="1"/>
  <c r="D68" i="6" s="1"/>
  <c r="E67" i="6" s="1"/>
  <c r="F66" i="6" s="1"/>
  <c r="G65" i="6" s="1"/>
  <c r="H64" i="6" s="1"/>
  <c r="I63" i="6" s="1"/>
  <c r="J62" i="6" s="1"/>
  <c r="K61" i="6" s="1"/>
  <c r="B66" i="6"/>
  <c r="C65" i="6" s="1"/>
  <c r="D64" i="6" s="1"/>
  <c r="E63" i="6" s="1"/>
  <c r="F62" i="6" s="1"/>
  <c r="G61" i="6" s="1"/>
  <c r="H60" i="6" s="1"/>
  <c r="I59" i="6" s="1"/>
  <c r="J58" i="6" s="1"/>
  <c r="K57" i="6" s="1"/>
  <c r="B62" i="6"/>
  <c r="C61" i="6" s="1"/>
  <c r="D60" i="6" s="1"/>
  <c r="E59" i="6" s="1"/>
  <c r="F58" i="6" s="1"/>
  <c r="G57" i="6" s="1"/>
  <c r="H56" i="6" s="1"/>
  <c r="I55" i="6" s="1"/>
  <c r="J54" i="6" s="1"/>
  <c r="K53" i="6" s="1"/>
  <c r="B58" i="6"/>
  <c r="C57" i="6" s="1"/>
  <c r="D56" i="6" s="1"/>
  <c r="E55" i="6" s="1"/>
  <c r="F54" i="6" s="1"/>
  <c r="G53" i="6" s="1"/>
  <c r="H52" i="6" s="1"/>
  <c r="I51" i="6" s="1"/>
  <c r="J50" i="6" s="1"/>
  <c r="K49" i="6" s="1"/>
  <c r="B54" i="6"/>
  <c r="C53" i="6" s="1"/>
  <c r="D52" i="6" s="1"/>
  <c r="E51" i="6" s="1"/>
  <c r="F50" i="6" s="1"/>
  <c r="G49" i="6" s="1"/>
  <c r="H48" i="6" s="1"/>
  <c r="I47" i="6" s="1"/>
  <c r="J46" i="6" s="1"/>
  <c r="K45" i="6" s="1"/>
  <c r="B50" i="6"/>
  <c r="C49" i="6" s="1"/>
  <c r="D48" i="6" s="1"/>
  <c r="E47" i="6" s="1"/>
  <c r="F46" i="6" s="1"/>
  <c r="G45" i="6" s="1"/>
  <c r="H44" i="6" s="1"/>
  <c r="I43" i="6" s="1"/>
  <c r="J42" i="6" s="1"/>
  <c r="K41" i="6" s="1"/>
  <c r="B46" i="6"/>
  <c r="C45" i="6" s="1"/>
  <c r="D44" i="6" s="1"/>
  <c r="E43" i="6" s="1"/>
  <c r="F42" i="6" s="1"/>
  <c r="G41" i="6" s="1"/>
  <c r="H40" i="6" s="1"/>
  <c r="I39" i="6" s="1"/>
  <c r="J38" i="6" s="1"/>
  <c r="K37" i="6" s="1"/>
  <c r="B42" i="6"/>
  <c r="C41" i="6" s="1"/>
  <c r="D40" i="6" s="1"/>
  <c r="E39" i="6" s="1"/>
  <c r="F38" i="6" s="1"/>
  <c r="G37" i="6" s="1"/>
  <c r="H36" i="6" s="1"/>
  <c r="I35" i="6" s="1"/>
  <c r="J34" i="6" s="1"/>
  <c r="K33" i="6" s="1"/>
  <c r="B38" i="6"/>
  <c r="C37" i="6" s="1"/>
  <c r="D36" i="6" s="1"/>
  <c r="E35" i="6" s="1"/>
  <c r="F34" i="6" s="1"/>
  <c r="G33" i="6" s="1"/>
  <c r="H32" i="6" s="1"/>
  <c r="I31" i="6" s="1"/>
  <c r="J30" i="6" s="1"/>
  <c r="K29" i="6" s="1"/>
  <c r="B34" i="6"/>
  <c r="C33" i="6" s="1"/>
  <c r="D32" i="6" s="1"/>
  <c r="E31" i="6" s="1"/>
  <c r="F30" i="6" s="1"/>
  <c r="G29" i="6" s="1"/>
  <c r="H28" i="6" s="1"/>
  <c r="I27" i="6" s="1"/>
  <c r="J26" i="6" s="1"/>
  <c r="K25" i="6" s="1"/>
  <c r="B30" i="6"/>
  <c r="C29" i="6" s="1"/>
  <c r="D28" i="6" s="1"/>
  <c r="E27" i="6" s="1"/>
  <c r="F26" i="6" s="1"/>
  <c r="G25" i="6" s="1"/>
  <c r="H24" i="6" s="1"/>
  <c r="I23" i="6" s="1"/>
  <c r="J22" i="6" s="1"/>
  <c r="K21" i="6" s="1"/>
  <c r="B26" i="6"/>
  <c r="C25" i="6" s="1"/>
  <c r="D24" i="6" s="1"/>
  <c r="E23" i="6" s="1"/>
  <c r="F22" i="6" s="1"/>
  <c r="G21" i="6" s="1"/>
  <c r="H20" i="6" s="1"/>
  <c r="I19" i="6" s="1"/>
  <c r="J18" i="6" s="1"/>
  <c r="K17" i="6" s="1"/>
  <c r="B10" i="6"/>
  <c r="C9" i="6" s="1"/>
  <c r="D8" i="6" s="1"/>
  <c r="E7" i="6" s="1"/>
  <c r="F6" i="6" s="1"/>
  <c r="G5" i="6" s="1"/>
  <c r="H4" i="6" s="1"/>
  <c r="I3" i="6" s="1"/>
  <c r="J2" i="6" s="1"/>
  <c r="B6" i="6"/>
  <c r="C5" i="6" s="1"/>
  <c r="D4" i="6" s="1"/>
  <c r="E3" i="6" s="1"/>
  <c r="F2" i="6" s="1"/>
  <c r="B297" i="6"/>
  <c r="C296" i="6" s="1"/>
  <c r="D295" i="6" s="1"/>
  <c r="E294" i="6" s="1"/>
  <c r="F293" i="6" s="1"/>
  <c r="G292" i="6" s="1"/>
  <c r="H291" i="6" s="1"/>
  <c r="I290" i="6" s="1"/>
  <c r="J289" i="6" s="1"/>
  <c r="K288" i="6" s="1"/>
  <c r="B293" i="6"/>
  <c r="C292" i="6" s="1"/>
  <c r="D291" i="6" s="1"/>
  <c r="E290" i="6" s="1"/>
  <c r="F289" i="6" s="1"/>
  <c r="G288" i="6" s="1"/>
  <c r="H287" i="6" s="1"/>
  <c r="I286" i="6" s="1"/>
  <c r="J285" i="6" s="1"/>
  <c r="K284" i="6" s="1"/>
  <c r="B289" i="6"/>
  <c r="C288" i="6" s="1"/>
  <c r="D287" i="6" s="1"/>
  <c r="E286" i="6" s="1"/>
  <c r="F285" i="6" s="1"/>
  <c r="G284" i="6" s="1"/>
  <c r="H283" i="6" s="1"/>
  <c r="I282" i="6" s="1"/>
  <c r="J281" i="6" s="1"/>
  <c r="K280" i="6" s="1"/>
  <c r="B285" i="6"/>
  <c r="C284" i="6" s="1"/>
  <c r="D283" i="6" s="1"/>
  <c r="E282" i="6" s="1"/>
  <c r="F281" i="6" s="1"/>
  <c r="G280" i="6" s="1"/>
  <c r="H279" i="6" s="1"/>
  <c r="I278" i="6" s="1"/>
  <c r="J277" i="6" s="1"/>
  <c r="K276" i="6" s="1"/>
  <c r="B281" i="6"/>
  <c r="C280" i="6" s="1"/>
  <c r="D279" i="6" s="1"/>
  <c r="E278" i="6" s="1"/>
  <c r="F277" i="6" s="1"/>
  <c r="G276" i="6" s="1"/>
  <c r="H275" i="6" s="1"/>
  <c r="I274" i="6" s="1"/>
  <c r="J273" i="6" s="1"/>
  <c r="K272" i="6" s="1"/>
  <c r="B277" i="6"/>
  <c r="C276" i="6" s="1"/>
  <c r="D275" i="6" s="1"/>
  <c r="E274" i="6" s="1"/>
  <c r="F273" i="6" s="1"/>
  <c r="G272" i="6" s="1"/>
  <c r="H271" i="6" s="1"/>
  <c r="I270" i="6" s="1"/>
  <c r="J269" i="6" s="1"/>
  <c r="K268" i="6" s="1"/>
  <c r="B273" i="6"/>
  <c r="C272" i="6" s="1"/>
  <c r="D271" i="6" s="1"/>
  <c r="E270" i="6" s="1"/>
  <c r="F269" i="6" s="1"/>
  <c r="G268" i="6" s="1"/>
  <c r="H267" i="6" s="1"/>
  <c r="I266" i="6" s="1"/>
  <c r="J265" i="6" s="1"/>
  <c r="K264" i="6" s="1"/>
  <c r="B269" i="6"/>
  <c r="C268" i="6" s="1"/>
  <c r="D267" i="6" s="1"/>
  <c r="E266" i="6" s="1"/>
  <c r="F265" i="6" s="1"/>
  <c r="G264" i="6" s="1"/>
  <c r="H263" i="6" s="1"/>
  <c r="I262" i="6" s="1"/>
  <c r="J261" i="6" s="1"/>
  <c r="K260" i="6" s="1"/>
  <c r="B265" i="6"/>
  <c r="C264" i="6" s="1"/>
  <c r="D263" i="6" s="1"/>
  <c r="E262" i="6" s="1"/>
  <c r="F261" i="6" s="1"/>
  <c r="G260" i="6" s="1"/>
  <c r="H259" i="6" s="1"/>
  <c r="I258" i="6" s="1"/>
  <c r="J257" i="6" s="1"/>
  <c r="K256" i="6" s="1"/>
  <c r="B261" i="6"/>
  <c r="C260" i="6" s="1"/>
  <c r="D259" i="6" s="1"/>
  <c r="E258" i="6" s="1"/>
  <c r="F257" i="6" s="1"/>
  <c r="G256" i="6" s="1"/>
  <c r="H255" i="6" s="1"/>
  <c r="I254" i="6" s="1"/>
  <c r="J253" i="6" s="1"/>
  <c r="K252" i="6" s="1"/>
  <c r="B257" i="6"/>
  <c r="C256" i="6" s="1"/>
  <c r="D255" i="6" s="1"/>
  <c r="E254" i="6" s="1"/>
  <c r="F253" i="6" s="1"/>
  <c r="G252" i="6" s="1"/>
  <c r="H251" i="6" s="1"/>
  <c r="I250" i="6" s="1"/>
  <c r="J249" i="6" s="1"/>
  <c r="K248" i="6" s="1"/>
  <c r="B253" i="6"/>
  <c r="C252" i="6" s="1"/>
  <c r="D251" i="6" s="1"/>
  <c r="E250" i="6" s="1"/>
  <c r="F249" i="6" s="1"/>
  <c r="G248" i="6" s="1"/>
  <c r="H247" i="6" s="1"/>
  <c r="I246" i="6" s="1"/>
  <c r="J245" i="6" s="1"/>
  <c r="K244" i="6" s="1"/>
  <c r="B245" i="6"/>
  <c r="C244" i="6" s="1"/>
  <c r="D243" i="6" s="1"/>
  <c r="E242" i="6" s="1"/>
  <c r="F241" i="6" s="1"/>
  <c r="G240" i="6" s="1"/>
  <c r="H239" i="6" s="1"/>
  <c r="I238" i="6" s="1"/>
  <c r="J237" i="6" s="1"/>
  <c r="K236" i="6" s="1"/>
  <c r="B241" i="6"/>
  <c r="C240" i="6" s="1"/>
  <c r="D239" i="6" s="1"/>
  <c r="E238" i="6" s="1"/>
  <c r="F237" i="6" s="1"/>
  <c r="G236" i="6" s="1"/>
  <c r="H235" i="6" s="1"/>
  <c r="I234" i="6" s="1"/>
  <c r="J233" i="6" s="1"/>
  <c r="K232" i="6" s="1"/>
  <c r="B237" i="6"/>
  <c r="C236" i="6" s="1"/>
  <c r="D235" i="6" s="1"/>
  <c r="E234" i="6" s="1"/>
  <c r="F233" i="6" s="1"/>
  <c r="G232" i="6" s="1"/>
  <c r="H231" i="6" s="1"/>
  <c r="I230" i="6" s="1"/>
  <c r="J229" i="6" s="1"/>
  <c r="K228" i="6" s="1"/>
  <c r="B233" i="6"/>
  <c r="C232" i="6" s="1"/>
  <c r="D231" i="6" s="1"/>
  <c r="E230" i="6" s="1"/>
  <c r="F229" i="6" s="1"/>
  <c r="G228" i="6" s="1"/>
  <c r="H227" i="6" s="1"/>
  <c r="I226" i="6" s="1"/>
  <c r="J225" i="6" s="1"/>
  <c r="K224" i="6" s="1"/>
  <c r="B229" i="6"/>
  <c r="C228" i="6" s="1"/>
  <c r="D227" i="6" s="1"/>
  <c r="E226" i="6" s="1"/>
  <c r="F225" i="6" s="1"/>
  <c r="G224" i="6" s="1"/>
  <c r="H223" i="6" s="1"/>
  <c r="I222" i="6" s="1"/>
  <c r="J221" i="6" s="1"/>
  <c r="K220" i="6" s="1"/>
  <c r="B225" i="6"/>
  <c r="C224" i="6" s="1"/>
  <c r="D223" i="6" s="1"/>
  <c r="E222" i="6" s="1"/>
  <c r="F221" i="6" s="1"/>
  <c r="G220" i="6" s="1"/>
  <c r="H219" i="6" s="1"/>
  <c r="I218" i="6" s="1"/>
  <c r="J217" i="6" s="1"/>
  <c r="K216" i="6" s="1"/>
  <c r="B221" i="6"/>
  <c r="C220" i="6" s="1"/>
  <c r="D219" i="6" s="1"/>
  <c r="E218" i="6" s="1"/>
  <c r="F217" i="6" s="1"/>
  <c r="G216" i="6" s="1"/>
  <c r="H215" i="6" s="1"/>
  <c r="I214" i="6" s="1"/>
  <c r="J213" i="6" s="1"/>
  <c r="K212" i="6" s="1"/>
  <c r="B217" i="6"/>
  <c r="C216" i="6" s="1"/>
  <c r="D215" i="6" s="1"/>
  <c r="E214" i="6" s="1"/>
  <c r="F213" i="6" s="1"/>
  <c r="G212" i="6" s="1"/>
  <c r="H211" i="6" s="1"/>
  <c r="I210" i="6" s="1"/>
  <c r="J209" i="6" s="1"/>
  <c r="K208" i="6" s="1"/>
  <c r="B213" i="6"/>
  <c r="C212" i="6" s="1"/>
  <c r="D211" i="6" s="1"/>
  <c r="E210" i="6" s="1"/>
  <c r="F209" i="6" s="1"/>
  <c r="G208" i="6" s="1"/>
  <c r="H207" i="6" s="1"/>
  <c r="I206" i="6" s="1"/>
  <c r="J205" i="6" s="1"/>
  <c r="K204" i="6" s="1"/>
  <c r="B209" i="6"/>
  <c r="C208" i="6" s="1"/>
  <c r="D207" i="6" s="1"/>
  <c r="E206" i="6" s="1"/>
  <c r="F205" i="6" s="1"/>
  <c r="G204" i="6" s="1"/>
  <c r="H203" i="6" s="1"/>
  <c r="I202" i="6" s="1"/>
  <c r="J201" i="6" s="1"/>
  <c r="K200" i="6" s="1"/>
  <c r="B205" i="6"/>
  <c r="C204" i="6" s="1"/>
  <c r="D203" i="6" s="1"/>
  <c r="E202" i="6" s="1"/>
  <c r="F201" i="6" s="1"/>
  <c r="G200" i="6" s="1"/>
  <c r="H199" i="6" s="1"/>
  <c r="I198" i="6" s="1"/>
  <c r="J197" i="6" s="1"/>
  <c r="K196" i="6" s="1"/>
  <c r="B201" i="6"/>
  <c r="C200" i="6" s="1"/>
  <c r="D199" i="6" s="1"/>
  <c r="E198" i="6" s="1"/>
  <c r="F197" i="6" s="1"/>
  <c r="G196" i="6" s="1"/>
  <c r="H195" i="6" s="1"/>
  <c r="I194" i="6" s="1"/>
  <c r="J193" i="6" s="1"/>
  <c r="K192" i="6" s="1"/>
  <c r="B197" i="6"/>
  <c r="C196" i="6" s="1"/>
  <c r="D195" i="6" s="1"/>
  <c r="E194" i="6" s="1"/>
  <c r="F193" i="6" s="1"/>
  <c r="G192" i="6" s="1"/>
  <c r="H191" i="6" s="1"/>
  <c r="I190" i="6" s="1"/>
  <c r="J189" i="6" s="1"/>
  <c r="K188" i="6" s="1"/>
  <c r="B193" i="6"/>
  <c r="C192" i="6" s="1"/>
  <c r="D191" i="6" s="1"/>
  <c r="E190" i="6" s="1"/>
  <c r="F189" i="6" s="1"/>
  <c r="G188" i="6" s="1"/>
  <c r="H187" i="6" s="1"/>
  <c r="I186" i="6" s="1"/>
  <c r="J185" i="6" s="1"/>
  <c r="K184" i="6" s="1"/>
  <c r="B189" i="6"/>
  <c r="C188" i="6" s="1"/>
  <c r="D187" i="6" s="1"/>
  <c r="E186" i="6" s="1"/>
  <c r="F185" i="6" s="1"/>
  <c r="G184" i="6" s="1"/>
  <c r="H183" i="6" s="1"/>
  <c r="I182" i="6" s="1"/>
  <c r="J181" i="6" s="1"/>
  <c r="K180" i="6" s="1"/>
  <c r="B181" i="6"/>
  <c r="C180" i="6" s="1"/>
  <c r="D179" i="6" s="1"/>
  <c r="E178" i="6" s="1"/>
  <c r="F177" i="6" s="1"/>
  <c r="G176" i="6" s="1"/>
  <c r="H175" i="6" s="1"/>
  <c r="I174" i="6" s="1"/>
  <c r="J173" i="6" s="1"/>
  <c r="K172" i="6" s="1"/>
  <c r="B177" i="6"/>
  <c r="C176" i="6" s="1"/>
  <c r="D175" i="6" s="1"/>
  <c r="E174" i="6" s="1"/>
  <c r="F173" i="6" s="1"/>
  <c r="G172" i="6" s="1"/>
  <c r="H171" i="6" s="1"/>
  <c r="I170" i="6" s="1"/>
  <c r="J169" i="6" s="1"/>
  <c r="K168" i="6" s="1"/>
  <c r="B173" i="6"/>
  <c r="C172" i="6" s="1"/>
  <c r="D171" i="6" s="1"/>
  <c r="E170" i="6" s="1"/>
  <c r="F169" i="6" s="1"/>
  <c r="G168" i="6" s="1"/>
  <c r="H167" i="6" s="1"/>
  <c r="I166" i="6" s="1"/>
  <c r="J165" i="6" s="1"/>
  <c r="K164" i="6" s="1"/>
  <c r="B169" i="6"/>
  <c r="C168" i="6" s="1"/>
  <c r="D167" i="6" s="1"/>
  <c r="E166" i="6" s="1"/>
  <c r="F165" i="6" s="1"/>
  <c r="G164" i="6" s="1"/>
  <c r="H163" i="6" s="1"/>
  <c r="I162" i="6" s="1"/>
  <c r="J161" i="6" s="1"/>
  <c r="K160" i="6" s="1"/>
  <c r="B165" i="6"/>
  <c r="C164" i="6" s="1"/>
  <c r="D163" i="6" s="1"/>
  <c r="E162" i="6" s="1"/>
  <c r="F161" i="6" s="1"/>
  <c r="G160" i="6" s="1"/>
  <c r="H159" i="6" s="1"/>
  <c r="I158" i="6" s="1"/>
  <c r="J157" i="6" s="1"/>
  <c r="K156" i="6" s="1"/>
  <c r="B161" i="6"/>
  <c r="C160" i="6" s="1"/>
  <c r="D159" i="6" s="1"/>
  <c r="E158" i="6" s="1"/>
  <c r="F157" i="6" s="1"/>
  <c r="G156" i="6" s="1"/>
  <c r="H155" i="6" s="1"/>
  <c r="I154" i="6" s="1"/>
  <c r="J153" i="6" s="1"/>
  <c r="K152" i="6" s="1"/>
  <c r="B157" i="6"/>
  <c r="C156" i="6" s="1"/>
  <c r="D155" i="6" s="1"/>
  <c r="E154" i="6" s="1"/>
  <c r="F153" i="6" s="1"/>
  <c r="G152" i="6" s="1"/>
  <c r="H151" i="6" s="1"/>
  <c r="I150" i="6" s="1"/>
  <c r="J149" i="6" s="1"/>
  <c r="K148" i="6" s="1"/>
  <c r="B153" i="6"/>
  <c r="C152" i="6" s="1"/>
  <c r="D151" i="6" s="1"/>
  <c r="E150" i="6" s="1"/>
  <c r="F149" i="6" s="1"/>
  <c r="G148" i="6" s="1"/>
  <c r="H147" i="6" s="1"/>
  <c r="I146" i="6" s="1"/>
  <c r="J145" i="6" s="1"/>
  <c r="K144" i="6" s="1"/>
  <c r="B149" i="6"/>
  <c r="C148" i="6" s="1"/>
  <c r="D147" i="6" s="1"/>
  <c r="E146" i="6" s="1"/>
  <c r="F145" i="6" s="1"/>
  <c r="G144" i="6" s="1"/>
  <c r="H143" i="6" s="1"/>
  <c r="I142" i="6" s="1"/>
  <c r="J141" i="6" s="1"/>
  <c r="K140" i="6" s="1"/>
  <c r="B145" i="6"/>
  <c r="C144" i="6" s="1"/>
  <c r="D143" i="6" s="1"/>
  <c r="E142" i="6" s="1"/>
  <c r="F141" i="6" s="1"/>
  <c r="G140" i="6" s="1"/>
  <c r="H139" i="6" s="1"/>
  <c r="I138" i="6" s="1"/>
  <c r="J137" i="6" s="1"/>
  <c r="K136" i="6" s="1"/>
  <c r="B141" i="6"/>
  <c r="C140" i="6" s="1"/>
  <c r="D139" i="6" s="1"/>
  <c r="E138" i="6" s="1"/>
  <c r="F137" i="6" s="1"/>
  <c r="G136" i="6" s="1"/>
  <c r="H135" i="6" s="1"/>
  <c r="I134" i="6" s="1"/>
  <c r="J133" i="6" s="1"/>
  <c r="K132" i="6" s="1"/>
  <c r="B137" i="6"/>
  <c r="C136" i="6" s="1"/>
  <c r="D135" i="6" s="1"/>
  <c r="E134" i="6" s="1"/>
  <c r="F133" i="6" s="1"/>
  <c r="G132" i="6" s="1"/>
  <c r="H131" i="6" s="1"/>
  <c r="I130" i="6" s="1"/>
  <c r="J129" i="6" s="1"/>
  <c r="K128" i="6" s="1"/>
  <c r="B133" i="6"/>
  <c r="C132" i="6" s="1"/>
  <c r="D131" i="6" s="1"/>
  <c r="E130" i="6" s="1"/>
  <c r="F129" i="6" s="1"/>
  <c r="G128" i="6" s="1"/>
  <c r="H127" i="6" s="1"/>
  <c r="I126" i="6" s="1"/>
  <c r="J125" i="6" s="1"/>
  <c r="K124" i="6" s="1"/>
  <c r="B129" i="6"/>
  <c r="C128" i="6" s="1"/>
  <c r="D127" i="6" s="1"/>
  <c r="E126" i="6" s="1"/>
  <c r="F125" i="6" s="1"/>
  <c r="G124" i="6" s="1"/>
  <c r="H123" i="6" s="1"/>
  <c r="I122" i="6" s="1"/>
  <c r="J121" i="6" s="1"/>
  <c r="K120" i="6" s="1"/>
  <c r="B125" i="6"/>
  <c r="C124" i="6" s="1"/>
  <c r="D123" i="6" s="1"/>
  <c r="E122" i="6" s="1"/>
  <c r="F121" i="6" s="1"/>
  <c r="G120" i="6" s="1"/>
  <c r="H119" i="6" s="1"/>
  <c r="I118" i="6" s="1"/>
  <c r="J117" i="6" s="1"/>
  <c r="K116" i="6" s="1"/>
  <c r="B117" i="6"/>
  <c r="C116" i="6" s="1"/>
  <c r="D115" i="6" s="1"/>
  <c r="E114" i="6" s="1"/>
  <c r="F113" i="6" s="1"/>
  <c r="G112" i="6" s="1"/>
  <c r="H111" i="6" s="1"/>
  <c r="I110" i="6" s="1"/>
  <c r="J109" i="6" s="1"/>
  <c r="K108" i="6" s="1"/>
  <c r="B113" i="6"/>
  <c r="C112" i="6" s="1"/>
  <c r="D111" i="6" s="1"/>
  <c r="E110" i="6" s="1"/>
  <c r="F109" i="6" s="1"/>
  <c r="G108" i="6" s="1"/>
  <c r="H107" i="6" s="1"/>
  <c r="I106" i="6" s="1"/>
  <c r="J105" i="6" s="1"/>
  <c r="K104" i="6" s="1"/>
  <c r="B109" i="6"/>
  <c r="C108" i="6" s="1"/>
  <c r="D107" i="6" s="1"/>
  <c r="E106" i="6" s="1"/>
  <c r="F105" i="6" s="1"/>
  <c r="G104" i="6" s="1"/>
  <c r="H103" i="6" s="1"/>
  <c r="I102" i="6" s="1"/>
  <c r="J101" i="6" s="1"/>
  <c r="K100" i="6" s="1"/>
  <c r="B105" i="6"/>
  <c r="C104" i="6" s="1"/>
  <c r="D103" i="6" s="1"/>
  <c r="E102" i="6" s="1"/>
  <c r="F101" i="6" s="1"/>
  <c r="G100" i="6" s="1"/>
  <c r="H99" i="6" s="1"/>
  <c r="I98" i="6" s="1"/>
  <c r="J97" i="6" s="1"/>
  <c r="K96" i="6" s="1"/>
  <c r="B101" i="6"/>
  <c r="C100" i="6" s="1"/>
  <c r="D99" i="6" s="1"/>
  <c r="E98" i="6" s="1"/>
  <c r="F97" i="6" s="1"/>
  <c r="G96" i="6" s="1"/>
  <c r="H95" i="6" s="1"/>
  <c r="I94" i="6" s="1"/>
  <c r="J93" i="6" s="1"/>
  <c r="K92" i="6" s="1"/>
  <c r="B97" i="6"/>
  <c r="C96" i="6" s="1"/>
  <c r="D95" i="6" s="1"/>
  <c r="E94" i="6" s="1"/>
  <c r="F93" i="6" s="1"/>
  <c r="G92" i="6" s="1"/>
  <c r="H91" i="6" s="1"/>
  <c r="I90" i="6" s="1"/>
  <c r="J89" i="6" s="1"/>
  <c r="K88" i="6" s="1"/>
  <c r="B93" i="6"/>
  <c r="C92" i="6" s="1"/>
  <c r="D91" i="6" s="1"/>
  <c r="E90" i="6" s="1"/>
  <c r="F89" i="6" s="1"/>
  <c r="G88" i="6" s="1"/>
  <c r="H87" i="6" s="1"/>
  <c r="I86" i="6" s="1"/>
  <c r="J85" i="6" s="1"/>
  <c r="K84" i="6" s="1"/>
  <c r="B89" i="6"/>
  <c r="C88" i="6" s="1"/>
  <c r="D87" i="6" s="1"/>
  <c r="E86" i="6" s="1"/>
  <c r="F85" i="6" s="1"/>
  <c r="G84" i="6" s="1"/>
  <c r="H83" i="6" s="1"/>
  <c r="I82" i="6" s="1"/>
  <c r="J81" i="6" s="1"/>
  <c r="K80" i="6" s="1"/>
  <c r="B85" i="6"/>
  <c r="C84" i="6" s="1"/>
  <c r="D83" i="6" s="1"/>
  <c r="E82" i="6" s="1"/>
  <c r="F81" i="6" s="1"/>
  <c r="G80" i="6" s="1"/>
  <c r="H79" i="6" s="1"/>
  <c r="I78" i="6" s="1"/>
  <c r="J77" i="6" s="1"/>
  <c r="K76" i="6" s="1"/>
  <c r="B81" i="6"/>
  <c r="C80" i="6" s="1"/>
  <c r="D79" i="6" s="1"/>
  <c r="E78" i="6" s="1"/>
  <c r="F77" i="6" s="1"/>
  <c r="G76" i="6" s="1"/>
  <c r="H75" i="6" s="1"/>
  <c r="I74" i="6" s="1"/>
  <c r="J73" i="6" s="1"/>
  <c r="K72" i="6" s="1"/>
  <c r="B77" i="6"/>
  <c r="C76" i="6" s="1"/>
  <c r="D75" i="6" s="1"/>
  <c r="E74" i="6" s="1"/>
  <c r="F73" i="6" s="1"/>
  <c r="G72" i="6" s="1"/>
  <c r="H71" i="6" s="1"/>
  <c r="I70" i="6" s="1"/>
  <c r="J69" i="6" s="1"/>
  <c r="K68" i="6" s="1"/>
  <c r="B73" i="6"/>
  <c r="C72" i="6" s="1"/>
  <c r="D71" i="6" s="1"/>
  <c r="E70" i="6" s="1"/>
  <c r="F69" i="6" s="1"/>
  <c r="G68" i="6" s="1"/>
  <c r="H67" i="6" s="1"/>
  <c r="I66" i="6" s="1"/>
  <c r="J65" i="6" s="1"/>
  <c r="K64" i="6" s="1"/>
  <c r="B69" i="6"/>
  <c r="C68" i="6" s="1"/>
  <c r="D67" i="6" s="1"/>
  <c r="E66" i="6" s="1"/>
  <c r="F65" i="6" s="1"/>
  <c r="G64" i="6" s="1"/>
  <c r="H63" i="6" s="1"/>
  <c r="I62" i="6" s="1"/>
  <c r="J61" i="6" s="1"/>
  <c r="K60" i="6" s="1"/>
  <c r="B65" i="6"/>
  <c r="C64" i="6" s="1"/>
  <c r="D63" i="6" s="1"/>
  <c r="E62" i="6" s="1"/>
  <c r="F61" i="6" s="1"/>
  <c r="G60" i="6" s="1"/>
  <c r="H59" i="6" s="1"/>
  <c r="I58" i="6" s="1"/>
  <c r="J57" i="6" s="1"/>
  <c r="K56" i="6" s="1"/>
  <c r="B57" i="6"/>
  <c r="C56" i="6" s="1"/>
  <c r="D55" i="6" s="1"/>
  <c r="E54" i="6" s="1"/>
  <c r="F53" i="6" s="1"/>
  <c r="G52" i="6" s="1"/>
  <c r="H51" i="6" s="1"/>
  <c r="I50" i="6" s="1"/>
  <c r="J49" i="6" s="1"/>
  <c r="K48" i="6" s="1"/>
  <c r="B53" i="6"/>
  <c r="C52" i="6" s="1"/>
  <c r="D51" i="6" s="1"/>
  <c r="E50" i="6" s="1"/>
  <c r="F49" i="6" s="1"/>
  <c r="G48" i="6" s="1"/>
  <c r="H47" i="6" s="1"/>
  <c r="I46" i="6" s="1"/>
  <c r="J45" i="6" s="1"/>
  <c r="K44" i="6" s="1"/>
  <c r="B49" i="6"/>
  <c r="C48" i="6" s="1"/>
  <c r="D47" i="6" s="1"/>
  <c r="E46" i="6" s="1"/>
  <c r="F45" i="6" s="1"/>
  <c r="G44" i="6" s="1"/>
  <c r="H43" i="6" s="1"/>
  <c r="I42" i="6" s="1"/>
  <c r="J41" i="6" s="1"/>
  <c r="K40" i="6" s="1"/>
  <c r="B37" i="6"/>
  <c r="C36" i="6" s="1"/>
  <c r="D35" i="6" s="1"/>
  <c r="E34" i="6" s="1"/>
  <c r="F33" i="6" s="1"/>
  <c r="G32" i="6" s="1"/>
  <c r="H31" i="6" s="1"/>
  <c r="I30" i="6" s="1"/>
  <c r="J29" i="6" s="1"/>
  <c r="K28" i="6" s="1"/>
  <c r="B33" i="6"/>
  <c r="C32" i="6" s="1"/>
  <c r="D31" i="6" s="1"/>
  <c r="E30" i="6" s="1"/>
  <c r="F29" i="6" s="1"/>
  <c r="G28" i="6" s="1"/>
  <c r="H27" i="6" s="1"/>
  <c r="I26" i="6" s="1"/>
  <c r="J25" i="6" s="1"/>
  <c r="K24" i="6" s="1"/>
  <c r="B29" i="6"/>
  <c r="C28" i="6" s="1"/>
  <c r="D27" i="6" s="1"/>
  <c r="E26" i="6" s="1"/>
  <c r="F25" i="6" s="1"/>
  <c r="G24" i="6" s="1"/>
  <c r="H23" i="6" s="1"/>
  <c r="I22" i="6" s="1"/>
  <c r="J21" i="6" s="1"/>
  <c r="K20" i="6" s="1"/>
  <c r="B25" i="6"/>
  <c r="C24" i="6" s="1"/>
  <c r="D23" i="6" s="1"/>
  <c r="E22" i="6" s="1"/>
  <c r="F21" i="6" s="1"/>
  <c r="G20" i="6" s="1"/>
  <c r="H19" i="6" s="1"/>
  <c r="I18" i="6" s="1"/>
  <c r="J17" i="6" s="1"/>
  <c r="K16" i="6" s="1"/>
  <c r="B17" i="6"/>
  <c r="C16" i="6" s="1"/>
  <c r="D15" i="6" s="1"/>
  <c r="E14" i="6" s="1"/>
  <c r="F13" i="6" s="1"/>
  <c r="G12" i="6" s="1"/>
  <c r="H11" i="6" s="1"/>
  <c r="I10" i="6" s="1"/>
  <c r="J9" i="6" s="1"/>
  <c r="K8" i="6" s="1"/>
  <c r="B23" i="6"/>
  <c r="C22" i="6" s="1"/>
  <c r="D21" i="6" s="1"/>
  <c r="E20" i="6" s="1"/>
  <c r="F19" i="6" s="1"/>
  <c r="G18" i="6" s="1"/>
  <c r="H17" i="6" s="1"/>
  <c r="I16" i="6" s="1"/>
  <c r="J15" i="6" s="1"/>
  <c r="K14" i="6" s="1"/>
  <c r="B300" i="6"/>
  <c r="C299" i="6" s="1"/>
  <c r="D298" i="6" s="1"/>
  <c r="E297" i="6" s="1"/>
  <c r="F296" i="6" s="1"/>
  <c r="G295" i="6" s="1"/>
  <c r="H294" i="6" s="1"/>
  <c r="I293" i="6" s="1"/>
  <c r="J292" i="6" s="1"/>
  <c r="K291" i="6" s="1"/>
  <c r="B276" i="6"/>
  <c r="C275" i="6" s="1"/>
  <c r="D274" i="6" s="1"/>
  <c r="E273" i="6" s="1"/>
  <c r="F272" i="6" s="1"/>
  <c r="G271" i="6" s="1"/>
  <c r="H270" i="6" s="1"/>
  <c r="I269" i="6" s="1"/>
  <c r="J268" i="6" s="1"/>
  <c r="K267" i="6" s="1"/>
  <c r="B268" i="6"/>
  <c r="C267" i="6" s="1"/>
  <c r="D266" i="6" s="1"/>
  <c r="E265" i="6" s="1"/>
  <c r="F264" i="6" s="1"/>
  <c r="G263" i="6" s="1"/>
  <c r="H262" i="6" s="1"/>
  <c r="I261" i="6" s="1"/>
  <c r="J260" i="6" s="1"/>
  <c r="K259" i="6" s="1"/>
  <c r="B260" i="6"/>
  <c r="C259" i="6" s="1"/>
  <c r="D258" i="6" s="1"/>
  <c r="E257" i="6" s="1"/>
  <c r="F256" i="6" s="1"/>
  <c r="G255" i="6" s="1"/>
  <c r="H254" i="6" s="1"/>
  <c r="I253" i="6" s="1"/>
  <c r="J252" i="6" s="1"/>
  <c r="K251" i="6" s="1"/>
  <c r="B252" i="6"/>
  <c r="C251" i="6" s="1"/>
  <c r="D250" i="6" s="1"/>
  <c r="E249" i="6" s="1"/>
  <c r="F248" i="6" s="1"/>
  <c r="G247" i="6" s="1"/>
  <c r="H246" i="6" s="1"/>
  <c r="I245" i="6" s="1"/>
  <c r="J244" i="6" s="1"/>
  <c r="K243" i="6" s="1"/>
  <c r="B244" i="6"/>
  <c r="C243" i="6" s="1"/>
  <c r="D242" i="6" s="1"/>
  <c r="E241" i="6" s="1"/>
  <c r="F240" i="6" s="1"/>
  <c r="G239" i="6" s="1"/>
  <c r="H238" i="6" s="1"/>
  <c r="I237" i="6" s="1"/>
  <c r="J236" i="6" s="1"/>
  <c r="K235" i="6" s="1"/>
  <c r="B236" i="6"/>
  <c r="C235" i="6" s="1"/>
  <c r="D234" i="6" s="1"/>
  <c r="E233" i="6" s="1"/>
  <c r="F232" i="6" s="1"/>
  <c r="G231" i="6" s="1"/>
  <c r="H230" i="6" s="1"/>
  <c r="I229" i="6" s="1"/>
  <c r="J228" i="6" s="1"/>
  <c r="K227" i="6" s="1"/>
  <c r="B220" i="6"/>
  <c r="C219" i="6" s="1"/>
  <c r="D218" i="6" s="1"/>
  <c r="E217" i="6" s="1"/>
  <c r="F216" i="6" s="1"/>
  <c r="G215" i="6" s="1"/>
  <c r="H214" i="6" s="1"/>
  <c r="I213" i="6" s="1"/>
  <c r="J212" i="6" s="1"/>
  <c r="K211" i="6" s="1"/>
  <c r="B212" i="6"/>
  <c r="C211" i="6" s="1"/>
  <c r="D210" i="6" s="1"/>
  <c r="E209" i="6" s="1"/>
  <c r="F208" i="6" s="1"/>
  <c r="G207" i="6" s="1"/>
  <c r="H206" i="6" s="1"/>
  <c r="I205" i="6" s="1"/>
  <c r="J204" i="6" s="1"/>
  <c r="K203" i="6" s="1"/>
  <c r="B204" i="6"/>
  <c r="C203" i="6" s="1"/>
  <c r="D202" i="6" s="1"/>
  <c r="E201" i="6" s="1"/>
  <c r="F200" i="6" s="1"/>
  <c r="G199" i="6" s="1"/>
  <c r="H198" i="6" s="1"/>
  <c r="I197" i="6" s="1"/>
  <c r="J196" i="6" s="1"/>
  <c r="K195" i="6" s="1"/>
  <c r="B196" i="6"/>
  <c r="C195" i="6" s="1"/>
  <c r="D194" i="6" s="1"/>
  <c r="E193" i="6" s="1"/>
  <c r="F192" i="6" s="1"/>
  <c r="G191" i="6" s="1"/>
  <c r="H190" i="6" s="1"/>
  <c r="I189" i="6" s="1"/>
  <c r="J188" i="6" s="1"/>
  <c r="K187" i="6" s="1"/>
  <c r="B188" i="6"/>
  <c r="C187" i="6" s="1"/>
  <c r="D186" i="6" s="1"/>
  <c r="E185" i="6" s="1"/>
  <c r="F184" i="6" s="1"/>
  <c r="G183" i="6" s="1"/>
  <c r="H182" i="6" s="1"/>
  <c r="I181" i="6" s="1"/>
  <c r="J180" i="6" s="1"/>
  <c r="K179" i="6" s="1"/>
  <c r="B180" i="6"/>
  <c r="C179" i="6" s="1"/>
  <c r="D178" i="6" s="1"/>
  <c r="E177" i="6" s="1"/>
  <c r="F176" i="6" s="1"/>
  <c r="G175" i="6" s="1"/>
  <c r="H174" i="6" s="1"/>
  <c r="I173" i="6" s="1"/>
  <c r="J172" i="6" s="1"/>
  <c r="K171" i="6" s="1"/>
  <c r="B156" i="6"/>
  <c r="C155" i="6" s="1"/>
  <c r="D154" i="6" s="1"/>
  <c r="E153" i="6" s="1"/>
  <c r="F152" i="6" s="1"/>
  <c r="G151" i="6" s="1"/>
  <c r="H150" i="6" s="1"/>
  <c r="I149" i="6" s="1"/>
  <c r="J148" i="6" s="1"/>
  <c r="K147" i="6" s="1"/>
  <c r="B9" i="6"/>
  <c r="C8" i="6" s="1"/>
  <c r="D7" i="6" s="1"/>
  <c r="E6" i="6" s="1"/>
  <c r="F5" i="6" s="1"/>
  <c r="G4" i="6" s="1"/>
  <c r="H3" i="6" s="1"/>
  <c r="I2" i="6" s="1"/>
  <c r="B22" i="6"/>
  <c r="C21" i="6" s="1"/>
  <c r="D20" i="6" s="1"/>
  <c r="E19" i="6" s="1"/>
  <c r="F18" i="6" s="1"/>
  <c r="G17" i="6" s="1"/>
  <c r="H16" i="6" s="1"/>
  <c r="I15" i="6" s="1"/>
  <c r="J14" i="6" s="1"/>
  <c r="K13" i="6" s="1"/>
  <c r="A297" i="4"/>
  <c r="A289" i="4"/>
  <c r="A281" i="4"/>
  <c r="A273" i="4"/>
  <c r="A265" i="4"/>
  <c r="A257" i="4"/>
  <c r="A249" i="4"/>
  <c r="A241" i="4"/>
  <c r="A233" i="4"/>
  <c r="A225" i="4"/>
  <c r="A217" i="4"/>
  <c r="A209" i="4"/>
  <c r="A201" i="4"/>
  <c r="A193" i="4"/>
  <c r="A185" i="4"/>
  <c r="A177" i="4"/>
  <c r="A169" i="4"/>
  <c r="A161" i="4"/>
  <c r="A153" i="4"/>
  <c r="A149" i="4"/>
  <c r="A145" i="4"/>
  <c r="A141" i="4"/>
  <c r="A137" i="4"/>
  <c r="A133" i="4"/>
  <c r="A129" i="4"/>
  <c r="A125" i="4"/>
  <c r="A121" i="4"/>
  <c r="A117" i="4"/>
  <c r="A113" i="4"/>
  <c r="B112" i="4" s="1"/>
  <c r="C111" i="4" s="1"/>
  <c r="D110" i="4" s="1"/>
  <c r="E109" i="4" s="1"/>
  <c r="F108" i="4" s="1"/>
  <c r="G107" i="4" s="1"/>
  <c r="H106" i="4" s="1"/>
  <c r="I105" i="4" s="1"/>
  <c r="J104" i="4" s="1"/>
  <c r="K103" i="4" s="1"/>
  <c r="A109" i="4"/>
  <c r="A105" i="4"/>
  <c r="A101" i="4"/>
  <c r="A97" i="4"/>
  <c r="A93" i="4"/>
  <c r="A89" i="4"/>
  <c r="A85" i="4"/>
  <c r="A81" i="4"/>
  <c r="A77" i="4"/>
  <c r="A73" i="4"/>
  <c r="A69" i="4"/>
  <c r="A65" i="4"/>
  <c r="A37" i="4"/>
  <c r="A33" i="4"/>
  <c r="A294" i="4"/>
  <c r="A286" i="4"/>
  <c r="A278" i="4"/>
  <c r="A270" i="4"/>
  <c r="A262" i="4"/>
  <c r="A254" i="4"/>
  <c r="A246" i="4"/>
  <c r="A238" i="4"/>
  <c r="A230" i="4"/>
  <c r="A222" i="4"/>
  <c r="A214" i="4"/>
  <c r="A206" i="4"/>
  <c r="A198" i="4"/>
  <c r="A190" i="4"/>
  <c r="A182" i="4"/>
  <c r="A174" i="4"/>
  <c r="A166" i="4"/>
  <c r="A158" i="4"/>
  <c r="A150" i="4"/>
  <c r="A61" i="4"/>
  <c r="A57" i="4"/>
  <c r="A53" i="4"/>
  <c r="A49" i="4"/>
  <c r="A45" i="4"/>
  <c r="A41" i="4"/>
  <c r="A29" i="4"/>
  <c r="A25" i="4"/>
  <c r="A21" i="4"/>
  <c r="A17" i="4"/>
  <c r="A13" i="4"/>
  <c r="A9" i="4"/>
  <c r="A5" i="4"/>
  <c r="A299" i="4"/>
  <c r="A295" i="4"/>
  <c r="A291" i="4"/>
  <c r="A283" i="4"/>
  <c r="A279" i="4"/>
  <c r="A275" i="4"/>
  <c r="A271" i="4"/>
  <c r="B270" i="4" s="1"/>
  <c r="C269" i="4" s="1"/>
  <c r="D268" i="4" s="1"/>
  <c r="E267" i="4" s="1"/>
  <c r="F266" i="4" s="1"/>
  <c r="G265" i="4" s="1"/>
  <c r="H264" i="4" s="1"/>
  <c r="I263" i="4" s="1"/>
  <c r="J262" i="4" s="1"/>
  <c r="K261" i="4" s="1"/>
  <c r="A267" i="4"/>
  <c r="A263" i="4"/>
  <c r="A259" i="4"/>
  <c r="A255" i="4"/>
  <c r="A251" i="4"/>
  <c r="A247" i="4"/>
  <c r="A243" i="4"/>
  <c r="A239" i="4"/>
  <c r="A142" i="4"/>
  <c r="A134" i="4"/>
  <c r="A126" i="4"/>
  <c r="A118" i="4"/>
  <c r="A110" i="4"/>
  <c r="A102" i="4"/>
  <c r="A94" i="4"/>
  <c r="A86" i="4"/>
  <c r="A78" i="4"/>
  <c r="A70" i="4"/>
  <c r="A62" i="4"/>
  <c r="A235" i="4"/>
  <c r="A231" i="4"/>
  <c r="A227" i="4"/>
  <c r="A223" i="4"/>
  <c r="A219" i="4"/>
  <c r="A215" i="4"/>
  <c r="A211" i="4"/>
  <c r="A207" i="4"/>
  <c r="A203" i="4"/>
  <c r="A199" i="4"/>
  <c r="B198" i="4" s="1"/>
  <c r="C197" i="4" s="1"/>
  <c r="D196" i="4" s="1"/>
  <c r="E195" i="4" s="1"/>
  <c r="F194" i="4" s="1"/>
  <c r="G193" i="4" s="1"/>
  <c r="H192" i="4" s="1"/>
  <c r="I191" i="4" s="1"/>
  <c r="J190" i="4" s="1"/>
  <c r="K189" i="4" s="1"/>
  <c r="A195" i="4"/>
  <c r="A191" i="4"/>
  <c r="A187" i="4"/>
  <c r="A183" i="4"/>
  <c r="A179" i="4"/>
  <c r="A171" i="4"/>
  <c r="A167" i="4"/>
  <c r="A163" i="4"/>
  <c r="A159" i="4"/>
  <c r="A155" i="4"/>
  <c r="A151" i="4"/>
  <c r="A147" i="4"/>
  <c r="A143" i="4"/>
  <c r="A139" i="4"/>
  <c r="A135" i="4"/>
  <c r="A127" i="4"/>
  <c r="B126" i="4" s="1"/>
  <c r="C125" i="4" s="1"/>
  <c r="D124" i="4" s="1"/>
  <c r="E123" i="4" s="1"/>
  <c r="F122" i="4" s="1"/>
  <c r="G121" i="4" s="1"/>
  <c r="H120" i="4" s="1"/>
  <c r="I119" i="4" s="1"/>
  <c r="J118" i="4" s="1"/>
  <c r="K117" i="4" s="1"/>
  <c r="A123" i="4"/>
  <c r="A119" i="4"/>
  <c r="A115" i="4"/>
  <c r="A111" i="4"/>
  <c r="A107" i="4"/>
  <c r="A103" i="4"/>
  <c r="A99" i="4"/>
  <c r="A95" i="4"/>
  <c r="A91" i="4"/>
  <c r="A87" i="4"/>
  <c r="A83" i="4"/>
  <c r="A79" i="4"/>
  <c r="A75" i="4"/>
  <c r="A71" i="4"/>
  <c r="A67" i="4"/>
  <c r="A63" i="4"/>
  <c r="B62" i="4" s="1"/>
  <c r="C61" i="4" s="1"/>
  <c r="D60" i="4" s="1"/>
  <c r="E59" i="4" s="1"/>
  <c r="F58" i="4" s="1"/>
  <c r="G57" i="4" s="1"/>
  <c r="H56" i="4" s="1"/>
  <c r="I55" i="4" s="1"/>
  <c r="J54" i="4" s="1"/>
  <c r="K53" i="4" s="1"/>
  <c r="A59" i="4"/>
  <c r="A55" i="4"/>
  <c r="A51" i="4"/>
  <c r="A47" i="4"/>
  <c r="A43" i="4"/>
  <c r="A39" i="4"/>
  <c r="A35" i="4"/>
  <c r="A31" i="4"/>
  <c r="A27" i="4"/>
  <c r="A23" i="4"/>
  <c r="A19" i="4"/>
  <c r="A15" i="4"/>
  <c r="A11" i="4"/>
  <c r="A7" i="4"/>
  <c r="A3" i="4"/>
  <c r="A194" i="4"/>
  <c r="B193" i="4" s="1"/>
  <c r="C192" i="4" s="1"/>
  <c r="D191" i="4" s="1"/>
  <c r="E190" i="4" s="1"/>
  <c r="F189" i="4" s="1"/>
  <c r="G188" i="4" s="1"/>
  <c r="H187" i="4" s="1"/>
  <c r="I186" i="4" s="1"/>
  <c r="J185" i="4" s="1"/>
  <c r="K184" i="4" s="1"/>
  <c r="A130" i="4"/>
  <c r="B129" i="4" s="1"/>
  <c r="C128" i="4" s="1"/>
  <c r="D127" i="4" s="1"/>
  <c r="E126" i="4" s="1"/>
  <c r="F125" i="4" s="1"/>
  <c r="G124" i="4" s="1"/>
  <c r="H123" i="4" s="1"/>
  <c r="I122" i="4" s="1"/>
  <c r="J121" i="4" s="1"/>
  <c r="K120" i="4" s="1"/>
  <c r="A66" i="4"/>
  <c r="B65" i="4" s="1"/>
  <c r="C64" i="4" s="1"/>
  <c r="D63" i="4" s="1"/>
  <c r="E62" i="4" s="1"/>
  <c r="F61" i="4" s="1"/>
  <c r="G60" i="4" s="1"/>
  <c r="H59" i="4" s="1"/>
  <c r="I58" i="4" s="1"/>
  <c r="J57" i="4" s="1"/>
  <c r="K56" i="4" s="1"/>
  <c r="A300" i="4"/>
  <c r="A292" i="4"/>
  <c r="A284" i="4"/>
  <c r="A276" i="4"/>
  <c r="A268" i="4"/>
  <c r="A260" i="4"/>
  <c r="B259" i="4" s="1"/>
  <c r="C258" i="4" s="1"/>
  <c r="D257" i="4" s="1"/>
  <c r="E256" i="4" s="1"/>
  <c r="F255" i="4" s="1"/>
  <c r="G254" i="4" s="1"/>
  <c r="H253" i="4" s="1"/>
  <c r="I252" i="4" s="1"/>
  <c r="J251" i="4" s="1"/>
  <c r="K250" i="4" s="1"/>
  <c r="A252" i="4"/>
  <c r="A244" i="4"/>
  <c r="A236" i="4"/>
  <c r="A228" i="4"/>
  <c r="A220" i="4"/>
  <c r="A212" i="4"/>
  <c r="A196" i="4"/>
  <c r="A188" i="4"/>
  <c r="B187" i="4" s="1"/>
  <c r="C186" i="4" s="1"/>
  <c r="D185" i="4" s="1"/>
  <c r="E184" i="4" s="1"/>
  <c r="F183" i="4" s="1"/>
  <c r="G182" i="4" s="1"/>
  <c r="H181" i="4" s="1"/>
  <c r="I180" i="4" s="1"/>
  <c r="J179" i="4" s="1"/>
  <c r="K178" i="4" s="1"/>
  <c r="A180" i="4"/>
  <c r="A172" i="4"/>
  <c r="A164" i="4"/>
  <c r="A156" i="4"/>
  <c r="A148" i="4"/>
  <c r="A140" i="4"/>
  <c r="A132" i="4"/>
  <c r="A124" i="4"/>
  <c r="A116" i="4"/>
  <c r="A108" i="4"/>
  <c r="A100" i="4"/>
  <c r="A92" i="4"/>
  <c r="A84" i="4"/>
  <c r="A76" i="4"/>
  <c r="A68" i="4"/>
  <c r="A60" i="4"/>
  <c r="A52" i="4"/>
  <c r="A44" i="4"/>
  <c r="A36" i="4"/>
  <c r="A28" i="4"/>
  <c r="A20" i="4"/>
  <c r="A12" i="4"/>
  <c r="A4" i="4"/>
  <c r="A186" i="4"/>
  <c r="B185" i="4" s="1"/>
  <c r="C184" i="4" s="1"/>
  <c r="D183" i="4" s="1"/>
  <c r="E182" i="4" s="1"/>
  <c r="F181" i="4" s="1"/>
  <c r="G180" i="4" s="1"/>
  <c r="H179" i="4" s="1"/>
  <c r="I178" i="4" s="1"/>
  <c r="J177" i="4" s="1"/>
  <c r="K176" i="4" s="1"/>
  <c r="A122" i="4"/>
  <c r="B121" i="4" s="1"/>
  <c r="C120" i="4" s="1"/>
  <c r="D119" i="4" s="1"/>
  <c r="E118" i="4" s="1"/>
  <c r="F117" i="4" s="1"/>
  <c r="G116" i="4" s="1"/>
  <c r="H115" i="4" s="1"/>
  <c r="I114" i="4" s="1"/>
  <c r="J113" i="4" s="1"/>
  <c r="K112" i="4" s="1"/>
  <c r="A58" i="4"/>
  <c r="A178" i="4"/>
  <c r="A114" i="4"/>
  <c r="A50" i="4"/>
  <c r="B49" i="4" s="1"/>
  <c r="C48" i="4" s="1"/>
  <c r="D47" i="4" s="1"/>
  <c r="E46" i="4" s="1"/>
  <c r="F45" i="4" s="1"/>
  <c r="G44" i="4" s="1"/>
  <c r="H43" i="4" s="1"/>
  <c r="I42" i="4" s="1"/>
  <c r="J41" i="4" s="1"/>
  <c r="K40" i="4" s="1"/>
  <c r="A170" i="4"/>
  <c r="B169" i="4" s="1"/>
  <c r="C168" i="4" s="1"/>
  <c r="D167" i="4" s="1"/>
  <c r="E166" i="4" s="1"/>
  <c r="F165" i="4" s="1"/>
  <c r="G164" i="4" s="1"/>
  <c r="H163" i="4" s="1"/>
  <c r="I162" i="4" s="1"/>
  <c r="J161" i="4" s="1"/>
  <c r="K160" i="4" s="1"/>
  <c r="A106" i="4"/>
  <c r="A42" i="4"/>
  <c r="B41" i="4" s="1"/>
  <c r="C40" i="4" s="1"/>
  <c r="D39" i="4" s="1"/>
  <c r="E38" i="4" s="1"/>
  <c r="F37" i="4" s="1"/>
  <c r="G36" i="4" s="1"/>
  <c r="H35" i="4" s="1"/>
  <c r="I34" i="4" s="1"/>
  <c r="J33" i="4" s="1"/>
  <c r="K32" i="4" s="1"/>
  <c r="A226" i="4"/>
  <c r="B225" i="4" s="1"/>
  <c r="C224" i="4" s="1"/>
  <c r="D223" i="4" s="1"/>
  <c r="E222" i="4" s="1"/>
  <c r="F221" i="4" s="1"/>
  <c r="G220" i="4" s="1"/>
  <c r="H219" i="4" s="1"/>
  <c r="I218" i="4" s="1"/>
  <c r="J217" i="4" s="1"/>
  <c r="K216" i="4" s="1"/>
  <c r="A162" i="4"/>
  <c r="B161" i="4" s="1"/>
  <c r="C160" i="4" s="1"/>
  <c r="D159" i="4" s="1"/>
  <c r="E158" i="4" s="1"/>
  <c r="F157" i="4" s="1"/>
  <c r="G156" i="4" s="1"/>
  <c r="H155" i="4" s="1"/>
  <c r="I154" i="4" s="1"/>
  <c r="J153" i="4" s="1"/>
  <c r="K152" i="4" s="1"/>
  <c r="A98" i="4"/>
  <c r="A34" i="4"/>
  <c r="A54" i="4"/>
  <c r="A46" i="4"/>
  <c r="A38" i="4"/>
  <c r="A30" i="4"/>
  <c r="A22" i="4"/>
  <c r="A14" i="4"/>
  <c r="A6" i="4"/>
  <c r="A218" i="4"/>
  <c r="B217" i="4" s="1"/>
  <c r="C216" i="4" s="1"/>
  <c r="D215" i="4" s="1"/>
  <c r="E214" i="4" s="1"/>
  <c r="F213" i="4" s="1"/>
  <c r="G212" i="4" s="1"/>
  <c r="H211" i="4" s="1"/>
  <c r="I210" i="4" s="1"/>
  <c r="J209" i="4" s="1"/>
  <c r="K208" i="4" s="1"/>
  <c r="A154" i="4"/>
  <c r="B153" i="4" s="1"/>
  <c r="C152" i="4" s="1"/>
  <c r="D151" i="4" s="1"/>
  <c r="E150" i="4" s="1"/>
  <c r="F149" i="4" s="1"/>
  <c r="G148" i="4" s="1"/>
  <c r="H147" i="4" s="1"/>
  <c r="I146" i="4" s="1"/>
  <c r="J145" i="4" s="1"/>
  <c r="K144" i="4" s="1"/>
  <c r="A90" i="4"/>
  <c r="B89" i="4" s="1"/>
  <c r="C88" i="4" s="1"/>
  <c r="D87" i="4" s="1"/>
  <c r="E86" i="4" s="1"/>
  <c r="F85" i="4" s="1"/>
  <c r="G84" i="4" s="1"/>
  <c r="H83" i="4" s="1"/>
  <c r="I82" i="4" s="1"/>
  <c r="J81" i="4" s="1"/>
  <c r="K80" i="4" s="1"/>
  <c r="A26" i="4"/>
  <c r="B25" i="4" s="1"/>
  <c r="C24" i="4" s="1"/>
  <c r="D23" i="4" s="1"/>
  <c r="E22" i="4" s="1"/>
  <c r="F21" i="4" s="1"/>
  <c r="G20" i="4" s="1"/>
  <c r="H19" i="4" s="1"/>
  <c r="I18" i="4" s="1"/>
  <c r="J17" i="4" s="1"/>
  <c r="K16" i="4" s="1"/>
  <c r="A210" i="4"/>
  <c r="B209" i="4" s="1"/>
  <c r="C208" i="4" s="1"/>
  <c r="D207" i="4" s="1"/>
  <c r="E206" i="4" s="1"/>
  <c r="F205" i="4" s="1"/>
  <c r="G204" i="4" s="1"/>
  <c r="H203" i="4" s="1"/>
  <c r="I202" i="4" s="1"/>
  <c r="J201" i="4" s="1"/>
  <c r="K200" i="4" s="1"/>
  <c r="A146" i="4"/>
  <c r="B145" i="4" s="1"/>
  <c r="C144" i="4" s="1"/>
  <c r="D143" i="4" s="1"/>
  <c r="E142" i="4" s="1"/>
  <c r="F141" i="4" s="1"/>
  <c r="G140" i="4" s="1"/>
  <c r="H139" i="4" s="1"/>
  <c r="I138" i="4" s="1"/>
  <c r="J137" i="4" s="1"/>
  <c r="K136" i="4" s="1"/>
  <c r="A82" i="4"/>
  <c r="A18" i="4"/>
  <c r="A202" i="4"/>
  <c r="A138" i="4"/>
  <c r="A74" i="4"/>
  <c r="B73" i="4" s="1"/>
  <c r="C72" i="4" s="1"/>
  <c r="D71" i="4" s="1"/>
  <c r="E70" i="4" s="1"/>
  <c r="F69" i="4" s="1"/>
  <c r="G68" i="4" s="1"/>
  <c r="H67" i="4" s="1"/>
  <c r="I66" i="4" s="1"/>
  <c r="J65" i="4" s="1"/>
  <c r="K64" i="4" s="1"/>
  <c r="A10" i="4"/>
  <c r="B9" i="4" s="1"/>
  <c r="C8" i="4" s="1"/>
  <c r="D7" i="4" s="1"/>
  <c r="E6" i="4" s="1"/>
  <c r="F5" i="4" s="1"/>
  <c r="G4" i="4" s="1"/>
  <c r="H3" i="4" s="1"/>
  <c r="I2" i="4" s="1"/>
  <c r="A290" i="4"/>
  <c r="A274" i="4"/>
  <c r="A258" i="4"/>
  <c r="A242" i="4"/>
  <c r="A234" i="4"/>
  <c r="A298" i="4"/>
  <c r="A282" i="4"/>
  <c r="A266" i="4"/>
  <c r="B265" i="4" s="1"/>
  <c r="C264" i="4" s="1"/>
  <c r="D263" i="4" s="1"/>
  <c r="E262" i="4" s="1"/>
  <c r="F261" i="4" s="1"/>
  <c r="G260" i="4" s="1"/>
  <c r="H259" i="4" s="1"/>
  <c r="I258" i="4" s="1"/>
  <c r="J257" i="4" s="1"/>
  <c r="K256" i="4" s="1"/>
  <c r="A250" i="4"/>
  <c r="A296" i="4"/>
  <c r="B295" i="4" s="1"/>
  <c r="C294" i="4" s="1"/>
  <c r="D293" i="4" s="1"/>
  <c r="E292" i="4" s="1"/>
  <c r="F291" i="4" s="1"/>
  <c r="G290" i="4" s="1"/>
  <c r="H289" i="4" s="1"/>
  <c r="I288" i="4" s="1"/>
  <c r="J287" i="4" s="1"/>
  <c r="K286" i="4" s="1"/>
  <c r="A288" i="4"/>
  <c r="B287" i="4" s="1"/>
  <c r="C286" i="4" s="1"/>
  <c r="D285" i="4" s="1"/>
  <c r="E284" i="4" s="1"/>
  <c r="F283" i="4" s="1"/>
  <c r="G282" i="4" s="1"/>
  <c r="H281" i="4" s="1"/>
  <c r="I280" i="4" s="1"/>
  <c r="J279" i="4" s="1"/>
  <c r="K278" i="4" s="1"/>
  <c r="A280" i="4"/>
  <c r="B279" i="4" s="1"/>
  <c r="C278" i="4" s="1"/>
  <c r="D277" i="4" s="1"/>
  <c r="E276" i="4" s="1"/>
  <c r="F275" i="4" s="1"/>
  <c r="G274" i="4" s="1"/>
  <c r="H273" i="4" s="1"/>
  <c r="I272" i="4" s="1"/>
  <c r="J271" i="4" s="1"/>
  <c r="K270" i="4" s="1"/>
  <c r="A272" i="4"/>
  <c r="A264" i="4"/>
  <c r="B263" i="4" s="1"/>
  <c r="C262" i="4" s="1"/>
  <c r="D261" i="4" s="1"/>
  <c r="E260" i="4" s="1"/>
  <c r="F259" i="4" s="1"/>
  <c r="G258" i="4" s="1"/>
  <c r="H257" i="4" s="1"/>
  <c r="I256" i="4" s="1"/>
  <c r="J255" i="4" s="1"/>
  <c r="K254" i="4" s="1"/>
  <c r="A256" i="4"/>
  <c r="A248" i="4"/>
  <c r="A240" i="4"/>
  <c r="B239" i="4" s="1"/>
  <c r="C238" i="4" s="1"/>
  <c r="D237" i="4" s="1"/>
  <c r="E236" i="4" s="1"/>
  <c r="F235" i="4" s="1"/>
  <c r="G234" i="4" s="1"/>
  <c r="H233" i="4" s="1"/>
  <c r="I232" i="4" s="1"/>
  <c r="J231" i="4" s="1"/>
  <c r="K230" i="4" s="1"/>
  <c r="A232" i="4"/>
  <c r="B231" i="4" s="1"/>
  <c r="C230" i="4" s="1"/>
  <c r="D229" i="4" s="1"/>
  <c r="E228" i="4" s="1"/>
  <c r="F227" i="4" s="1"/>
  <c r="G226" i="4" s="1"/>
  <c r="H225" i="4" s="1"/>
  <c r="I224" i="4" s="1"/>
  <c r="J223" i="4" s="1"/>
  <c r="K222" i="4" s="1"/>
  <c r="A224" i="4"/>
  <c r="B223" i="4" s="1"/>
  <c r="C222" i="4" s="1"/>
  <c r="D221" i="4" s="1"/>
  <c r="E220" i="4" s="1"/>
  <c r="F219" i="4" s="1"/>
  <c r="G218" i="4" s="1"/>
  <c r="H217" i="4" s="1"/>
  <c r="I216" i="4" s="1"/>
  <c r="J215" i="4" s="1"/>
  <c r="K214" i="4" s="1"/>
  <c r="A216" i="4"/>
  <c r="A208" i="4"/>
  <c r="B207" i="4" s="1"/>
  <c r="C206" i="4" s="1"/>
  <c r="D205" i="4" s="1"/>
  <c r="E204" i="4" s="1"/>
  <c r="F203" i="4" s="1"/>
  <c r="G202" i="4" s="1"/>
  <c r="H201" i="4" s="1"/>
  <c r="I200" i="4" s="1"/>
  <c r="J199" i="4" s="1"/>
  <c r="K198" i="4" s="1"/>
  <c r="A200" i="4"/>
  <c r="A192" i="4"/>
  <c r="B191" i="4" s="1"/>
  <c r="C190" i="4" s="1"/>
  <c r="D189" i="4" s="1"/>
  <c r="E188" i="4" s="1"/>
  <c r="F187" i="4" s="1"/>
  <c r="G186" i="4" s="1"/>
  <c r="H185" i="4" s="1"/>
  <c r="I184" i="4" s="1"/>
  <c r="J183" i="4" s="1"/>
  <c r="K182" i="4" s="1"/>
  <c r="A184" i="4"/>
  <c r="A176" i="4"/>
  <c r="A168" i="4"/>
  <c r="B167" i="4" s="1"/>
  <c r="C166" i="4" s="1"/>
  <c r="D165" i="4" s="1"/>
  <c r="E164" i="4" s="1"/>
  <c r="F163" i="4" s="1"/>
  <c r="G162" i="4" s="1"/>
  <c r="H161" i="4" s="1"/>
  <c r="I160" i="4" s="1"/>
  <c r="J159" i="4" s="1"/>
  <c r="K158" i="4" s="1"/>
  <c r="A160" i="4"/>
  <c r="B159" i="4" s="1"/>
  <c r="C158" i="4" s="1"/>
  <c r="D157" i="4" s="1"/>
  <c r="E156" i="4" s="1"/>
  <c r="F155" i="4" s="1"/>
  <c r="G154" i="4" s="1"/>
  <c r="H153" i="4" s="1"/>
  <c r="I152" i="4" s="1"/>
  <c r="J151" i="4" s="1"/>
  <c r="K150" i="4" s="1"/>
  <c r="A152" i="4"/>
  <c r="B151" i="4" s="1"/>
  <c r="C150" i="4" s="1"/>
  <c r="D149" i="4" s="1"/>
  <c r="E148" i="4" s="1"/>
  <c r="F147" i="4" s="1"/>
  <c r="G146" i="4" s="1"/>
  <c r="H145" i="4" s="1"/>
  <c r="I144" i="4" s="1"/>
  <c r="J143" i="4" s="1"/>
  <c r="K142" i="4" s="1"/>
  <c r="A144" i="4"/>
  <c r="B143" i="4" s="1"/>
  <c r="C142" i="4" s="1"/>
  <c r="D141" i="4" s="1"/>
  <c r="E140" i="4" s="1"/>
  <c r="F139" i="4" s="1"/>
  <c r="G138" i="4" s="1"/>
  <c r="H137" i="4" s="1"/>
  <c r="I136" i="4" s="1"/>
  <c r="J135" i="4" s="1"/>
  <c r="K134" i="4" s="1"/>
  <c r="A136" i="4"/>
  <c r="B135" i="4" s="1"/>
  <c r="C134" i="4" s="1"/>
  <c r="D133" i="4" s="1"/>
  <c r="E132" i="4" s="1"/>
  <c r="F131" i="4" s="1"/>
  <c r="G130" i="4" s="1"/>
  <c r="H129" i="4" s="1"/>
  <c r="I128" i="4" s="1"/>
  <c r="J127" i="4" s="1"/>
  <c r="K126" i="4" s="1"/>
  <c r="A128" i="4"/>
  <c r="B127" i="4" s="1"/>
  <c r="C126" i="4" s="1"/>
  <c r="D125" i="4" s="1"/>
  <c r="E124" i="4" s="1"/>
  <c r="F123" i="4" s="1"/>
  <c r="G122" i="4" s="1"/>
  <c r="H121" i="4" s="1"/>
  <c r="I120" i="4" s="1"/>
  <c r="J119" i="4" s="1"/>
  <c r="K118" i="4" s="1"/>
  <c r="A120" i="4"/>
  <c r="A112" i="4"/>
  <c r="A104" i="4"/>
  <c r="B103" i="4" s="1"/>
  <c r="C102" i="4" s="1"/>
  <c r="D101" i="4" s="1"/>
  <c r="E100" i="4" s="1"/>
  <c r="F99" i="4" s="1"/>
  <c r="G98" i="4" s="1"/>
  <c r="H97" i="4" s="1"/>
  <c r="I96" i="4" s="1"/>
  <c r="J95" i="4" s="1"/>
  <c r="K94" i="4" s="1"/>
  <c r="A96" i="4"/>
  <c r="B95" i="4" s="1"/>
  <c r="C94" i="4" s="1"/>
  <c r="D93" i="4" s="1"/>
  <c r="E92" i="4" s="1"/>
  <c r="F91" i="4" s="1"/>
  <c r="G90" i="4" s="1"/>
  <c r="H89" i="4" s="1"/>
  <c r="I88" i="4" s="1"/>
  <c r="J87" i="4" s="1"/>
  <c r="K86" i="4" s="1"/>
  <c r="A88" i="4"/>
  <c r="B87" i="4" s="1"/>
  <c r="C86" i="4" s="1"/>
  <c r="D85" i="4" s="1"/>
  <c r="E84" i="4" s="1"/>
  <c r="F83" i="4" s="1"/>
  <c r="G82" i="4" s="1"/>
  <c r="H81" i="4" s="1"/>
  <c r="I80" i="4" s="1"/>
  <c r="J79" i="4" s="1"/>
  <c r="K78" i="4" s="1"/>
  <c r="A80" i="4"/>
  <c r="B79" i="4" s="1"/>
  <c r="C78" i="4" s="1"/>
  <c r="D77" i="4" s="1"/>
  <c r="E76" i="4" s="1"/>
  <c r="F75" i="4" s="1"/>
  <c r="G74" i="4" s="1"/>
  <c r="H73" i="4" s="1"/>
  <c r="I72" i="4" s="1"/>
  <c r="J71" i="4" s="1"/>
  <c r="K70" i="4" s="1"/>
  <c r="A72" i="4"/>
  <c r="A64" i="4"/>
  <c r="B63" i="4" s="1"/>
  <c r="C62" i="4" s="1"/>
  <c r="D61" i="4" s="1"/>
  <c r="E60" i="4" s="1"/>
  <c r="F59" i="4" s="1"/>
  <c r="G58" i="4" s="1"/>
  <c r="H57" i="4" s="1"/>
  <c r="I56" i="4" s="1"/>
  <c r="J55" i="4" s="1"/>
  <c r="K54" i="4" s="1"/>
  <c r="A56" i="4"/>
  <c r="A48" i="4"/>
  <c r="A40" i="4"/>
  <c r="B39" i="4" s="1"/>
  <c r="C38" i="4" s="1"/>
  <c r="D37" i="4" s="1"/>
  <c r="E36" i="4" s="1"/>
  <c r="F35" i="4" s="1"/>
  <c r="G34" i="4" s="1"/>
  <c r="H33" i="4" s="1"/>
  <c r="I32" i="4" s="1"/>
  <c r="J31" i="4" s="1"/>
  <c r="K30" i="4" s="1"/>
  <c r="A32" i="4"/>
  <c r="B31" i="4" s="1"/>
  <c r="C30" i="4" s="1"/>
  <c r="D29" i="4" s="1"/>
  <c r="E28" i="4" s="1"/>
  <c r="F27" i="4" s="1"/>
  <c r="G26" i="4" s="1"/>
  <c r="H25" i="4" s="1"/>
  <c r="I24" i="4" s="1"/>
  <c r="J23" i="4" s="1"/>
  <c r="K22" i="4" s="1"/>
  <c r="A24" i="4"/>
  <c r="A16" i="4"/>
  <c r="B15" i="4" s="1"/>
  <c r="C14" i="4" s="1"/>
  <c r="D13" i="4" s="1"/>
  <c r="E12" i="4" s="1"/>
  <c r="F11" i="4" s="1"/>
  <c r="G10" i="4" s="1"/>
  <c r="H9" i="4" s="1"/>
  <c r="I8" i="4" s="1"/>
  <c r="J7" i="4" s="1"/>
  <c r="K6" i="4" s="1"/>
  <c r="A8" i="4"/>
  <c r="B7" i="4" s="1"/>
  <c r="C6" i="4" s="1"/>
  <c r="D5" i="4" s="1"/>
  <c r="E4" i="4" s="1"/>
  <c r="F3" i="4" s="1"/>
  <c r="G2" i="4" s="1"/>
  <c r="A287" i="4"/>
  <c r="B286" i="4" s="1"/>
  <c r="C285" i="4" s="1"/>
  <c r="D284" i="4" s="1"/>
  <c r="E283" i="4" s="1"/>
  <c r="F282" i="4" s="1"/>
  <c r="G281" i="4" s="1"/>
  <c r="H280" i="4" s="1"/>
  <c r="I279" i="4" s="1"/>
  <c r="J278" i="4" s="1"/>
  <c r="K277" i="4" s="1"/>
  <c r="A175" i="4"/>
  <c r="B174" i="4" s="1"/>
  <c r="C173" i="4" s="1"/>
  <c r="D172" i="4" s="1"/>
  <c r="E171" i="4" s="1"/>
  <c r="F170" i="4" s="1"/>
  <c r="G169" i="4" s="1"/>
  <c r="H168" i="4" s="1"/>
  <c r="I167" i="4" s="1"/>
  <c r="J166" i="4" s="1"/>
  <c r="K165" i="4" s="1"/>
  <c r="A301" i="4"/>
  <c r="B300" i="4" s="1"/>
  <c r="C299" i="4" s="1"/>
  <c r="D298" i="4" s="1"/>
  <c r="E297" i="4" s="1"/>
  <c r="F296" i="4" s="1"/>
  <c r="G295" i="4" s="1"/>
  <c r="H294" i="4" s="1"/>
  <c r="I293" i="4" s="1"/>
  <c r="J292" i="4" s="1"/>
  <c r="K291" i="4" s="1"/>
  <c r="A293" i="4"/>
  <c r="B292" i="4" s="1"/>
  <c r="C291" i="4" s="1"/>
  <c r="D290" i="4" s="1"/>
  <c r="E289" i="4" s="1"/>
  <c r="F288" i="4" s="1"/>
  <c r="G287" i="4" s="1"/>
  <c r="H286" i="4" s="1"/>
  <c r="I285" i="4" s="1"/>
  <c r="J284" i="4" s="1"/>
  <c r="K283" i="4" s="1"/>
  <c r="A285" i="4"/>
  <c r="A277" i="4"/>
  <c r="A269" i="4"/>
  <c r="A261" i="4"/>
  <c r="B260" i="4" s="1"/>
  <c r="C259" i="4" s="1"/>
  <c r="D258" i="4" s="1"/>
  <c r="E257" i="4" s="1"/>
  <c r="F256" i="4" s="1"/>
  <c r="G255" i="4" s="1"/>
  <c r="H254" i="4" s="1"/>
  <c r="I253" i="4" s="1"/>
  <c r="J252" i="4" s="1"/>
  <c r="K251" i="4" s="1"/>
  <c r="A253" i="4"/>
  <c r="B252" i="4" s="1"/>
  <c r="C251" i="4" s="1"/>
  <c r="D250" i="4" s="1"/>
  <c r="E249" i="4" s="1"/>
  <c r="F248" i="4" s="1"/>
  <c r="G247" i="4" s="1"/>
  <c r="H246" i="4" s="1"/>
  <c r="I245" i="4" s="1"/>
  <c r="J244" i="4" s="1"/>
  <c r="K243" i="4" s="1"/>
  <c r="A245" i="4"/>
  <c r="A237" i="4"/>
  <c r="B236" i="4" s="1"/>
  <c r="C235" i="4" s="1"/>
  <c r="D234" i="4" s="1"/>
  <c r="E233" i="4" s="1"/>
  <c r="F232" i="4" s="1"/>
  <c r="G231" i="4" s="1"/>
  <c r="H230" i="4" s="1"/>
  <c r="I229" i="4" s="1"/>
  <c r="J228" i="4" s="1"/>
  <c r="K227" i="4" s="1"/>
  <c r="A229" i="4"/>
  <c r="B228" i="4" s="1"/>
  <c r="C227" i="4" s="1"/>
  <c r="D226" i="4" s="1"/>
  <c r="E225" i="4" s="1"/>
  <c r="F224" i="4" s="1"/>
  <c r="G223" i="4" s="1"/>
  <c r="H222" i="4" s="1"/>
  <c r="I221" i="4" s="1"/>
  <c r="J220" i="4" s="1"/>
  <c r="K219" i="4" s="1"/>
  <c r="A221" i="4"/>
  <c r="A213" i="4"/>
  <c r="A205" i="4"/>
  <c r="A197" i="4"/>
  <c r="B196" i="4" s="1"/>
  <c r="C195" i="4" s="1"/>
  <c r="D194" i="4" s="1"/>
  <c r="E193" i="4" s="1"/>
  <c r="F192" i="4" s="1"/>
  <c r="G191" i="4" s="1"/>
  <c r="H190" i="4" s="1"/>
  <c r="I189" i="4" s="1"/>
  <c r="J188" i="4" s="1"/>
  <c r="K187" i="4" s="1"/>
  <c r="A189" i="4"/>
  <c r="B188" i="4" s="1"/>
  <c r="C187" i="4" s="1"/>
  <c r="D186" i="4" s="1"/>
  <c r="E185" i="4" s="1"/>
  <c r="F184" i="4" s="1"/>
  <c r="G183" i="4" s="1"/>
  <c r="H182" i="4" s="1"/>
  <c r="I181" i="4" s="1"/>
  <c r="J180" i="4" s="1"/>
  <c r="K179" i="4" s="1"/>
  <c r="A181" i="4"/>
  <c r="A173" i="4"/>
  <c r="B172" i="4" s="1"/>
  <c r="C171" i="4" s="1"/>
  <c r="D170" i="4" s="1"/>
  <c r="E169" i="4" s="1"/>
  <c r="F168" i="4" s="1"/>
  <c r="G167" i="4" s="1"/>
  <c r="H166" i="4" s="1"/>
  <c r="I165" i="4" s="1"/>
  <c r="J164" i="4" s="1"/>
  <c r="K163" i="4" s="1"/>
  <c r="A165" i="4"/>
  <c r="B164" i="4" s="1"/>
  <c r="C163" i="4" s="1"/>
  <c r="D162" i="4" s="1"/>
  <c r="E161" i="4" s="1"/>
  <c r="F160" i="4" s="1"/>
  <c r="G159" i="4" s="1"/>
  <c r="H158" i="4" s="1"/>
  <c r="I157" i="4" s="1"/>
  <c r="J156" i="4" s="1"/>
  <c r="K155" i="4" s="1"/>
  <c r="A157" i="4"/>
  <c r="A204" i="4"/>
  <c r="B203" i="4" s="1"/>
  <c r="C202" i="4" s="1"/>
  <c r="D201" i="4" s="1"/>
  <c r="E200" i="4" s="1"/>
  <c r="F199" i="4" s="1"/>
  <c r="G198" i="4" s="1"/>
  <c r="H197" i="4" s="1"/>
  <c r="I196" i="4" s="1"/>
  <c r="J195" i="4" s="1"/>
  <c r="K194" i="4" s="1"/>
  <c r="A131" i="4"/>
  <c r="B130" i="4" s="1"/>
  <c r="C129" i="4" s="1"/>
  <c r="D128" i="4" s="1"/>
  <c r="E127" i="4" s="1"/>
  <c r="F126" i="4" s="1"/>
  <c r="G125" i="4" s="1"/>
  <c r="H124" i="4" s="1"/>
  <c r="I123" i="4" s="1"/>
  <c r="J122" i="4" s="1"/>
  <c r="K121" i="4" s="1"/>
  <c r="S5" i="1"/>
  <c r="O16" i="1"/>
  <c r="O8" i="1"/>
  <c r="O10" i="1" s="1"/>
  <c r="O14" i="1"/>
  <c r="O12" i="1"/>
  <c r="P12" i="1"/>
  <c r="P8" i="1"/>
  <c r="P10" i="1" s="1"/>
  <c r="P14" i="1"/>
  <c r="P16" i="1"/>
  <c r="S8" i="1"/>
  <c r="S10" i="1" s="1"/>
  <c r="S14" i="1"/>
  <c r="S12" i="1"/>
  <c r="S16" i="1"/>
  <c r="T6" i="1" a="1"/>
  <c r="T6" i="1" s="1"/>
  <c r="R5" i="1"/>
  <c r="R16" i="1"/>
  <c r="Q5" i="1"/>
  <c r="R12" i="1"/>
  <c r="Q16" i="1"/>
  <c r="P5" i="1"/>
  <c r="Q12" i="1"/>
  <c r="Q8" i="1"/>
  <c r="Q10" i="1" s="1"/>
  <c r="O5" i="1"/>
  <c r="R14" i="1"/>
  <c r="G143" i="7" l="1"/>
  <c r="G182" i="7"/>
  <c r="G118" i="7"/>
  <c r="G32" i="7"/>
  <c r="G159" i="7"/>
  <c r="G287" i="7"/>
  <c r="G246" i="7"/>
  <c r="G42" i="7"/>
  <c r="G266" i="7"/>
  <c r="G121" i="7"/>
  <c r="G60" i="7"/>
  <c r="G193" i="7"/>
  <c r="G87" i="7"/>
  <c r="G81" i="7"/>
  <c r="G249" i="7"/>
  <c r="G138" i="7"/>
  <c r="G69" i="7"/>
  <c r="G64" i="7"/>
  <c r="G34" i="7"/>
  <c r="G239" i="7"/>
  <c r="G111" i="7"/>
  <c r="G14" i="7"/>
  <c r="G98" i="7"/>
  <c r="G194" i="7"/>
  <c r="G270" i="7"/>
  <c r="G201" i="7"/>
  <c r="G119" i="7"/>
  <c r="G48" i="7"/>
  <c r="C48" i="7"/>
  <c r="G180" i="7"/>
  <c r="C180" i="7"/>
  <c r="G244" i="7"/>
  <c r="C244" i="7"/>
  <c r="G141" i="7"/>
  <c r="C141" i="7"/>
  <c r="G35" i="7"/>
  <c r="C35" i="7"/>
  <c r="G168" i="7"/>
  <c r="C168" i="7"/>
  <c r="G232" i="7"/>
  <c r="C232" i="7"/>
  <c r="G17" i="7"/>
  <c r="C17" i="7"/>
  <c r="G202" i="7"/>
  <c r="C202" i="7"/>
  <c r="G91" i="7"/>
  <c r="C91" i="7"/>
  <c r="G155" i="7"/>
  <c r="C155" i="7"/>
  <c r="G283" i="7"/>
  <c r="C283" i="7"/>
  <c r="G124" i="7"/>
  <c r="C124" i="7"/>
  <c r="G188" i="7"/>
  <c r="C188" i="7"/>
  <c r="G252" i="7"/>
  <c r="C252" i="7"/>
  <c r="G13" i="7"/>
  <c r="C13" i="7"/>
  <c r="G85" i="7"/>
  <c r="C85" i="7"/>
  <c r="G149" i="7"/>
  <c r="C149" i="7"/>
  <c r="G213" i="7"/>
  <c r="C213" i="7"/>
  <c r="G277" i="7"/>
  <c r="C277" i="7"/>
  <c r="G44" i="7"/>
  <c r="C44" i="7"/>
  <c r="G112" i="7"/>
  <c r="C112" i="7"/>
  <c r="G176" i="7"/>
  <c r="C176" i="7"/>
  <c r="G240" i="7"/>
  <c r="C240" i="7"/>
  <c r="G225" i="7"/>
  <c r="G134" i="7"/>
  <c r="G289" i="7"/>
  <c r="G99" i="7"/>
  <c r="C99" i="7"/>
  <c r="G163" i="7"/>
  <c r="C163" i="7"/>
  <c r="G227" i="7"/>
  <c r="C227" i="7"/>
  <c r="G132" i="7"/>
  <c r="C132" i="7"/>
  <c r="G196" i="7"/>
  <c r="C196" i="7"/>
  <c r="G260" i="7"/>
  <c r="C260" i="7"/>
  <c r="G22" i="7"/>
  <c r="C22" i="7"/>
  <c r="G53" i="7"/>
  <c r="C53" i="7"/>
  <c r="G184" i="7"/>
  <c r="C184" i="7"/>
  <c r="G248" i="7"/>
  <c r="C248" i="7"/>
  <c r="G65" i="7"/>
  <c r="C65" i="7"/>
  <c r="G8" i="7"/>
  <c r="C8" i="7"/>
  <c r="G90" i="7"/>
  <c r="G185" i="7"/>
  <c r="G126" i="7"/>
  <c r="G45" i="7"/>
  <c r="G72" i="7"/>
  <c r="G130" i="7"/>
  <c r="G4" i="7"/>
  <c r="G151" i="7"/>
  <c r="G77" i="7"/>
  <c r="C77" i="7"/>
  <c r="G235" i="7"/>
  <c r="C235" i="7"/>
  <c r="G47" i="7"/>
  <c r="C47" i="7"/>
  <c r="G115" i="7"/>
  <c r="C115" i="7"/>
  <c r="G179" i="7"/>
  <c r="C179" i="7"/>
  <c r="G243" i="7"/>
  <c r="C243" i="7"/>
  <c r="G12" i="7"/>
  <c r="C12" i="7"/>
  <c r="G40" i="7"/>
  <c r="C40" i="7"/>
  <c r="G109" i="7"/>
  <c r="C109" i="7"/>
  <c r="G173" i="7"/>
  <c r="C173" i="7"/>
  <c r="G237" i="7"/>
  <c r="C237" i="7"/>
  <c r="G301" i="7"/>
  <c r="C301" i="7"/>
  <c r="G71" i="7"/>
  <c r="C71" i="7"/>
  <c r="G136" i="7"/>
  <c r="C136" i="7"/>
  <c r="G264" i="7"/>
  <c r="C264" i="7"/>
  <c r="G49" i="7"/>
  <c r="C49" i="7"/>
  <c r="G223" i="7"/>
  <c r="G258" i="7"/>
  <c r="G209" i="7"/>
  <c r="G174" i="7"/>
  <c r="G250" i="7"/>
  <c r="G262" i="7"/>
  <c r="G142" i="7"/>
  <c r="C167" i="7"/>
  <c r="G167" i="7"/>
  <c r="G295" i="7"/>
  <c r="C295" i="7"/>
  <c r="G275" i="7"/>
  <c r="C275" i="7"/>
  <c r="G116" i="7"/>
  <c r="C116" i="7"/>
  <c r="G269" i="7"/>
  <c r="C269" i="7"/>
  <c r="G171" i="7"/>
  <c r="C171" i="7"/>
  <c r="G192" i="7"/>
  <c r="C192" i="7"/>
  <c r="G74" i="7"/>
  <c r="G56" i="7"/>
  <c r="C56" i="7"/>
  <c r="G123" i="7"/>
  <c r="C123" i="7"/>
  <c r="G187" i="7"/>
  <c r="C187" i="7"/>
  <c r="G251" i="7"/>
  <c r="C251" i="7"/>
  <c r="G21" i="7"/>
  <c r="C21" i="7"/>
  <c r="G92" i="7"/>
  <c r="C92" i="7"/>
  <c r="G156" i="7"/>
  <c r="C156" i="7"/>
  <c r="G220" i="7"/>
  <c r="C220" i="7"/>
  <c r="G284" i="7"/>
  <c r="C284" i="7"/>
  <c r="G50" i="7"/>
  <c r="C50" i="7"/>
  <c r="G117" i="7"/>
  <c r="C117" i="7"/>
  <c r="G181" i="7"/>
  <c r="C181" i="7"/>
  <c r="G245" i="7"/>
  <c r="C245" i="7"/>
  <c r="G6" i="7"/>
  <c r="C6" i="7"/>
  <c r="G80" i="7"/>
  <c r="C80" i="7"/>
  <c r="G144" i="7"/>
  <c r="C144" i="7"/>
  <c r="G208" i="7"/>
  <c r="C208" i="7"/>
  <c r="G272" i="7"/>
  <c r="C272" i="7"/>
  <c r="G41" i="7"/>
  <c r="C41" i="7"/>
  <c r="G231" i="7"/>
  <c r="G210" i="7"/>
  <c r="G278" i="7"/>
  <c r="G2" i="7"/>
  <c r="G205" i="7"/>
  <c r="C205" i="7"/>
  <c r="G38" i="7"/>
  <c r="C38" i="7"/>
  <c r="G128" i="7"/>
  <c r="C128" i="7"/>
  <c r="G256" i="7"/>
  <c r="C256" i="7"/>
  <c r="G66" i="7"/>
  <c r="C66" i="7"/>
  <c r="G131" i="7"/>
  <c r="C131" i="7"/>
  <c r="G195" i="7"/>
  <c r="C195" i="7"/>
  <c r="G259" i="7"/>
  <c r="C259" i="7"/>
  <c r="G30" i="7"/>
  <c r="C30" i="7"/>
  <c r="G100" i="7"/>
  <c r="C100" i="7"/>
  <c r="G164" i="7"/>
  <c r="C164" i="7"/>
  <c r="G228" i="7"/>
  <c r="C228" i="7"/>
  <c r="G292" i="7"/>
  <c r="C292" i="7"/>
  <c r="G59" i="7"/>
  <c r="C59" i="7"/>
  <c r="G125" i="7"/>
  <c r="C125" i="7"/>
  <c r="G189" i="7"/>
  <c r="C189" i="7"/>
  <c r="G253" i="7"/>
  <c r="C253" i="7"/>
  <c r="G88" i="7"/>
  <c r="C88" i="7"/>
  <c r="G152" i="7"/>
  <c r="C152" i="7"/>
  <c r="G216" i="7"/>
  <c r="C216" i="7"/>
  <c r="G271" i="7"/>
  <c r="G279" i="7"/>
  <c r="G51" i="7"/>
  <c r="G226" i="7"/>
  <c r="G15" i="7"/>
  <c r="G298" i="7"/>
  <c r="C298" i="7"/>
  <c r="G107" i="7"/>
  <c r="C107" i="7"/>
  <c r="G254" i="7"/>
  <c r="G54" i="7"/>
  <c r="C233" i="7"/>
  <c r="G233" i="7"/>
  <c r="G203" i="7"/>
  <c r="C203" i="7"/>
  <c r="G267" i="7"/>
  <c r="C267" i="7"/>
  <c r="G39" i="7"/>
  <c r="C39" i="7"/>
  <c r="G108" i="7"/>
  <c r="C108" i="7"/>
  <c r="G172" i="7"/>
  <c r="C172" i="7"/>
  <c r="G236" i="7"/>
  <c r="C236" i="7"/>
  <c r="G300" i="7"/>
  <c r="C300" i="7"/>
  <c r="G68" i="7"/>
  <c r="C68" i="7"/>
  <c r="G133" i="7"/>
  <c r="C133" i="7"/>
  <c r="G197" i="7"/>
  <c r="C197" i="7"/>
  <c r="G261" i="7"/>
  <c r="C261" i="7"/>
  <c r="G26" i="7"/>
  <c r="C26" i="7"/>
  <c r="G160" i="7"/>
  <c r="C160" i="7"/>
  <c r="G224" i="7"/>
  <c r="C224" i="7"/>
  <c r="G288" i="7"/>
  <c r="C288" i="7"/>
  <c r="G95" i="7"/>
  <c r="G150" i="7"/>
  <c r="G82" i="7"/>
  <c r="G105" i="7"/>
  <c r="G297" i="7"/>
  <c r="C297" i="7"/>
  <c r="G84" i="7"/>
  <c r="G148" i="7"/>
  <c r="G212" i="7"/>
  <c r="G276" i="7"/>
  <c r="G200" i="7"/>
  <c r="G33" i="7"/>
  <c r="G75" i="7"/>
  <c r="G139" i="7"/>
  <c r="G96" i="7"/>
  <c r="G25" i="7"/>
  <c r="G280" i="7"/>
  <c r="G11" i="7"/>
  <c r="G83" i="7"/>
  <c r="G147" i="7"/>
  <c r="G211" i="7"/>
  <c r="G3" i="7"/>
  <c r="G104" i="7"/>
  <c r="G296" i="7"/>
  <c r="G20" i="7"/>
  <c r="G219" i="7"/>
  <c r="G58" i="7"/>
  <c r="G73" i="7"/>
  <c r="G9" i="7"/>
  <c r="G16" i="7"/>
  <c r="G29" i="7"/>
  <c r="G291" i="7"/>
  <c r="G67" i="7"/>
  <c r="G93" i="7"/>
  <c r="G157" i="7"/>
  <c r="G221" i="7"/>
  <c r="G285" i="7"/>
  <c r="G120" i="7"/>
  <c r="E302" i="7"/>
  <c r="G299" i="7"/>
  <c r="G76" i="7"/>
  <c r="G140" i="7"/>
  <c r="G204" i="7"/>
  <c r="G268" i="7"/>
  <c r="G31" i="7"/>
  <c r="G101" i="7"/>
  <c r="G165" i="7"/>
  <c r="G229" i="7"/>
  <c r="G293" i="7"/>
  <c r="G62" i="7"/>
  <c r="G57" i="7"/>
  <c r="B302" i="7"/>
  <c r="U32" i="4"/>
  <c r="U33" i="4" s="1"/>
  <c r="B253" i="4"/>
  <c r="C252" i="4" s="1"/>
  <c r="D251" i="4" s="1"/>
  <c r="E250" i="4" s="1"/>
  <c r="F249" i="4" s="1"/>
  <c r="G248" i="4" s="1"/>
  <c r="H247" i="4" s="1"/>
  <c r="I246" i="4" s="1"/>
  <c r="J245" i="4" s="1"/>
  <c r="K244" i="4" s="1"/>
  <c r="B296" i="4"/>
  <c r="C295" i="4" s="1"/>
  <c r="D294" i="4" s="1"/>
  <c r="E293" i="4" s="1"/>
  <c r="F292" i="4" s="1"/>
  <c r="G291" i="4" s="1"/>
  <c r="H290" i="4" s="1"/>
  <c r="I289" i="4" s="1"/>
  <c r="J288" i="4" s="1"/>
  <c r="K287" i="4" s="1"/>
  <c r="B117" i="4"/>
  <c r="C116" i="4" s="1"/>
  <c r="D115" i="4" s="1"/>
  <c r="E114" i="4" s="1"/>
  <c r="F113" i="4" s="1"/>
  <c r="G112" i="4" s="1"/>
  <c r="H111" i="4" s="1"/>
  <c r="I110" i="4" s="1"/>
  <c r="J109" i="4" s="1"/>
  <c r="K108" i="4" s="1"/>
  <c r="B232" i="4"/>
  <c r="C231" i="4" s="1"/>
  <c r="D230" i="4" s="1"/>
  <c r="E229" i="4" s="1"/>
  <c r="F228" i="4" s="1"/>
  <c r="G227" i="4" s="1"/>
  <c r="H226" i="4" s="1"/>
  <c r="I225" i="4" s="1"/>
  <c r="J224" i="4" s="1"/>
  <c r="K223" i="4" s="1"/>
  <c r="B162" i="4"/>
  <c r="C161" i="4" s="1"/>
  <c r="D160" i="4" s="1"/>
  <c r="E159" i="4" s="1"/>
  <c r="F158" i="4" s="1"/>
  <c r="G157" i="4" s="1"/>
  <c r="H156" i="4" s="1"/>
  <c r="I155" i="4" s="1"/>
  <c r="J154" i="4" s="1"/>
  <c r="K153" i="4" s="1"/>
  <c r="B29" i="4"/>
  <c r="C28" i="4" s="1"/>
  <c r="D27" i="4" s="1"/>
  <c r="E26" i="4" s="1"/>
  <c r="F25" i="4" s="1"/>
  <c r="G24" i="4" s="1"/>
  <c r="H23" i="4" s="1"/>
  <c r="I22" i="4" s="1"/>
  <c r="J21" i="4" s="1"/>
  <c r="K20" i="4" s="1"/>
  <c r="B108" i="4"/>
  <c r="C107" i="4" s="1"/>
  <c r="D106" i="4" s="1"/>
  <c r="E105" i="4" s="1"/>
  <c r="F104" i="4" s="1"/>
  <c r="G103" i="4" s="1"/>
  <c r="H102" i="4" s="1"/>
  <c r="I101" i="4" s="1"/>
  <c r="J100" i="4" s="1"/>
  <c r="K99" i="4" s="1"/>
  <c r="B148" i="4"/>
  <c r="C147" i="4" s="1"/>
  <c r="D146" i="4" s="1"/>
  <c r="E145" i="4" s="1"/>
  <c r="F144" i="4" s="1"/>
  <c r="G143" i="4" s="1"/>
  <c r="H142" i="4" s="1"/>
  <c r="I141" i="4" s="1"/>
  <c r="J140" i="4" s="1"/>
  <c r="K139" i="4" s="1"/>
  <c r="B154" i="4"/>
  <c r="C153" i="4" s="1"/>
  <c r="D152" i="4" s="1"/>
  <c r="E151" i="4" s="1"/>
  <c r="F150" i="4" s="1"/>
  <c r="G149" i="4" s="1"/>
  <c r="H148" i="4" s="1"/>
  <c r="I147" i="4" s="1"/>
  <c r="J146" i="4" s="1"/>
  <c r="K145" i="4" s="1"/>
  <c r="B250" i="4"/>
  <c r="C249" i="4" s="1"/>
  <c r="D248" i="4" s="1"/>
  <c r="E247" i="4" s="1"/>
  <c r="F246" i="4" s="1"/>
  <c r="G245" i="4" s="1"/>
  <c r="H244" i="4" s="1"/>
  <c r="I243" i="4" s="1"/>
  <c r="J242" i="4" s="1"/>
  <c r="K241" i="4" s="1"/>
  <c r="B124" i="4"/>
  <c r="C123" i="4" s="1"/>
  <c r="D122" i="4" s="1"/>
  <c r="E121" i="4" s="1"/>
  <c r="F120" i="4" s="1"/>
  <c r="G119" i="4" s="1"/>
  <c r="H118" i="4" s="1"/>
  <c r="I117" i="4" s="1"/>
  <c r="J116" i="4" s="1"/>
  <c r="K115" i="4" s="1"/>
  <c r="B230" i="4"/>
  <c r="C229" i="4" s="1"/>
  <c r="D228" i="4" s="1"/>
  <c r="E227" i="4" s="1"/>
  <c r="F226" i="4" s="1"/>
  <c r="G225" i="4" s="1"/>
  <c r="H224" i="4" s="1"/>
  <c r="I223" i="4" s="1"/>
  <c r="J222" i="4" s="1"/>
  <c r="K221" i="4" s="1"/>
  <c r="B8" i="4"/>
  <c r="C7" i="4" s="1"/>
  <c r="D6" i="4" s="1"/>
  <c r="E5" i="4" s="1"/>
  <c r="F4" i="4" s="1"/>
  <c r="G3" i="4" s="1"/>
  <c r="H2" i="4" s="1"/>
  <c r="B245" i="4"/>
  <c r="C244" i="4" s="1"/>
  <c r="D243" i="4" s="1"/>
  <c r="E242" i="4" s="1"/>
  <c r="F241" i="4" s="1"/>
  <c r="G240" i="4" s="1"/>
  <c r="H239" i="4" s="1"/>
  <c r="I238" i="4" s="1"/>
  <c r="J237" i="4" s="1"/>
  <c r="K236" i="4" s="1"/>
  <c r="B288" i="4"/>
  <c r="C287" i="4" s="1"/>
  <c r="D286" i="4" s="1"/>
  <c r="E285" i="4" s="1"/>
  <c r="F284" i="4" s="1"/>
  <c r="G283" i="4" s="1"/>
  <c r="H282" i="4" s="1"/>
  <c r="I281" i="4" s="1"/>
  <c r="J280" i="4" s="1"/>
  <c r="K279" i="4" s="1"/>
  <c r="B109" i="4"/>
  <c r="C108" i="4" s="1"/>
  <c r="D107" i="4" s="1"/>
  <c r="E106" i="4" s="1"/>
  <c r="F105" i="4" s="1"/>
  <c r="G104" i="4" s="1"/>
  <c r="H103" i="4" s="1"/>
  <c r="I102" i="4" s="1"/>
  <c r="J101" i="4" s="1"/>
  <c r="K100" i="4" s="1"/>
  <c r="B181" i="4"/>
  <c r="C180" i="4" s="1"/>
  <c r="D179" i="4" s="1"/>
  <c r="E178" i="4" s="1"/>
  <c r="F177" i="4" s="1"/>
  <c r="G176" i="4" s="1"/>
  <c r="H175" i="4" s="1"/>
  <c r="I174" i="4" s="1"/>
  <c r="J173" i="4" s="1"/>
  <c r="K172" i="4" s="1"/>
  <c r="B246" i="4"/>
  <c r="C245" i="4" s="1"/>
  <c r="D244" i="4" s="1"/>
  <c r="E243" i="4" s="1"/>
  <c r="F242" i="4" s="1"/>
  <c r="G241" i="4" s="1"/>
  <c r="H240" i="4" s="1"/>
  <c r="I239" i="4" s="1"/>
  <c r="J238" i="4" s="1"/>
  <c r="K237" i="4" s="1"/>
  <c r="B88" i="4"/>
  <c r="C87" i="4" s="1"/>
  <c r="D86" i="4" s="1"/>
  <c r="E85" i="4" s="1"/>
  <c r="F84" i="4" s="1"/>
  <c r="G83" i="4" s="1"/>
  <c r="H82" i="4" s="1"/>
  <c r="I81" i="4" s="1"/>
  <c r="J80" i="4" s="1"/>
  <c r="K79" i="4" s="1"/>
  <c r="B152" i="4"/>
  <c r="C151" i="4" s="1"/>
  <c r="D150" i="4" s="1"/>
  <c r="E149" i="4" s="1"/>
  <c r="F148" i="4" s="1"/>
  <c r="G147" i="4" s="1"/>
  <c r="H146" i="4" s="1"/>
  <c r="I145" i="4" s="1"/>
  <c r="J144" i="4" s="1"/>
  <c r="K143" i="4" s="1"/>
  <c r="B216" i="4"/>
  <c r="C215" i="4" s="1"/>
  <c r="D214" i="4" s="1"/>
  <c r="E213" i="4" s="1"/>
  <c r="F212" i="4" s="1"/>
  <c r="G211" i="4" s="1"/>
  <c r="H210" i="4" s="1"/>
  <c r="I209" i="4" s="1"/>
  <c r="J208" i="4" s="1"/>
  <c r="K207" i="4" s="1"/>
  <c r="B30" i="4"/>
  <c r="C29" i="4" s="1"/>
  <c r="D28" i="4" s="1"/>
  <c r="E27" i="4" s="1"/>
  <c r="F26" i="4" s="1"/>
  <c r="G25" i="4" s="1"/>
  <c r="H24" i="4" s="1"/>
  <c r="I23" i="4" s="1"/>
  <c r="J22" i="4" s="1"/>
  <c r="K21" i="4" s="1"/>
  <c r="B94" i="4"/>
  <c r="C93" i="4" s="1"/>
  <c r="D92" i="4" s="1"/>
  <c r="E91" i="4" s="1"/>
  <c r="F90" i="4" s="1"/>
  <c r="G89" i="4" s="1"/>
  <c r="H88" i="4" s="1"/>
  <c r="I87" i="4" s="1"/>
  <c r="J86" i="4" s="1"/>
  <c r="K85" i="4" s="1"/>
  <c r="B160" i="4"/>
  <c r="C159" i="4" s="1"/>
  <c r="D158" i="4" s="1"/>
  <c r="E157" i="4" s="1"/>
  <c r="F156" i="4" s="1"/>
  <c r="G155" i="4" s="1"/>
  <c r="H154" i="4" s="1"/>
  <c r="I153" i="4" s="1"/>
  <c r="J152" i="4" s="1"/>
  <c r="K151" i="4" s="1"/>
  <c r="B224" i="4"/>
  <c r="C223" i="4" s="1"/>
  <c r="D222" i="4" s="1"/>
  <c r="E221" i="4" s="1"/>
  <c r="F220" i="4" s="1"/>
  <c r="G219" i="4" s="1"/>
  <c r="H218" i="4" s="1"/>
  <c r="I217" i="4" s="1"/>
  <c r="J216" i="4" s="1"/>
  <c r="K215" i="4" s="1"/>
  <c r="B282" i="4"/>
  <c r="C281" i="4" s="1"/>
  <c r="D280" i="4" s="1"/>
  <c r="E279" i="4" s="1"/>
  <c r="F278" i="4" s="1"/>
  <c r="G277" i="4" s="1"/>
  <c r="H276" i="4" s="1"/>
  <c r="I275" i="4" s="1"/>
  <c r="J274" i="4" s="1"/>
  <c r="K273" i="4" s="1"/>
  <c r="B36" i="4"/>
  <c r="C35" i="4" s="1"/>
  <c r="D34" i="4" s="1"/>
  <c r="E33" i="4" s="1"/>
  <c r="F32" i="4" s="1"/>
  <c r="G31" i="4" s="1"/>
  <c r="H30" i="4" s="1"/>
  <c r="I29" i="4" s="1"/>
  <c r="J28" i="4" s="1"/>
  <c r="K27" i="4" s="1"/>
  <c r="B92" i="4"/>
  <c r="C91" i="4" s="1"/>
  <c r="D90" i="4" s="1"/>
  <c r="E89" i="4" s="1"/>
  <c r="F88" i="4" s="1"/>
  <c r="G87" i="4" s="1"/>
  <c r="H86" i="4" s="1"/>
  <c r="I85" i="4" s="1"/>
  <c r="J84" i="4" s="1"/>
  <c r="K83" i="4" s="1"/>
  <c r="B44" i="4"/>
  <c r="C43" i="4" s="1"/>
  <c r="D42" i="4" s="1"/>
  <c r="E41" i="4" s="1"/>
  <c r="F40" i="4" s="1"/>
  <c r="G39" i="4" s="1"/>
  <c r="H38" i="4" s="1"/>
  <c r="I37" i="4" s="1"/>
  <c r="J36" i="4" s="1"/>
  <c r="K35" i="4" s="1"/>
  <c r="B48" i="4"/>
  <c r="C47" i="4" s="1"/>
  <c r="D46" i="4" s="1"/>
  <c r="E45" i="4" s="1"/>
  <c r="F44" i="4" s="1"/>
  <c r="G43" i="4" s="1"/>
  <c r="H42" i="4" s="1"/>
  <c r="I41" i="4" s="1"/>
  <c r="J40" i="4" s="1"/>
  <c r="K39" i="4" s="1"/>
  <c r="B264" i="4"/>
  <c r="C263" i="4" s="1"/>
  <c r="D262" i="4" s="1"/>
  <c r="E261" i="4" s="1"/>
  <c r="F260" i="4" s="1"/>
  <c r="G259" i="4" s="1"/>
  <c r="H258" i="4" s="1"/>
  <c r="I257" i="4" s="1"/>
  <c r="J256" i="4" s="1"/>
  <c r="K255" i="4" s="1"/>
  <c r="B285" i="4"/>
  <c r="C284" i="4" s="1"/>
  <c r="D283" i="4" s="1"/>
  <c r="E282" i="4" s="1"/>
  <c r="F281" i="4" s="1"/>
  <c r="G280" i="4" s="1"/>
  <c r="H279" i="4" s="1"/>
  <c r="I278" i="4" s="1"/>
  <c r="J277" i="4" s="1"/>
  <c r="K276" i="4" s="1"/>
  <c r="B242" i="4"/>
  <c r="C241" i="4" s="1"/>
  <c r="D240" i="4" s="1"/>
  <c r="E239" i="4" s="1"/>
  <c r="F238" i="4" s="1"/>
  <c r="G237" i="4" s="1"/>
  <c r="H236" i="4" s="1"/>
  <c r="I235" i="4" s="1"/>
  <c r="J234" i="4" s="1"/>
  <c r="K233" i="4" s="1"/>
  <c r="B116" i="4"/>
  <c r="C115" i="4" s="1"/>
  <c r="D114" i="4" s="1"/>
  <c r="E113" i="4" s="1"/>
  <c r="F112" i="4" s="1"/>
  <c r="G111" i="4" s="1"/>
  <c r="H110" i="4" s="1"/>
  <c r="I109" i="4" s="1"/>
  <c r="J108" i="4" s="1"/>
  <c r="K107" i="4" s="1"/>
  <c r="B229" i="4"/>
  <c r="C228" i="4" s="1"/>
  <c r="D227" i="4" s="1"/>
  <c r="E226" i="4" s="1"/>
  <c r="F225" i="4" s="1"/>
  <c r="G224" i="4" s="1"/>
  <c r="H223" i="4" s="1"/>
  <c r="I222" i="4" s="1"/>
  <c r="J221" i="4" s="1"/>
  <c r="K220" i="4" s="1"/>
  <c r="B293" i="4"/>
  <c r="C292" i="4" s="1"/>
  <c r="D291" i="4" s="1"/>
  <c r="E290" i="4" s="1"/>
  <c r="F289" i="4" s="1"/>
  <c r="G288" i="4" s="1"/>
  <c r="H287" i="4" s="1"/>
  <c r="I286" i="4" s="1"/>
  <c r="J285" i="4" s="1"/>
  <c r="K284" i="4" s="1"/>
  <c r="B272" i="4"/>
  <c r="C271" i="4" s="1"/>
  <c r="D270" i="4" s="1"/>
  <c r="E269" i="4" s="1"/>
  <c r="F268" i="4" s="1"/>
  <c r="G267" i="4" s="1"/>
  <c r="H266" i="4" s="1"/>
  <c r="I265" i="4" s="1"/>
  <c r="J264" i="4" s="1"/>
  <c r="K263" i="4" s="1"/>
  <c r="B157" i="4"/>
  <c r="C156" i="4" s="1"/>
  <c r="D155" i="4" s="1"/>
  <c r="E154" i="4" s="1"/>
  <c r="F153" i="4" s="1"/>
  <c r="G152" i="4" s="1"/>
  <c r="H151" i="4" s="1"/>
  <c r="I150" i="4" s="1"/>
  <c r="J149" i="4" s="1"/>
  <c r="K148" i="4" s="1"/>
  <c r="B192" i="4"/>
  <c r="C191" i="4" s="1"/>
  <c r="D190" i="4" s="1"/>
  <c r="E189" i="4" s="1"/>
  <c r="F188" i="4" s="1"/>
  <c r="G187" i="4" s="1"/>
  <c r="H186" i="4" s="1"/>
  <c r="I185" i="4" s="1"/>
  <c r="J184" i="4" s="1"/>
  <c r="K183" i="4" s="1"/>
  <c r="B165" i="4"/>
  <c r="C164" i="4" s="1"/>
  <c r="D163" i="4" s="1"/>
  <c r="E162" i="4" s="1"/>
  <c r="F161" i="4" s="1"/>
  <c r="G160" i="4" s="1"/>
  <c r="H159" i="4" s="1"/>
  <c r="I158" i="4" s="1"/>
  <c r="J157" i="4" s="1"/>
  <c r="K156" i="4" s="1"/>
  <c r="B200" i="4"/>
  <c r="C199" i="4" s="1"/>
  <c r="D198" i="4" s="1"/>
  <c r="E197" i="4" s="1"/>
  <c r="F196" i="4" s="1"/>
  <c r="G195" i="4" s="1"/>
  <c r="H194" i="4" s="1"/>
  <c r="I193" i="4" s="1"/>
  <c r="J192" i="4" s="1"/>
  <c r="K191" i="4" s="1"/>
  <c r="B221" i="4"/>
  <c r="C220" i="4" s="1"/>
  <c r="D219" i="4" s="1"/>
  <c r="E218" i="4" s="1"/>
  <c r="F217" i="4" s="1"/>
  <c r="G216" i="4" s="1"/>
  <c r="H215" i="4" s="1"/>
  <c r="I214" i="4" s="1"/>
  <c r="J213" i="4" s="1"/>
  <c r="K212" i="4" s="1"/>
  <c r="B17" i="4"/>
  <c r="C16" i="4" s="1"/>
  <c r="D15" i="4" s="1"/>
  <c r="E14" i="4" s="1"/>
  <c r="F13" i="4" s="1"/>
  <c r="G12" i="4" s="1"/>
  <c r="H11" i="4" s="1"/>
  <c r="I10" i="4" s="1"/>
  <c r="J9" i="4" s="1"/>
  <c r="K8" i="4" s="1"/>
  <c r="B213" i="4"/>
  <c r="C212" i="4" s="1"/>
  <c r="D211" i="4" s="1"/>
  <c r="E210" i="4" s="1"/>
  <c r="F209" i="4" s="1"/>
  <c r="G208" i="4" s="1"/>
  <c r="H207" i="4" s="1"/>
  <c r="I206" i="4" s="1"/>
  <c r="J205" i="4" s="1"/>
  <c r="K204" i="4" s="1"/>
  <c r="B238" i="4"/>
  <c r="C237" i="4" s="1"/>
  <c r="D236" i="4" s="1"/>
  <c r="E235" i="4" s="1"/>
  <c r="F234" i="4" s="1"/>
  <c r="G233" i="4" s="1"/>
  <c r="H232" i="4" s="1"/>
  <c r="I231" i="4" s="1"/>
  <c r="J230" i="4" s="1"/>
  <c r="K229" i="4" s="1"/>
  <c r="B80" i="4"/>
  <c r="C79" i="4" s="1"/>
  <c r="D78" i="4" s="1"/>
  <c r="E77" i="4" s="1"/>
  <c r="F76" i="4" s="1"/>
  <c r="G75" i="4" s="1"/>
  <c r="H74" i="4" s="1"/>
  <c r="I73" i="4" s="1"/>
  <c r="J72" i="4" s="1"/>
  <c r="K71" i="4" s="1"/>
  <c r="B144" i="4"/>
  <c r="C143" i="4" s="1"/>
  <c r="D142" i="4" s="1"/>
  <c r="E141" i="4" s="1"/>
  <c r="F140" i="4" s="1"/>
  <c r="G139" i="4" s="1"/>
  <c r="H138" i="4" s="1"/>
  <c r="I137" i="4" s="1"/>
  <c r="J136" i="4" s="1"/>
  <c r="K135" i="4" s="1"/>
  <c r="B208" i="4"/>
  <c r="C207" i="4" s="1"/>
  <c r="D206" i="4" s="1"/>
  <c r="E205" i="4" s="1"/>
  <c r="F204" i="4" s="1"/>
  <c r="G203" i="4" s="1"/>
  <c r="H202" i="4" s="1"/>
  <c r="I201" i="4" s="1"/>
  <c r="J200" i="4" s="1"/>
  <c r="K199" i="4" s="1"/>
  <c r="B81" i="4"/>
  <c r="C80" i="4" s="1"/>
  <c r="D79" i="4" s="1"/>
  <c r="E78" i="4" s="1"/>
  <c r="F77" i="4" s="1"/>
  <c r="G76" i="4" s="1"/>
  <c r="H75" i="4" s="1"/>
  <c r="I74" i="4" s="1"/>
  <c r="J73" i="4" s="1"/>
  <c r="K72" i="4" s="1"/>
  <c r="B28" i="4"/>
  <c r="C27" i="4" s="1"/>
  <c r="D26" i="4" s="1"/>
  <c r="E25" i="4" s="1"/>
  <c r="F24" i="4" s="1"/>
  <c r="G23" i="4" s="1"/>
  <c r="H22" i="4" s="1"/>
  <c r="I21" i="4" s="1"/>
  <c r="J20" i="4" s="1"/>
  <c r="K19" i="4" s="1"/>
  <c r="B254" i="4"/>
  <c r="C253" i="4" s="1"/>
  <c r="D252" i="4" s="1"/>
  <c r="E251" i="4" s="1"/>
  <c r="F250" i="4" s="1"/>
  <c r="G249" i="4" s="1"/>
  <c r="H248" i="4" s="1"/>
  <c r="I247" i="4" s="1"/>
  <c r="J246" i="4" s="1"/>
  <c r="K245" i="4" s="1"/>
  <c r="B96" i="4"/>
  <c r="C95" i="4" s="1"/>
  <c r="D94" i="4" s="1"/>
  <c r="E93" i="4" s="1"/>
  <c r="F92" i="4" s="1"/>
  <c r="G91" i="4" s="1"/>
  <c r="H90" i="4" s="1"/>
  <c r="I89" i="4" s="1"/>
  <c r="J88" i="4" s="1"/>
  <c r="K87" i="4" s="1"/>
  <c r="B290" i="4"/>
  <c r="C289" i="4" s="1"/>
  <c r="D288" i="4" s="1"/>
  <c r="E287" i="4" s="1"/>
  <c r="F286" i="4" s="1"/>
  <c r="G285" i="4" s="1"/>
  <c r="H284" i="4" s="1"/>
  <c r="I283" i="4" s="1"/>
  <c r="J282" i="4" s="1"/>
  <c r="K281" i="4" s="1"/>
  <c r="B66" i="4"/>
  <c r="C65" i="4" s="1"/>
  <c r="D64" i="4" s="1"/>
  <c r="E63" i="4" s="1"/>
  <c r="F62" i="4" s="1"/>
  <c r="G61" i="4" s="1"/>
  <c r="H60" i="4" s="1"/>
  <c r="I59" i="4" s="1"/>
  <c r="J58" i="4" s="1"/>
  <c r="K57" i="4" s="1"/>
  <c r="B168" i="4"/>
  <c r="C167" i="4" s="1"/>
  <c r="D166" i="4" s="1"/>
  <c r="E165" i="4" s="1"/>
  <c r="F164" i="4" s="1"/>
  <c r="G163" i="4" s="1"/>
  <c r="H162" i="4" s="1"/>
  <c r="I161" i="4" s="1"/>
  <c r="J160" i="4" s="1"/>
  <c r="K159" i="4" s="1"/>
  <c r="B166" i="4"/>
  <c r="C165" i="4" s="1"/>
  <c r="D164" i="4" s="1"/>
  <c r="E163" i="4" s="1"/>
  <c r="F162" i="4" s="1"/>
  <c r="G161" i="4" s="1"/>
  <c r="H160" i="4" s="1"/>
  <c r="I159" i="4" s="1"/>
  <c r="J158" i="4" s="1"/>
  <c r="K157" i="4" s="1"/>
  <c r="B189" i="4"/>
  <c r="C188" i="4" s="1"/>
  <c r="D187" i="4" s="1"/>
  <c r="E186" i="4" s="1"/>
  <c r="F185" i="4" s="1"/>
  <c r="G184" i="4" s="1"/>
  <c r="H183" i="4" s="1"/>
  <c r="I182" i="4" s="1"/>
  <c r="J181" i="4" s="1"/>
  <c r="K180" i="4" s="1"/>
  <c r="B234" i="4"/>
  <c r="C233" i="4" s="1"/>
  <c r="D232" i="4" s="1"/>
  <c r="E231" i="4" s="1"/>
  <c r="F230" i="4" s="1"/>
  <c r="G229" i="4" s="1"/>
  <c r="H228" i="4" s="1"/>
  <c r="I227" i="4" s="1"/>
  <c r="J226" i="4" s="1"/>
  <c r="K225" i="4" s="1"/>
  <c r="B52" i="4"/>
  <c r="C51" i="4" s="1"/>
  <c r="D50" i="4" s="1"/>
  <c r="E49" i="4" s="1"/>
  <c r="F48" i="4" s="1"/>
  <c r="G47" i="4" s="1"/>
  <c r="H46" i="4" s="1"/>
  <c r="I45" i="4" s="1"/>
  <c r="J44" i="4" s="1"/>
  <c r="K43" i="4" s="1"/>
  <c r="B12" i="4"/>
  <c r="C11" i="4" s="1"/>
  <c r="D10" i="4" s="1"/>
  <c r="E9" i="4" s="1"/>
  <c r="F8" i="4" s="1"/>
  <c r="G7" i="4" s="1"/>
  <c r="H6" i="4" s="1"/>
  <c r="I5" i="4" s="1"/>
  <c r="J4" i="4" s="1"/>
  <c r="K3" i="4" s="1"/>
  <c r="B64" i="4"/>
  <c r="C63" i="4" s="1"/>
  <c r="D62" i="4" s="1"/>
  <c r="E61" i="4" s="1"/>
  <c r="F60" i="4" s="1"/>
  <c r="G59" i="4" s="1"/>
  <c r="H58" i="4" s="1"/>
  <c r="I57" i="4" s="1"/>
  <c r="J56" i="4" s="1"/>
  <c r="K55" i="4" s="1"/>
  <c r="B128" i="4"/>
  <c r="C127" i="4" s="1"/>
  <c r="D126" i="4" s="1"/>
  <c r="E125" i="4" s="1"/>
  <c r="F124" i="4" s="1"/>
  <c r="G123" i="4" s="1"/>
  <c r="H122" i="4" s="1"/>
  <c r="I121" i="4" s="1"/>
  <c r="J120" i="4" s="1"/>
  <c r="K119" i="4" s="1"/>
  <c r="B34" i="4"/>
  <c r="C33" i="4" s="1"/>
  <c r="D32" i="4" s="1"/>
  <c r="E31" i="4" s="1"/>
  <c r="F30" i="4" s="1"/>
  <c r="G29" i="4" s="1"/>
  <c r="H28" i="4" s="1"/>
  <c r="I27" i="4" s="1"/>
  <c r="J26" i="4" s="1"/>
  <c r="K25" i="4" s="1"/>
  <c r="B202" i="4"/>
  <c r="C201" i="4" s="1"/>
  <c r="D200" i="4" s="1"/>
  <c r="E199" i="4" s="1"/>
  <c r="F198" i="4" s="1"/>
  <c r="G197" i="4" s="1"/>
  <c r="H196" i="4" s="1"/>
  <c r="I195" i="4" s="1"/>
  <c r="J194" i="4" s="1"/>
  <c r="K193" i="4" s="1"/>
  <c r="B98" i="4"/>
  <c r="C97" i="4" s="1"/>
  <c r="D96" i="4" s="1"/>
  <c r="E95" i="4" s="1"/>
  <c r="F94" i="4" s="1"/>
  <c r="G93" i="4" s="1"/>
  <c r="H92" i="4" s="1"/>
  <c r="I91" i="4" s="1"/>
  <c r="J90" i="4" s="1"/>
  <c r="K89" i="4" s="1"/>
  <c r="B194" i="4"/>
  <c r="C193" i="4" s="1"/>
  <c r="D192" i="4" s="1"/>
  <c r="E191" i="4" s="1"/>
  <c r="F190" i="4" s="1"/>
  <c r="G189" i="4" s="1"/>
  <c r="H188" i="4" s="1"/>
  <c r="I187" i="4" s="1"/>
  <c r="J186" i="4" s="1"/>
  <c r="K185" i="4" s="1"/>
  <c r="B4" i="4"/>
  <c r="C3" i="4" s="1"/>
  <c r="D2" i="4" s="1"/>
  <c r="B122" i="4"/>
  <c r="C121" i="4" s="1"/>
  <c r="D120" i="4" s="1"/>
  <c r="E119" i="4" s="1"/>
  <c r="F118" i="4" s="1"/>
  <c r="G117" i="4" s="1"/>
  <c r="H116" i="4" s="1"/>
  <c r="I115" i="4" s="1"/>
  <c r="J114" i="4" s="1"/>
  <c r="K113" i="4" s="1"/>
  <c r="B32" i="4"/>
  <c r="C31" i="4" s="1"/>
  <c r="D30" i="4" s="1"/>
  <c r="E29" i="4" s="1"/>
  <c r="F28" i="4" s="1"/>
  <c r="G27" i="4" s="1"/>
  <c r="H26" i="4" s="1"/>
  <c r="I25" i="4" s="1"/>
  <c r="J24" i="4" s="1"/>
  <c r="K23" i="4" s="1"/>
  <c r="B158" i="4"/>
  <c r="C157" i="4" s="1"/>
  <c r="D156" i="4" s="1"/>
  <c r="E155" i="4" s="1"/>
  <c r="F154" i="4" s="1"/>
  <c r="G153" i="4" s="1"/>
  <c r="H152" i="4" s="1"/>
  <c r="I151" i="4" s="1"/>
  <c r="J150" i="4" s="1"/>
  <c r="K149" i="4" s="1"/>
  <c r="B251" i="4"/>
  <c r="C250" i="4" s="1"/>
  <c r="D249" i="4" s="1"/>
  <c r="E248" i="4" s="1"/>
  <c r="F247" i="4" s="1"/>
  <c r="G246" i="4" s="1"/>
  <c r="H245" i="4" s="1"/>
  <c r="I244" i="4" s="1"/>
  <c r="J243" i="4" s="1"/>
  <c r="K242" i="4" s="1"/>
  <c r="B58" i="4"/>
  <c r="C57" i="4" s="1"/>
  <c r="D56" i="4" s="1"/>
  <c r="E55" i="4" s="1"/>
  <c r="F54" i="4" s="1"/>
  <c r="G53" i="4" s="1"/>
  <c r="H52" i="4" s="1"/>
  <c r="I51" i="4" s="1"/>
  <c r="J50" i="4" s="1"/>
  <c r="K49" i="4" s="1"/>
  <c r="B21" i="4"/>
  <c r="C20" i="4" s="1"/>
  <c r="D19" i="4" s="1"/>
  <c r="E18" i="4" s="1"/>
  <c r="F17" i="4" s="1"/>
  <c r="G16" i="4" s="1"/>
  <c r="H15" i="4" s="1"/>
  <c r="I14" i="4" s="1"/>
  <c r="J13" i="4" s="1"/>
  <c r="K12" i="4" s="1"/>
  <c r="B278" i="4"/>
  <c r="C277" i="4" s="1"/>
  <c r="D276" i="4" s="1"/>
  <c r="E275" i="4" s="1"/>
  <c r="F274" i="4" s="1"/>
  <c r="G273" i="4" s="1"/>
  <c r="H272" i="4" s="1"/>
  <c r="I271" i="4" s="1"/>
  <c r="J270" i="4" s="1"/>
  <c r="K269" i="4" s="1"/>
  <c r="B120" i="4"/>
  <c r="C119" i="4" s="1"/>
  <c r="D118" i="4" s="1"/>
  <c r="E117" i="4" s="1"/>
  <c r="F116" i="4" s="1"/>
  <c r="G115" i="4" s="1"/>
  <c r="H114" i="4" s="1"/>
  <c r="I113" i="4" s="1"/>
  <c r="J112" i="4" s="1"/>
  <c r="K111" i="4" s="1"/>
  <c r="B273" i="4"/>
  <c r="C272" i="4" s="1"/>
  <c r="D271" i="4" s="1"/>
  <c r="E270" i="4" s="1"/>
  <c r="F269" i="4" s="1"/>
  <c r="G268" i="4" s="1"/>
  <c r="H267" i="4" s="1"/>
  <c r="I266" i="4" s="1"/>
  <c r="J265" i="4" s="1"/>
  <c r="K264" i="4" s="1"/>
  <c r="Q32" i="6"/>
  <c r="Q33" i="6" s="1"/>
  <c r="P28" i="6"/>
  <c r="P32" i="6"/>
  <c r="P33" i="6" s="1"/>
  <c r="U32" i="6"/>
  <c r="U33" i="6" s="1"/>
  <c r="T32" i="6"/>
  <c r="T33" i="6" s="1"/>
  <c r="S32" i="6"/>
  <c r="S33" i="6" s="1"/>
  <c r="R32" i="6"/>
  <c r="R33" i="6" s="1"/>
  <c r="P36" i="6" a="1"/>
  <c r="P36" i="6" s="1"/>
  <c r="O32" i="6"/>
  <c r="O33" i="6" s="1"/>
  <c r="N32" i="6"/>
  <c r="N33" i="6" s="1"/>
  <c r="Q4" i="6"/>
  <c r="Q6" i="6" s="1" a="1"/>
  <c r="Q6" i="6" s="1"/>
  <c r="Q25" i="6" a="1"/>
  <c r="Q25" i="6" s="1"/>
  <c r="S4" i="6"/>
  <c r="S6" i="6" s="1" a="1"/>
  <c r="S6" i="6" s="1"/>
  <c r="W32" i="6"/>
  <c r="W33" i="6" s="1"/>
  <c r="R4" i="6"/>
  <c r="R6" i="6" s="1" a="1"/>
  <c r="R6" i="6" s="1"/>
  <c r="V32" i="6"/>
  <c r="V33" i="6" s="1"/>
  <c r="P27" i="6"/>
  <c r="P4" i="6"/>
  <c r="P6" i="6" s="1" a="1"/>
  <c r="P6" i="6" s="1"/>
  <c r="O4" i="6"/>
  <c r="O6" i="6" s="1" a="1"/>
  <c r="O6" i="6" s="1"/>
  <c r="B179" i="4"/>
  <c r="C178" i="4" s="1"/>
  <c r="D177" i="4" s="1"/>
  <c r="E176" i="4" s="1"/>
  <c r="F175" i="4" s="1"/>
  <c r="G174" i="4" s="1"/>
  <c r="H173" i="4" s="1"/>
  <c r="I172" i="4" s="1"/>
  <c r="J171" i="4" s="1"/>
  <c r="K170" i="4" s="1"/>
  <c r="B101" i="4"/>
  <c r="C100" i="4" s="1"/>
  <c r="D99" i="4" s="1"/>
  <c r="E98" i="4" s="1"/>
  <c r="F97" i="4" s="1"/>
  <c r="G96" i="4" s="1"/>
  <c r="H95" i="4" s="1"/>
  <c r="I94" i="4" s="1"/>
  <c r="J93" i="4" s="1"/>
  <c r="K92" i="4" s="1"/>
  <c r="B51" i="4"/>
  <c r="C50" i="4" s="1"/>
  <c r="D49" i="4" s="1"/>
  <c r="E48" i="4" s="1"/>
  <c r="F47" i="4" s="1"/>
  <c r="G46" i="4" s="1"/>
  <c r="H45" i="4" s="1"/>
  <c r="I44" i="4" s="1"/>
  <c r="J43" i="4" s="1"/>
  <c r="K42" i="4" s="1"/>
  <c r="B115" i="4"/>
  <c r="C114" i="4" s="1"/>
  <c r="D113" i="4" s="1"/>
  <c r="E112" i="4" s="1"/>
  <c r="F111" i="4" s="1"/>
  <c r="G110" i="4" s="1"/>
  <c r="H109" i="4" s="1"/>
  <c r="I108" i="4" s="1"/>
  <c r="J107" i="4" s="1"/>
  <c r="K106" i="4" s="1"/>
  <c r="B134" i="4"/>
  <c r="C133" i="4" s="1"/>
  <c r="D132" i="4" s="1"/>
  <c r="E131" i="4" s="1"/>
  <c r="F130" i="4" s="1"/>
  <c r="G129" i="4" s="1"/>
  <c r="H128" i="4" s="1"/>
  <c r="I127" i="4" s="1"/>
  <c r="J126" i="4" s="1"/>
  <c r="K125" i="4" s="1"/>
  <c r="B26" i="4"/>
  <c r="C25" i="4" s="1"/>
  <c r="D24" i="4" s="1"/>
  <c r="E23" i="4" s="1"/>
  <c r="F22" i="4" s="1"/>
  <c r="G21" i="4" s="1"/>
  <c r="H20" i="4" s="1"/>
  <c r="I19" i="4" s="1"/>
  <c r="J18" i="4" s="1"/>
  <c r="K17" i="4" s="1"/>
  <c r="B90" i="4"/>
  <c r="C89" i="4" s="1"/>
  <c r="D88" i="4" s="1"/>
  <c r="E87" i="4" s="1"/>
  <c r="F86" i="4" s="1"/>
  <c r="G85" i="4" s="1"/>
  <c r="H84" i="4" s="1"/>
  <c r="I83" i="4" s="1"/>
  <c r="J82" i="4" s="1"/>
  <c r="K81" i="4" s="1"/>
  <c r="B226" i="4"/>
  <c r="C225" i="4" s="1"/>
  <c r="D224" i="4" s="1"/>
  <c r="E223" i="4" s="1"/>
  <c r="F222" i="4" s="1"/>
  <c r="G221" i="4" s="1"/>
  <c r="H220" i="4" s="1"/>
  <c r="I219" i="4" s="1"/>
  <c r="J218" i="4" s="1"/>
  <c r="K217" i="4" s="1"/>
  <c r="B237" i="4"/>
  <c r="C236" i="4" s="1"/>
  <c r="D235" i="4" s="1"/>
  <c r="E234" i="4" s="1"/>
  <c r="F233" i="4" s="1"/>
  <c r="G232" i="4" s="1"/>
  <c r="H231" i="4" s="1"/>
  <c r="I230" i="4" s="1"/>
  <c r="J229" i="4" s="1"/>
  <c r="K228" i="4" s="1"/>
  <c r="B280" i="4"/>
  <c r="C279" i="4" s="1"/>
  <c r="D278" i="4" s="1"/>
  <c r="E277" i="4" s="1"/>
  <c r="F276" i="4" s="1"/>
  <c r="G275" i="4" s="1"/>
  <c r="H274" i="4" s="1"/>
  <c r="I273" i="4" s="1"/>
  <c r="J272" i="4" s="1"/>
  <c r="K271" i="4" s="1"/>
  <c r="B173" i="4"/>
  <c r="C172" i="4" s="1"/>
  <c r="D171" i="4" s="1"/>
  <c r="E170" i="4" s="1"/>
  <c r="F169" i="4" s="1"/>
  <c r="G168" i="4" s="1"/>
  <c r="H167" i="4" s="1"/>
  <c r="I166" i="4" s="1"/>
  <c r="J165" i="4" s="1"/>
  <c r="K164" i="4" s="1"/>
  <c r="B72" i="4"/>
  <c r="C71" i="4" s="1"/>
  <c r="D70" i="4" s="1"/>
  <c r="E69" i="4" s="1"/>
  <c r="F68" i="4" s="1"/>
  <c r="G67" i="4" s="1"/>
  <c r="H66" i="4" s="1"/>
  <c r="I65" i="4" s="1"/>
  <c r="J64" i="4" s="1"/>
  <c r="K63" i="4" s="1"/>
  <c r="B136" i="4"/>
  <c r="C135" i="4" s="1"/>
  <c r="D134" i="4" s="1"/>
  <c r="E133" i="4" s="1"/>
  <c r="F132" i="4" s="1"/>
  <c r="G131" i="4" s="1"/>
  <c r="H130" i="4" s="1"/>
  <c r="I129" i="4" s="1"/>
  <c r="J128" i="4" s="1"/>
  <c r="K127" i="4" s="1"/>
  <c r="B298" i="4"/>
  <c r="C297" i="4" s="1"/>
  <c r="D296" i="4" s="1"/>
  <c r="E295" i="4" s="1"/>
  <c r="F294" i="4" s="1"/>
  <c r="G293" i="4" s="1"/>
  <c r="H292" i="4" s="1"/>
  <c r="I291" i="4" s="1"/>
  <c r="J290" i="4" s="1"/>
  <c r="K289" i="4" s="1"/>
  <c r="B289" i="4"/>
  <c r="C288" i="4" s="1"/>
  <c r="D287" i="4" s="1"/>
  <c r="E286" i="4" s="1"/>
  <c r="F285" i="4" s="1"/>
  <c r="G284" i="4" s="1"/>
  <c r="H283" i="4" s="1"/>
  <c r="I282" i="4" s="1"/>
  <c r="J281" i="4" s="1"/>
  <c r="K280" i="4" s="1"/>
  <c r="B59" i="4"/>
  <c r="C58" i="4" s="1"/>
  <c r="D57" i="4" s="1"/>
  <c r="E56" i="4" s="1"/>
  <c r="F55" i="4" s="1"/>
  <c r="G54" i="4" s="1"/>
  <c r="H53" i="4" s="1"/>
  <c r="I52" i="4" s="1"/>
  <c r="J51" i="4" s="1"/>
  <c r="K50" i="4" s="1"/>
  <c r="B123" i="4"/>
  <c r="C122" i="4" s="1"/>
  <c r="D121" i="4" s="1"/>
  <c r="E120" i="4" s="1"/>
  <c r="F119" i="4" s="1"/>
  <c r="G118" i="4" s="1"/>
  <c r="H117" i="4" s="1"/>
  <c r="I116" i="4" s="1"/>
  <c r="J115" i="4" s="1"/>
  <c r="K114" i="4" s="1"/>
  <c r="B53" i="4"/>
  <c r="C52" i="4" s="1"/>
  <c r="D51" i="4" s="1"/>
  <c r="E50" i="4" s="1"/>
  <c r="F49" i="4" s="1"/>
  <c r="G48" i="4" s="1"/>
  <c r="H47" i="4" s="1"/>
  <c r="I46" i="4" s="1"/>
  <c r="J45" i="4" s="1"/>
  <c r="K44" i="4" s="1"/>
  <c r="B76" i="4"/>
  <c r="C75" i="4" s="1"/>
  <c r="D74" i="4" s="1"/>
  <c r="E73" i="4" s="1"/>
  <c r="F72" i="4" s="1"/>
  <c r="G71" i="4" s="1"/>
  <c r="H70" i="4" s="1"/>
  <c r="I69" i="4" s="1"/>
  <c r="J68" i="4" s="1"/>
  <c r="K67" i="4" s="1"/>
  <c r="B261" i="4"/>
  <c r="C260" i="4" s="1"/>
  <c r="D259" i="4" s="1"/>
  <c r="E258" i="4" s="1"/>
  <c r="F257" i="4" s="1"/>
  <c r="G256" i="4" s="1"/>
  <c r="H255" i="4" s="1"/>
  <c r="I254" i="4" s="1"/>
  <c r="J253" i="4" s="1"/>
  <c r="K252" i="4" s="1"/>
  <c r="B240" i="4"/>
  <c r="C239" i="4" s="1"/>
  <c r="D238" i="4" s="1"/>
  <c r="E237" i="4" s="1"/>
  <c r="F236" i="4" s="1"/>
  <c r="G235" i="4" s="1"/>
  <c r="H234" i="4" s="1"/>
  <c r="I233" i="4" s="1"/>
  <c r="J232" i="4" s="1"/>
  <c r="K231" i="4" s="1"/>
  <c r="B61" i="4"/>
  <c r="C60" i="4" s="1"/>
  <c r="D59" i="4" s="1"/>
  <c r="E58" i="4" s="1"/>
  <c r="F57" i="4" s="1"/>
  <c r="G56" i="4" s="1"/>
  <c r="H55" i="4" s="1"/>
  <c r="I54" i="4" s="1"/>
  <c r="J53" i="4" s="1"/>
  <c r="K52" i="4" s="1"/>
  <c r="B125" i="4"/>
  <c r="C124" i="4" s="1"/>
  <c r="D123" i="4" s="1"/>
  <c r="E122" i="4" s="1"/>
  <c r="F121" i="4" s="1"/>
  <c r="G120" i="4" s="1"/>
  <c r="H119" i="4" s="1"/>
  <c r="I118" i="4" s="1"/>
  <c r="J117" i="4" s="1"/>
  <c r="K116" i="4" s="1"/>
  <c r="B11" i="4"/>
  <c r="C10" i="4" s="1"/>
  <c r="D9" i="4" s="1"/>
  <c r="E8" i="4" s="1"/>
  <c r="F7" i="4" s="1"/>
  <c r="G6" i="4" s="1"/>
  <c r="H5" i="4" s="1"/>
  <c r="I4" i="4" s="1"/>
  <c r="J3" i="4" s="1"/>
  <c r="K2" i="4" s="1"/>
  <c r="B75" i="4"/>
  <c r="C74" i="4" s="1"/>
  <c r="D73" i="4" s="1"/>
  <c r="E72" i="4" s="1"/>
  <c r="F71" i="4" s="1"/>
  <c r="G70" i="4" s="1"/>
  <c r="H69" i="4" s="1"/>
  <c r="I68" i="4" s="1"/>
  <c r="J67" i="4" s="1"/>
  <c r="K66" i="4" s="1"/>
  <c r="B139" i="4"/>
  <c r="C138" i="4" s="1"/>
  <c r="D137" i="4" s="1"/>
  <c r="E136" i="4" s="1"/>
  <c r="F135" i="4" s="1"/>
  <c r="G134" i="4" s="1"/>
  <c r="H133" i="4" s="1"/>
  <c r="I132" i="4" s="1"/>
  <c r="J131" i="4" s="1"/>
  <c r="K130" i="4" s="1"/>
  <c r="B106" i="4"/>
  <c r="C105" i="4" s="1"/>
  <c r="D104" i="4" s="1"/>
  <c r="E103" i="4" s="1"/>
  <c r="F102" i="4" s="1"/>
  <c r="G101" i="4" s="1"/>
  <c r="H100" i="4" s="1"/>
  <c r="I99" i="4" s="1"/>
  <c r="J98" i="4" s="1"/>
  <c r="K97" i="4" s="1"/>
  <c r="B20" i="4"/>
  <c r="C19" i="4" s="1"/>
  <c r="D18" i="4" s="1"/>
  <c r="E17" i="4" s="1"/>
  <c r="F16" i="4" s="1"/>
  <c r="G15" i="4" s="1"/>
  <c r="H14" i="4" s="1"/>
  <c r="I13" i="4" s="1"/>
  <c r="J12" i="4" s="1"/>
  <c r="K11" i="4" s="1"/>
  <c r="B137" i="4"/>
  <c r="C136" i="4" s="1"/>
  <c r="D135" i="4" s="1"/>
  <c r="E134" i="4" s="1"/>
  <c r="F133" i="4" s="1"/>
  <c r="G132" i="4" s="1"/>
  <c r="H131" i="4" s="1"/>
  <c r="I130" i="4" s="1"/>
  <c r="J129" i="4" s="1"/>
  <c r="K128" i="4" s="1"/>
  <c r="B269" i="4"/>
  <c r="C268" i="4" s="1"/>
  <c r="D267" i="4" s="1"/>
  <c r="E266" i="4" s="1"/>
  <c r="F265" i="4" s="1"/>
  <c r="G264" i="4" s="1"/>
  <c r="H263" i="4" s="1"/>
  <c r="I262" i="4" s="1"/>
  <c r="J261" i="4" s="1"/>
  <c r="K260" i="4" s="1"/>
  <c r="B248" i="4"/>
  <c r="C247" i="4" s="1"/>
  <c r="D246" i="4" s="1"/>
  <c r="E245" i="4" s="1"/>
  <c r="F244" i="4" s="1"/>
  <c r="G243" i="4" s="1"/>
  <c r="H242" i="4" s="1"/>
  <c r="I241" i="4" s="1"/>
  <c r="J240" i="4" s="1"/>
  <c r="K239" i="4" s="1"/>
  <c r="B10" i="4"/>
  <c r="C9" i="4" s="1"/>
  <c r="D8" i="4" s="1"/>
  <c r="E7" i="4" s="1"/>
  <c r="F6" i="4" s="1"/>
  <c r="G5" i="4" s="1"/>
  <c r="H4" i="4" s="1"/>
  <c r="I3" i="4" s="1"/>
  <c r="J2" i="4" s="1"/>
  <c r="B210" i="4"/>
  <c r="C209" i="4" s="1"/>
  <c r="D208" i="4" s="1"/>
  <c r="E207" i="4" s="1"/>
  <c r="F206" i="4" s="1"/>
  <c r="G205" i="4" s="1"/>
  <c r="H204" i="4" s="1"/>
  <c r="I203" i="4" s="1"/>
  <c r="J202" i="4" s="1"/>
  <c r="K201" i="4" s="1"/>
  <c r="B69" i="4"/>
  <c r="C68" i="4" s="1"/>
  <c r="D67" i="4" s="1"/>
  <c r="E66" i="4" s="1"/>
  <c r="F65" i="4" s="1"/>
  <c r="G64" i="4" s="1"/>
  <c r="H63" i="4" s="1"/>
  <c r="I62" i="4" s="1"/>
  <c r="J61" i="4" s="1"/>
  <c r="K60" i="4" s="1"/>
  <c r="B133" i="4"/>
  <c r="C132" i="4" s="1"/>
  <c r="D131" i="4" s="1"/>
  <c r="E130" i="4" s="1"/>
  <c r="F129" i="4" s="1"/>
  <c r="G128" i="4" s="1"/>
  <c r="H127" i="4" s="1"/>
  <c r="I126" i="4" s="1"/>
  <c r="J125" i="4" s="1"/>
  <c r="K124" i="4" s="1"/>
  <c r="B262" i="4"/>
  <c r="C261" i="4" s="1"/>
  <c r="D260" i="4" s="1"/>
  <c r="E259" i="4" s="1"/>
  <c r="F258" i="4" s="1"/>
  <c r="G257" i="4" s="1"/>
  <c r="H256" i="4" s="1"/>
  <c r="I255" i="4" s="1"/>
  <c r="J254" i="4" s="1"/>
  <c r="K253" i="4" s="1"/>
  <c r="B104" i="4"/>
  <c r="C103" i="4" s="1"/>
  <c r="D102" i="4" s="1"/>
  <c r="E101" i="4" s="1"/>
  <c r="F100" i="4" s="1"/>
  <c r="G99" i="4" s="1"/>
  <c r="H98" i="4" s="1"/>
  <c r="I97" i="4" s="1"/>
  <c r="J96" i="4" s="1"/>
  <c r="K95" i="4" s="1"/>
  <c r="B19" i="4"/>
  <c r="C18" i="4" s="1"/>
  <c r="D17" i="4" s="1"/>
  <c r="E16" i="4" s="1"/>
  <c r="F15" i="4" s="1"/>
  <c r="G14" i="4" s="1"/>
  <c r="H13" i="4" s="1"/>
  <c r="I12" i="4" s="1"/>
  <c r="J11" i="4" s="1"/>
  <c r="K10" i="4" s="1"/>
  <c r="B83" i="4"/>
  <c r="C82" i="4" s="1"/>
  <c r="D81" i="4" s="1"/>
  <c r="E80" i="4" s="1"/>
  <c r="F79" i="4" s="1"/>
  <c r="G78" i="4" s="1"/>
  <c r="H77" i="4" s="1"/>
  <c r="I76" i="4" s="1"/>
  <c r="J75" i="4" s="1"/>
  <c r="K74" i="4" s="1"/>
  <c r="B147" i="4"/>
  <c r="C146" i="4" s="1"/>
  <c r="D145" i="4" s="1"/>
  <c r="E144" i="4" s="1"/>
  <c r="F143" i="4" s="1"/>
  <c r="G142" i="4" s="1"/>
  <c r="H141" i="4" s="1"/>
  <c r="I140" i="4" s="1"/>
  <c r="J139" i="4" s="1"/>
  <c r="K138" i="4" s="1"/>
  <c r="B178" i="4"/>
  <c r="C177" i="4" s="1"/>
  <c r="D176" i="4" s="1"/>
  <c r="E175" i="4" s="1"/>
  <c r="F174" i="4" s="1"/>
  <c r="G173" i="4" s="1"/>
  <c r="H172" i="4" s="1"/>
  <c r="I171" i="4" s="1"/>
  <c r="J170" i="4" s="1"/>
  <c r="K169" i="4" s="1"/>
  <c r="B283" i="4"/>
  <c r="C282" i="4" s="1"/>
  <c r="D281" i="4" s="1"/>
  <c r="E280" i="4" s="1"/>
  <c r="F279" i="4" s="1"/>
  <c r="G278" i="4" s="1"/>
  <c r="H277" i="4" s="1"/>
  <c r="I276" i="4" s="1"/>
  <c r="J275" i="4" s="1"/>
  <c r="K274" i="4" s="1"/>
  <c r="B140" i="4"/>
  <c r="C139" i="4" s="1"/>
  <c r="D138" i="4" s="1"/>
  <c r="E137" i="4" s="1"/>
  <c r="F136" i="4" s="1"/>
  <c r="G135" i="4" s="1"/>
  <c r="H134" i="4" s="1"/>
  <c r="I133" i="4" s="1"/>
  <c r="J132" i="4" s="1"/>
  <c r="K131" i="4" s="1"/>
  <c r="B277" i="4"/>
  <c r="C276" i="4" s="1"/>
  <c r="D275" i="4" s="1"/>
  <c r="E274" i="4" s="1"/>
  <c r="F273" i="4" s="1"/>
  <c r="G272" i="4" s="1"/>
  <c r="H271" i="4" s="1"/>
  <c r="I270" i="4" s="1"/>
  <c r="J269" i="4" s="1"/>
  <c r="K268" i="4" s="1"/>
  <c r="B256" i="4"/>
  <c r="C255" i="4" s="1"/>
  <c r="D254" i="4" s="1"/>
  <c r="E253" i="4" s="1"/>
  <c r="F252" i="4" s="1"/>
  <c r="G251" i="4" s="1"/>
  <c r="H250" i="4" s="1"/>
  <c r="I249" i="4" s="1"/>
  <c r="J248" i="4" s="1"/>
  <c r="K247" i="4" s="1"/>
  <c r="B74" i="4"/>
  <c r="C73" i="4" s="1"/>
  <c r="D72" i="4" s="1"/>
  <c r="E71" i="4" s="1"/>
  <c r="F70" i="4" s="1"/>
  <c r="G69" i="4" s="1"/>
  <c r="H68" i="4" s="1"/>
  <c r="I67" i="4" s="1"/>
  <c r="J66" i="4" s="1"/>
  <c r="K65" i="4" s="1"/>
  <c r="B205" i="4"/>
  <c r="C204" i="4" s="1"/>
  <c r="D203" i="4" s="1"/>
  <c r="E202" i="4" s="1"/>
  <c r="F201" i="4" s="1"/>
  <c r="G200" i="4" s="1"/>
  <c r="H199" i="4" s="1"/>
  <c r="I198" i="4" s="1"/>
  <c r="J197" i="4" s="1"/>
  <c r="K196" i="4" s="1"/>
  <c r="B219" i="4"/>
  <c r="C218" i="4" s="1"/>
  <c r="D217" i="4" s="1"/>
  <c r="E216" i="4" s="1"/>
  <c r="F215" i="4" s="1"/>
  <c r="G214" i="4" s="1"/>
  <c r="H213" i="4" s="1"/>
  <c r="I212" i="4" s="1"/>
  <c r="J211" i="4" s="1"/>
  <c r="K210" i="4" s="1"/>
  <c r="B60" i="4"/>
  <c r="C59" i="4" s="1"/>
  <c r="D58" i="4" s="1"/>
  <c r="E57" i="4" s="1"/>
  <c r="F56" i="4" s="1"/>
  <c r="G55" i="4" s="1"/>
  <c r="H54" i="4" s="1"/>
  <c r="I53" i="4" s="1"/>
  <c r="J52" i="4" s="1"/>
  <c r="K51" i="4" s="1"/>
  <c r="B42" i="4"/>
  <c r="C41" i="4" s="1"/>
  <c r="D40" i="4" s="1"/>
  <c r="E39" i="4" s="1"/>
  <c r="F38" i="4" s="1"/>
  <c r="G37" i="4" s="1"/>
  <c r="H36" i="4" s="1"/>
  <c r="I35" i="4" s="1"/>
  <c r="J34" i="4" s="1"/>
  <c r="K33" i="4" s="1"/>
  <c r="B149" i="4"/>
  <c r="C148" i="4" s="1"/>
  <c r="D147" i="4" s="1"/>
  <c r="E146" i="4" s="1"/>
  <c r="F145" i="4" s="1"/>
  <c r="G144" i="4" s="1"/>
  <c r="H143" i="4" s="1"/>
  <c r="I142" i="4" s="1"/>
  <c r="J141" i="4" s="1"/>
  <c r="K140" i="4" s="1"/>
  <c r="B184" i="4"/>
  <c r="C183" i="4" s="1"/>
  <c r="D182" i="4" s="1"/>
  <c r="E181" i="4" s="1"/>
  <c r="F180" i="4" s="1"/>
  <c r="G179" i="4" s="1"/>
  <c r="H178" i="4" s="1"/>
  <c r="I177" i="4" s="1"/>
  <c r="J176" i="4" s="1"/>
  <c r="K175" i="4" s="1"/>
  <c r="B138" i="4"/>
  <c r="C137" i="4" s="1"/>
  <c r="D136" i="4" s="1"/>
  <c r="E135" i="4" s="1"/>
  <c r="F134" i="4" s="1"/>
  <c r="G133" i="4" s="1"/>
  <c r="H132" i="4" s="1"/>
  <c r="I131" i="4" s="1"/>
  <c r="J130" i="4" s="1"/>
  <c r="K129" i="4" s="1"/>
  <c r="B197" i="4"/>
  <c r="C196" i="4" s="1"/>
  <c r="D195" i="4" s="1"/>
  <c r="E194" i="4" s="1"/>
  <c r="F193" i="4" s="1"/>
  <c r="G192" i="4" s="1"/>
  <c r="H191" i="4" s="1"/>
  <c r="I190" i="4" s="1"/>
  <c r="J189" i="4" s="1"/>
  <c r="K188" i="4" s="1"/>
  <c r="B38" i="4"/>
  <c r="C37" i="4" s="1"/>
  <c r="D36" i="4" s="1"/>
  <c r="E35" i="4" s="1"/>
  <c r="F34" i="4" s="1"/>
  <c r="G33" i="4" s="1"/>
  <c r="H32" i="4" s="1"/>
  <c r="I31" i="4" s="1"/>
  <c r="J30" i="4" s="1"/>
  <c r="K29" i="4" s="1"/>
  <c r="B102" i="4"/>
  <c r="C101" i="4" s="1"/>
  <c r="D100" i="4" s="1"/>
  <c r="E99" i="4" s="1"/>
  <c r="F98" i="4" s="1"/>
  <c r="G97" i="4" s="1"/>
  <c r="H96" i="4" s="1"/>
  <c r="I95" i="4" s="1"/>
  <c r="J94" i="4" s="1"/>
  <c r="K93" i="4" s="1"/>
  <c r="B211" i="4"/>
  <c r="C210" i="4" s="1"/>
  <c r="D209" i="4" s="1"/>
  <c r="E208" i="4" s="1"/>
  <c r="F207" i="4" s="1"/>
  <c r="G206" i="4" s="1"/>
  <c r="H205" i="4" s="1"/>
  <c r="I204" i="4" s="1"/>
  <c r="J203" i="4" s="1"/>
  <c r="K202" i="4" s="1"/>
  <c r="B100" i="4"/>
  <c r="C99" i="4" s="1"/>
  <c r="D98" i="4" s="1"/>
  <c r="E97" i="4" s="1"/>
  <c r="F96" i="4" s="1"/>
  <c r="G95" i="4" s="1"/>
  <c r="H94" i="4" s="1"/>
  <c r="I93" i="4" s="1"/>
  <c r="J92" i="4" s="1"/>
  <c r="K91" i="4" s="1"/>
  <c r="B176" i="4"/>
  <c r="C175" i="4" s="1"/>
  <c r="D174" i="4" s="1"/>
  <c r="E173" i="4" s="1"/>
  <c r="F172" i="4" s="1"/>
  <c r="G171" i="4" s="1"/>
  <c r="H170" i="4" s="1"/>
  <c r="I169" i="4" s="1"/>
  <c r="J168" i="4" s="1"/>
  <c r="K167" i="4" s="1"/>
  <c r="B56" i="4"/>
  <c r="C55" i="4" s="1"/>
  <c r="D54" i="4" s="1"/>
  <c r="E53" i="4" s="1"/>
  <c r="F52" i="4" s="1"/>
  <c r="G51" i="4" s="1"/>
  <c r="H50" i="4" s="1"/>
  <c r="I49" i="4" s="1"/>
  <c r="J48" i="4" s="1"/>
  <c r="K47" i="4" s="1"/>
  <c r="B294" i="4"/>
  <c r="C293" i="4" s="1"/>
  <c r="D292" i="4" s="1"/>
  <c r="E291" i="4" s="1"/>
  <c r="F290" i="4" s="1"/>
  <c r="G289" i="4" s="1"/>
  <c r="H288" i="4" s="1"/>
  <c r="I287" i="4" s="1"/>
  <c r="J286" i="4" s="1"/>
  <c r="K285" i="4" s="1"/>
  <c r="B281" i="4"/>
  <c r="C280" i="4" s="1"/>
  <c r="D279" i="4" s="1"/>
  <c r="E278" i="4" s="1"/>
  <c r="F277" i="4" s="1"/>
  <c r="G276" i="4" s="1"/>
  <c r="H275" i="4" s="1"/>
  <c r="I274" i="4" s="1"/>
  <c r="J273" i="4" s="1"/>
  <c r="K272" i="4" s="1"/>
  <c r="B68" i="4"/>
  <c r="C67" i="4" s="1"/>
  <c r="D66" i="4" s="1"/>
  <c r="E65" i="4" s="1"/>
  <c r="F64" i="4" s="1"/>
  <c r="G63" i="4" s="1"/>
  <c r="H62" i="4" s="1"/>
  <c r="I61" i="4" s="1"/>
  <c r="J60" i="4" s="1"/>
  <c r="K59" i="4" s="1"/>
  <c r="B170" i="4"/>
  <c r="C169" i="4" s="1"/>
  <c r="D168" i="4" s="1"/>
  <c r="E167" i="4" s="1"/>
  <c r="F166" i="4" s="1"/>
  <c r="G165" i="4" s="1"/>
  <c r="H164" i="4" s="1"/>
  <c r="I163" i="4" s="1"/>
  <c r="J162" i="4" s="1"/>
  <c r="K161" i="4" s="1"/>
  <c r="B275" i="4"/>
  <c r="C274" i="4" s="1"/>
  <c r="D273" i="4" s="1"/>
  <c r="E272" i="4" s="1"/>
  <c r="F271" i="4" s="1"/>
  <c r="G270" i="4" s="1"/>
  <c r="H269" i="4" s="1"/>
  <c r="I268" i="4" s="1"/>
  <c r="J267" i="4" s="1"/>
  <c r="K266" i="4" s="1"/>
  <c r="B6" i="4"/>
  <c r="C5" i="4" s="1"/>
  <c r="D4" i="4" s="1"/>
  <c r="E3" i="4" s="1"/>
  <c r="F2" i="4" s="1"/>
  <c r="B70" i="4"/>
  <c r="C69" i="4" s="1"/>
  <c r="D68" i="4" s="1"/>
  <c r="E67" i="4" s="1"/>
  <c r="F66" i="4" s="1"/>
  <c r="G65" i="4" s="1"/>
  <c r="H64" i="4" s="1"/>
  <c r="I63" i="4" s="1"/>
  <c r="J62" i="4" s="1"/>
  <c r="K61" i="4" s="1"/>
  <c r="B206" i="4"/>
  <c r="C205" i="4" s="1"/>
  <c r="D204" i="4" s="1"/>
  <c r="E203" i="4" s="1"/>
  <c r="F202" i="4" s="1"/>
  <c r="G201" i="4" s="1"/>
  <c r="H200" i="4" s="1"/>
  <c r="I199" i="4" s="1"/>
  <c r="J198" i="4" s="1"/>
  <c r="K197" i="4" s="1"/>
  <c r="B258" i="4"/>
  <c r="C257" i="4" s="1"/>
  <c r="D256" i="4" s="1"/>
  <c r="E255" i="4" s="1"/>
  <c r="F254" i="4" s="1"/>
  <c r="G253" i="4" s="1"/>
  <c r="H252" i="4" s="1"/>
  <c r="I251" i="4" s="1"/>
  <c r="J250" i="4" s="1"/>
  <c r="K249" i="4" s="1"/>
  <c r="B132" i="4"/>
  <c r="C131" i="4" s="1"/>
  <c r="D130" i="4" s="1"/>
  <c r="E129" i="4" s="1"/>
  <c r="F128" i="4" s="1"/>
  <c r="G127" i="4" s="1"/>
  <c r="H126" i="4" s="1"/>
  <c r="I125" i="4" s="1"/>
  <c r="J124" i="4" s="1"/>
  <c r="K123" i="4" s="1"/>
  <c r="B45" i="4"/>
  <c r="C44" i="4" s="1"/>
  <c r="D43" i="4" s="1"/>
  <c r="E42" i="4" s="1"/>
  <c r="F41" i="4" s="1"/>
  <c r="G40" i="4" s="1"/>
  <c r="H39" i="4" s="1"/>
  <c r="I38" i="4" s="1"/>
  <c r="J37" i="4" s="1"/>
  <c r="K36" i="4" s="1"/>
  <c r="B16" i="4"/>
  <c r="C15" i="4" s="1"/>
  <c r="D14" i="4" s="1"/>
  <c r="E13" i="4" s="1"/>
  <c r="F12" i="4" s="1"/>
  <c r="G11" i="4" s="1"/>
  <c r="H10" i="4" s="1"/>
  <c r="I9" i="4" s="1"/>
  <c r="J8" i="4" s="1"/>
  <c r="K7" i="4" s="1"/>
  <c r="B84" i="4"/>
  <c r="C83" i="4" s="1"/>
  <c r="D82" i="4" s="1"/>
  <c r="E81" i="4" s="1"/>
  <c r="F80" i="4" s="1"/>
  <c r="G79" i="4" s="1"/>
  <c r="H78" i="4" s="1"/>
  <c r="I77" i="4" s="1"/>
  <c r="J76" i="4" s="1"/>
  <c r="K75" i="4" s="1"/>
  <c r="B171" i="4"/>
  <c r="C170" i="4" s="1"/>
  <c r="D169" i="4" s="1"/>
  <c r="E168" i="4" s="1"/>
  <c r="F167" i="4" s="1"/>
  <c r="G166" i="4" s="1"/>
  <c r="H165" i="4" s="1"/>
  <c r="I164" i="4" s="1"/>
  <c r="J163" i="4" s="1"/>
  <c r="K162" i="4" s="1"/>
  <c r="B297" i="4"/>
  <c r="C296" i="4" s="1"/>
  <c r="D295" i="4" s="1"/>
  <c r="E294" i="4" s="1"/>
  <c r="F293" i="4" s="1"/>
  <c r="G292" i="4" s="1"/>
  <c r="H291" i="4" s="1"/>
  <c r="I290" i="4" s="1"/>
  <c r="J289" i="4" s="1"/>
  <c r="K288" i="4" s="1"/>
  <c r="B142" i="4"/>
  <c r="C141" i="4" s="1"/>
  <c r="D140" i="4" s="1"/>
  <c r="E139" i="4" s="1"/>
  <c r="F138" i="4" s="1"/>
  <c r="G137" i="4" s="1"/>
  <c r="H136" i="4" s="1"/>
  <c r="I135" i="4" s="1"/>
  <c r="J134" i="4" s="1"/>
  <c r="K133" i="4" s="1"/>
  <c r="B274" i="4"/>
  <c r="C273" i="4" s="1"/>
  <c r="D272" i="4" s="1"/>
  <c r="E271" i="4" s="1"/>
  <c r="F270" i="4" s="1"/>
  <c r="G269" i="4" s="1"/>
  <c r="H268" i="4" s="1"/>
  <c r="I267" i="4" s="1"/>
  <c r="J266" i="4" s="1"/>
  <c r="K265" i="4" s="1"/>
  <c r="B156" i="4"/>
  <c r="C155" i="4" s="1"/>
  <c r="D154" i="4" s="1"/>
  <c r="E153" i="4" s="1"/>
  <c r="F152" i="4" s="1"/>
  <c r="G151" i="4" s="1"/>
  <c r="H150" i="4" s="1"/>
  <c r="I149" i="4" s="1"/>
  <c r="J148" i="4" s="1"/>
  <c r="K147" i="4" s="1"/>
  <c r="B220" i="4"/>
  <c r="C219" i="4" s="1"/>
  <c r="D218" i="4" s="1"/>
  <c r="E217" i="4" s="1"/>
  <c r="F216" i="4" s="1"/>
  <c r="G215" i="4" s="1"/>
  <c r="H214" i="4" s="1"/>
  <c r="I213" i="4" s="1"/>
  <c r="J212" i="4" s="1"/>
  <c r="K211" i="4" s="1"/>
  <c r="B222" i="4"/>
  <c r="C221" i="4" s="1"/>
  <c r="D220" i="4" s="1"/>
  <c r="E219" i="4" s="1"/>
  <c r="F218" i="4" s="1"/>
  <c r="G217" i="4" s="1"/>
  <c r="H216" i="4" s="1"/>
  <c r="I215" i="4" s="1"/>
  <c r="J214" i="4" s="1"/>
  <c r="K213" i="4" s="1"/>
  <c r="B22" i="4"/>
  <c r="C21" i="4" s="1"/>
  <c r="D20" i="4" s="1"/>
  <c r="E19" i="4" s="1"/>
  <c r="F18" i="4" s="1"/>
  <c r="G17" i="4" s="1"/>
  <c r="H16" i="4" s="1"/>
  <c r="I15" i="4" s="1"/>
  <c r="J14" i="4" s="1"/>
  <c r="K13" i="4" s="1"/>
  <c r="B86" i="4"/>
  <c r="C85" i="4" s="1"/>
  <c r="D84" i="4" s="1"/>
  <c r="E83" i="4" s="1"/>
  <c r="F82" i="4" s="1"/>
  <c r="G81" i="4" s="1"/>
  <c r="H80" i="4" s="1"/>
  <c r="I79" i="4" s="1"/>
  <c r="J78" i="4" s="1"/>
  <c r="K77" i="4" s="1"/>
  <c r="B284" i="4"/>
  <c r="C283" i="4" s="1"/>
  <c r="D282" i="4" s="1"/>
  <c r="E281" i="4" s="1"/>
  <c r="F280" i="4" s="1"/>
  <c r="G279" i="4" s="1"/>
  <c r="H278" i="4" s="1"/>
  <c r="I277" i="4" s="1"/>
  <c r="J276" i="4" s="1"/>
  <c r="K275" i="4" s="1"/>
  <c r="B243" i="4"/>
  <c r="C242" i="4" s="1"/>
  <c r="D241" i="4" s="1"/>
  <c r="E240" i="4" s="1"/>
  <c r="F239" i="4" s="1"/>
  <c r="G238" i="4" s="1"/>
  <c r="H237" i="4" s="1"/>
  <c r="I236" i="4" s="1"/>
  <c r="J235" i="4" s="1"/>
  <c r="K234" i="4" s="1"/>
  <c r="B40" i="4"/>
  <c r="C39" i="4" s="1"/>
  <c r="D38" i="4" s="1"/>
  <c r="E37" i="4" s="1"/>
  <c r="F36" i="4" s="1"/>
  <c r="G35" i="4" s="1"/>
  <c r="H34" i="4" s="1"/>
  <c r="I33" i="4" s="1"/>
  <c r="J32" i="4" s="1"/>
  <c r="K31" i="4" s="1"/>
  <c r="B13" i="4"/>
  <c r="C12" i="4" s="1"/>
  <c r="D11" i="4" s="1"/>
  <c r="E10" i="4" s="1"/>
  <c r="F9" i="4" s="1"/>
  <c r="G8" i="4" s="1"/>
  <c r="H7" i="4" s="1"/>
  <c r="I6" i="4" s="1"/>
  <c r="J5" i="4" s="1"/>
  <c r="K4" i="4" s="1"/>
  <c r="B54" i="4"/>
  <c r="C53" i="4" s="1"/>
  <c r="D52" i="4" s="1"/>
  <c r="E51" i="4" s="1"/>
  <c r="F50" i="4" s="1"/>
  <c r="G49" i="4" s="1"/>
  <c r="H48" i="4" s="1"/>
  <c r="I47" i="4" s="1"/>
  <c r="J46" i="4" s="1"/>
  <c r="K45" i="4" s="1"/>
  <c r="B118" i="4"/>
  <c r="C117" i="4" s="1"/>
  <c r="D116" i="4" s="1"/>
  <c r="E115" i="4" s="1"/>
  <c r="F114" i="4" s="1"/>
  <c r="G113" i="4" s="1"/>
  <c r="H112" i="4" s="1"/>
  <c r="I111" i="4" s="1"/>
  <c r="J110" i="4" s="1"/>
  <c r="K109" i="4" s="1"/>
  <c r="B190" i="4"/>
  <c r="C189" i="4" s="1"/>
  <c r="D188" i="4" s="1"/>
  <c r="E187" i="4" s="1"/>
  <c r="F186" i="4" s="1"/>
  <c r="G185" i="4" s="1"/>
  <c r="H184" i="4" s="1"/>
  <c r="I183" i="4" s="1"/>
  <c r="J182" i="4" s="1"/>
  <c r="K181" i="4" s="1"/>
  <c r="B257" i="4"/>
  <c r="C256" i="4" s="1"/>
  <c r="D255" i="4" s="1"/>
  <c r="E254" i="4" s="1"/>
  <c r="F253" i="4" s="1"/>
  <c r="G252" i="4" s="1"/>
  <c r="H251" i="4" s="1"/>
  <c r="I250" i="4" s="1"/>
  <c r="J249" i="4" s="1"/>
  <c r="K248" i="4" s="1"/>
  <c r="B93" i="4"/>
  <c r="C92" i="4" s="1"/>
  <c r="D91" i="4" s="1"/>
  <c r="E90" i="4" s="1"/>
  <c r="F89" i="4" s="1"/>
  <c r="G88" i="4" s="1"/>
  <c r="H87" i="4" s="1"/>
  <c r="I86" i="4" s="1"/>
  <c r="J85" i="4" s="1"/>
  <c r="K84" i="4" s="1"/>
  <c r="B43" i="4"/>
  <c r="C42" i="4" s="1"/>
  <c r="D41" i="4" s="1"/>
  <c r="E40" i="4" s="1"/>
  <c r="F39" i="4" s="1"/>
  <c r="G38" i="4" s="1"/>
  <c r="H37" i="4" s="1"/>
  <c r="I36" i="4" s="1"/>
  <c r="J35" i="4" s="1"/>
  <c r="K34" i="4" s="1"/>
  <c r="B107" i="4"/>
  <c r="C106" i="4" s="1"/>
  <c r="D105" i="4" s="1"/>
  <c r="E104" i="4" s="1"/>
  <c r="F103" i="4" s="1"/>
  <c r="G102" i="4" s="1"/>
  <c r="H101" i="4" s="1"/>
  <c r="I100" i="4" s="1"/>
  <c r="J99" i="4" s="1"/>
  <c r="K98" i="4" s="1"/>
  <c r="B57" i="4"/>
  <c r="C56" i="4" s="1"/>
  <c r="D55" i="4" s="1"/>
  <c r="E54" i="4" s="1"/>
  <c r="F53" i="4" s="1"/>
  <c r="G52" i="4" s="1"/>
  <c r="H51" i="4" s="1"/>
  <c r="I50" i="4" s="1"/>
  <c r="J49" i="4" s="1"/>
  <c r="K48" i="4" s="1"/>
  <c r="B71" i="4"/>
  <c r="C70" i="4" s="1"/>
  <c r="D69" i="4" s="1"/>
  <c r="E68" i="4" s="1"/>
  <c r="F67" i="4" s="1"/>
  <c r="G66" i="4" s="1"/>
  <c r="H65" i="4" s="1"/>
  <c r="I64" i="4" s="1"/>
  <c r="J63" i="4" s="1"/>
  <c r="K62" i="4" s="1"/>
  <c r="B199" i="4"/>
  <c r="C198" i="4" s="1"/>
  <c r="D197" i="4" s="1"/>
  <c r="E196" i="4" s="1"/>
  <c r="F195" i="4" s="1"/>
  <c r="G194" i="4" s="1"/>
  <c r="H193" i="4" s="1"/>
  <c r="I192" i="4" s="1"/>
  <c r="J191" i="4" s="1"/>
  <c r="K190" i="4" s="1"/>
  <c r="B227" i="4"/>
  <c r="C226" i="4" s="1"/>
  <c r="D225" i="4" s="1"/>
  <c r="E224" i="4" s="1"/>
  <c r="F223" i="4" s="1"/>
  <c r="G222" i="4" s="1"/>
  <c r="H221" i="4" s="1"/>
  <c r="I220" i="4" s="1"/>
  <c r="J219" i="4" s="1"/>
  <c r="K218" i="4" s="1"/>
  <c r="B201" i="4"/>
  <c r="C200" i="4" s="1"/>
  <c r="D199" i="4" s="1"/>
  <c r="E198" i="4" s="1"/>
  <c r="F197" i="4" s="1"/>
  <c r="G196" i="4" s="1"/>
  <c r="H195" i="4" s="1"/>
  <c r="I194" i="4" s="1"/>
  <c r="J193" i="4" s="1"/>
  <c r="K192" i="4" s="1"/>
  <c r="B266" i="4"/>
  <c r="C265" i="4" s="1"/>
  <c r="D264" i="4" s="1"/>
  <c r="E263" i="4" s="1"/>
  <c r="F262" i="4" s="1"/>
  <c r="G261" i="4" s="1"/>
  <c r="H260" i="4" s="1"/>
  <c r="I259" i="4" s="1"/>
  <c r="J258" i="4" s="1"/>
  <c r="K257" i="4" s="1"/>
  <c r="B204" i="4"/>
  <c r="C203" i="4" s="1"/>
  <c r="D202" i="4" s="1"/>
  <c r="E201" i="4" s="1"/>
  <c r="F200" i="4" s="1"/>
  <c r="G199" i="4" s="1"/>
  <c r="H198" i="4" s="1"/>
  <c r="I197" i="4" s="1"/>
  <c r="J196" i="4" s="1"/>
  <c r="K195" i="4" s="1"/>
  <c r="B268" i="4"/>
  <c r="C267" i="4" s="1"/>
  <c r="D266" i="4" s="1"/>
  <c r="E265" i="4" s="1"/>
  <c r="F264" i="4" s="1"/>
  <c r="G263" i="4" s="1"/>
  <c r="H262" i="4" s="1"/>
  <c r="I261" i="4" s="1"/>
  <c r="J260" i="4" s="1"/>
  <c r="K259" i="4" s="1"/>
  <c r="B14" i="4"/>
  <c r="C13" i="4" s="1"/>
  <c r="D12" i="4" s="1"/>
  <c r="E11" i="4" s="1"/>
  <c r="F10" i="4" s="1"/>
  <c r="G9" i="4" s="1"/>
  <c r="H8" i="4" s="1"/>
  <c r="I7" i="4" s="1"/>
  <c r="J6" i="4" s="1"/>
  <c r="K5" i="4" s="1"/>
  <c r="B78" i="4"/>
  <c r="C77" i="4" s="1"/>
  <c r="D76" i="4" s="1"/>
  <c r="E75" i="4" s="1"/>
  <c r="F74" i="4" s="1"/>
  <c r="G73" i="4" s="1"/>
  <c r="H72" i="4" s="1"/>
  <c r="I71" i="4" s="1"/>
  <c r="J70" i="4" s="1"/>
  <c r="K69" i="4" s="1"/>
  <c r="B214" i="4"/>
  <c r="C213" i="4" s="1"/>
  <c r="D212" i="4" s="1"/>
  <c r="E211" i="4" s="1"/>
  <c r="F210" i="4" s="1"/>
  <c r="G209" i="4" s="1"/>
  <c r="H208" i="4" s="1"/>
  <c r="I207" i="4" s="1"/>
  <c r="J206" i="4" s="1"/>
  <c r="K205" i="4" s="1"/>
  <c r="B291" i="4"/>
  <c r="C290" i="4" s="1"/>
  <c r="D289" i="4" s="1"/>
  <c r="E288" i="4" s="1"/>
  <c r="F287" i="4" s="1"/>
  <c r="G286" i="4" s="1"/>
  <c r="H285" i="4" s="1"/>
  <c r="I284" i="4" s="1"/>
  <c r="J283" i="4" s="1"/>
  <c r="K282" i="4" s="1"/>
  <c r="B24" i="4"/>
  <c r="C23" i="4" s="1"/>
  <c r="D22" i="4" s="1"/>
  <c r="E21" i="4" s="1"/>
  <c r="F20" i="4" s="1"/>
  <c r="G19" i="4" s="1"/>
  <c r="H18" i="4" s="1"/>
  <c r="I17" i="4" s="1"/>
  <c r="J16" i="4" s="1"/>
  <c r="K15" i="4" s="1"/>
  <c r="B2" i="4"/>
  <c r="B233" i="4"/>
  <c r="C232" i="4" s="1"/>
  <c r="D231" i="4" s="1"/>
  <c r="E230" i="4" s="1"/>
  <c r="F229" i="4" s="1"/>
  <c r="G228" i="4" s="1"/>
  <c r="H227" i="4" s="1"/>
  <c r="I226" i="4" s="1"/>
  <c r="J225" i="4" s="1"/>
  <c r="K224" i="4" s="1"/>
  <c r="B33" i="4"/>
  <c r="C32" i="4" s="1"/>
  <c r="D31" i="4" s="1"/>
  <c r="E30" i="4" s="1"/>
  <c r="F29" i="4" s="1"/>
  <c r="G28" i="4" s="1"/>
  <c r="H27" i="4" s="1"/>
  <c r="I26" i="4" s="1"/>
  <c r="J25" i="4" s="1"/>
  <c r="K24" i="4" s="1"/>
  <c r="B146" i="4"/>
  <c r="C145" i="4" s="1"/>
  <c r="D144" i="4" s="1"/>
  <c r="E143" i="4" s="1"/>
  <c r="F142" i="4" s="1"/>
  <c r="G141" i="4" s="1"/>
  <c r="H140" i="4" s="1"/>
  <c r="I139" i="4" s="1"/>
  <c r="J138" i="4" s="1"/>
  <c r="K137" i="4" s="1"/>
  <c r="B77" i="4"/>
  <c r="C76" i="4" s="1"/>
  <c r="D75" i="4" s="1"/>
  <c r="E74" i="4" s="1"/>
  <c r="F73" i="4" s="1"/>
  <c r="G72" i="4" s="1"/>
  <c r="H71" i="4" s="1"/>
  <c r="I70" i="4" s="1"/>
  <c r="J69" i="4" s="1"/>
  <c r="K68" i="4" s="1"/>
  <c r="B141" i="4"/>
  <c r="C140" i="4" s="1"/>
  <c r="D139" i="4" s="1"/>
  <c r="E138" i="4" s="1"/>
  <c r="F137" i="4" s="1"/>
  <c r="G136" i="4" s="1"/>
  <c r="H135" i="4" s="1"/>
  <c r="I134" i="4" s="1"/>
  <c r="J133" i="4" s="1"/>
  <c r="K132" i="4" s="1"/>
  <c r="B27" i="4"/>
  <c r="C26" i="4" s="1"/>
  <c r="D25" i="4" s="1"/>
  <c r="E24" i="4" s="1"/>
  <c r="F23" i="4" s="1"/>
  <c r="G22" i="4" s="1"/>
  <c r="H21" i="4" s="1"/>
  <c r="I20" i="4" s="1"/>
  <c r="J19" i="4" s="1"/>
  <c r="K18" i="4" s="1"/>
  <c r="B91" i="4"/>
  <c r="C90" i="4" s="1"/>
  <c r="D89" i="4" s="1"/>
  <c r="E88" i="4" s="1"/>
  <c r="F87" i="4" s="1"/>
  <c r="G86" i="4" s="1"/>
  <c r="H85" i="4" s="1"/>
  <c r="I84" i="4" s="1"/>
  <c r="J83" i="4" s="1"/>
  <c r="K82" i="4" s="1"/>
  <c r="B155" i="4"/>
  <c r="C154" i="4" s="1"/>
  <c r="D153" i="4" s="1"/>
  <c r="E152" i="4" s="1"/>
  <c r="F151" i="4" s="1"/>
  <c r="G150" i="4" s="1"/>
  <c r="H149" i="4" s="1"/>
  <c r="I148" i="4" s="1"/>
  <c r="J147" i="4" s="1"/>
  <c r="K146" i="4" s="1"/>
  <c r="B46" i="4"/>
  <c r="C45" i="4" s="1"/>
  <c r="D44" i="4" s="1"/>
  <c r="E43" i="4" s="1"/>
  <c r="F42" i="4" s="1"/>
  <c r="G41" i="4" s="1"/>
  <c r="H40" i="4" s="1"/>
  <c r="I39" i="4" s="1"/>
  <c r="J38" i="4" s="1"/>
  <c r="K37" i="4" s="1"/>
  <c r="B110" i="4"/>
  <c r="C109" i="4" s="1"/>
  <c r="D108" i="4" s="1"/>
  <c r="E107" i="4" s="1"/>
  <c r="F106" i="4" s="1"/>
  <c r="G105" i="4" s="1"/>
  <c r="H104" i="4" s="1"/>
  <c r="I103" i="4" s="1"/>
  <c r="J102" i="4" s="1"/>
  <c r="K101" i="4" s="1"/>
  <c r="B182" i="4"/>
  <c r="C181" i="4" s="1"/>
  <c r="D180" i="4" s="1"/>
  <c r="E179" i="4" s="1"/>
  <c r="F178" i="4" s="1"/>
  <c r="G177" i="4" s="1"/>
  <c r="H176" i="4" s="1"/>
  <c r="I175" i="4" s="1"/>
  <c r="J174" i="4" s="1"/>
  <c r="K173" i="4" s="1"/>
  <c r="B113" i="4"/>
  <c r="C112" i="4" s="1"/>
  <c r="D111" i="4" s="1"/>
  <c r="E110" i="4" s="1"/>
  <c r="F109" i="4" s="1"/>
  <c r="G108" i="4" s="1"/>
  <c r="H107" i="4" s="1"/>
  <c r="I106" i="4" s="1"/>
  <c r="J105" i="4" s="1"/>
  <c r="K104" i="4" s="1"/>
  <c r="B255" i="4"/>
  <c r="C254" i="4" s="1"/>
  <c r="D253" i="4" s="1"/>
  <c r="E252" i="4" s="1"/>
  <c r="F251" i="4" s="1"/>
  <c r="G250" i="4" s="1"/>
  <c r="H249" i="4" s="1"/>
  <c r="I248" i="4" s="1"/>
  <c r="J247" i="4" s="1"/>
  <c r="K246" i="4" s="1"/>
  <c r="B212" i="4"/>
  <c r="C211" i="4" s="1"/>
  <c r="D210" i="4" s="1"/>
  <c r="E209" i="4" s="1"/>
  <c r="F208" i="4" s="1"/>
  <c r="G207" i="4" s="1"/>
  <c r="H206" i="4" s="1"/>
  <c r="I205" i="4" s="1"/>
  <c r="J204" i="4" s="1"/>
  <c r="K203" i="4" s="1"/>
  <c r="B276" i="4"/>
  <c r="C275" i="4" s="1"/>
  <c r="D274" i="4" s="1"/>
  <c r="E273" i="4" s="1"/>
  <c r="F272" i="4" s="1"/>
  <c r="G271" i="4" s="1"/>
  <c r="H270" i="4" s="1"/>
  <c r="I269" i="4" s="1"/>
  <c r="J268" i="4" s="1"/>
  <c r="K267" i="4" s="1"/>
  <c r="B50" i="4"/>
  <c r="C49" i="4" s="1"/>
  <c r="D48" i="4" s="1"/>
  <c r="E47" i="4" s="1"/>
  <c r="F46" i="4" s="1"/>
  <c r="G45" i="4" s="1"/>
  <c r="H44" i="4" s="1"/>
  <c r="I43" i="4" s="1"/>
  <c r="J42" i="4" s="1"/>
  <c r="K41" i="4" s="1"/>
  <c r="B114" i="4"/>
  <c r="C113" i="4" s="1"/>
  <c r="D112" i="4" s="1"/>
  <c r="E111" i="4" s="1"/>
  <c r="F110" i="4" s="1"/>
  <c r="G109" i="4" s="1"/>
  <c r="H108" i="4" s="1"/>
  <c r="I107" i="4" s="1"/>
  <c r="J106" i="4" s="1"/>
  <c r="K105" i="4" s="1"/>
  <c r="B186" i="4"/>
  <c r="C185" i="4" s="1"/>
  <c r="D184" i="4" s="1"/>
  <c r="E183" i="4" s="1"/>
  <c r="F182" i="4" s="1"/>
  <c r="G181" i="4" s="1"/>
  <c r="H180" i="4" s="1"/>
  <c r="I179" i="4" s="1"/>
  <c r="J178" i="4" s="1"/>
  <c r="K177" i="4" s="1"/>
  <c r="B150" i="4"/>
  <c r="C149" i="4" s="1"/>
  <c r="D148" i="4" s="1"/>
  <c r="E147" i="4" s="1"/>
  <c r="F146" i="4" s="1"/>
  <c r="G145" i="4" s="1"/>
  <c r="H144" i="4" s="1"/>
  <c r="I143" i="4" s="1"/>
  <c r="J142" i="4" s="1"/>
  <c r="K141" i="4" s="1"/>
  <c r="B235" i="4"/>
  <c r="C234" i="4" s="1"/>
  <c r="D233" i="4" s="1"/>
  <c r="E232" i="4" s="1"/>
  <c r="F231" i="4" s="1"/>
  <c r="G230" i="4" s="1"/>
  <c r="H229" i="4" s="1"/>
  <c r="I228" i="4" s="1"/>
  <c r="J227" i="4" s="1"/>
  <c r="K226" i="4" s="1"/>
  <c r="B299" i="4"/>
  <c r="C298" i="4" s="1"/>
  <c r="D297" i="4" s="1"/>
  <c r="E296" i="4" s="1"/>
  <c r="F295" i="4" s="1"/>
  <c r="G294" i="4" s="1"/>
  <c r="H293" i="4" s="1"/>
  <c r="I292" i="4" s="1"/>
  <c r="J291" i="4" s="1"/>
  <c r="K290" i="4" s="1"/>
  <c r="B97" i="4"/>
  <c r="C96" i="4" s="1"/>
  <c r="D95" i="4" s="1"/>
  <c r="E94" i="4" s="1"/>
  <c r="F93" i="4" s="1"/>
  <c r="G92" i="4" s="1"/>
  <c r="H91" i="4" s="1"/>
  <c r="I90" i="4" s="1"/>
  <c r="J89" i="4" s="1"/>
  <c r="K88" i="4" s="1"/>
  <c r="B5" i="4"/>
  <c r="C4" i="4" s="1"/>
  <c r="D3" i="4" s="1"/>
  <c r="E2" i="4" s="1"/>
  <c r="B177" i="4"/>
  <c r="C176" i="4" s="1"/>
  <c r="D175" i="4" s="1"/>
  <c r="E174" i="4" s="1"/>
  <c r="F173" i="4" s="1"/>
  <c r="G172" i="4" s="1"/>
  <c r="H171" i="4" s="1"/>
  <c r="I170" i="4" s="1"/>
  <c r="J169" i="4" s="1"/>
  <c r="K168" i="4" s="1"/>
  <c r="B241" i="4"/>
  <c r="C240" i="4" s="1"/>
  <c r="D239" i="4" s="1"/>
  <c r="E238" i="4" s="1"/>
  <c r="F237" i="4" s="1"/>
  <c r="G236" i="4" s="1"/>
  <c r="H235" i="4" s="1"/>
  <c r="I234" i="4" s="1"/>
  <c r="J233" i="4" s="1"/>
  <c r="K232" i="4" s="1"/>
  <c r="B18" i="4"/>
  <c r="C17" i="4" s="1"/>
  <c r="D16" i="4" s="1"/>
  <c r="E15" i="4" s="1"/>
  <c r="F14" i="4" s="1"/>
  <c r="G13" i="4" s="1"/>
  <c r="H12" i="4" s="1"/>
  <c r="I11" i="4" s="1"/>
  <c r="J10" i="4" s="1"/>
  <c r="K9" i="4" s="1"/>
  <c r="B215" i="4"/>
  <c r="C214" i="4" s="1"/>
  <c r="D213" i="4" s="1"/>
  <c r="E212" i="4" s="1"/>
  <c r="F211" i="4" s="1"/>
  <c r="G210" i="4" s="1"/>
  <c r="H209" i="4" s="1"/>
  <c r="I208" i="4" s="1"/>
  <c r="J207" i="4" s="1"/>
  <c r="K206" i="4" s="1"/>
  <c r="B23" i="4"/>
  <c r="C22" i="4" s="1"/>
  <c r="D21" i="4" s="1"/>
  <c r="E20" i="4" s="1"/>
  <c r="F19" i="4" s="1"/>
  <c r="G18" i="4" s="1"/>
  <c r="H17" i="4" s="1"/>
  <c r="I16" i="4" s="1"/>
  <c r="J15" i="4" s="1"/>
  <c r="K14" i="4" s="1"/>
  <c r="B82" i="4"/>
  <c r="C81" i="4" s="1"/>
  <c r="D80" i="4" s="1"/>
  <c r="E79" i="4" s="1"/>
  <c r="F78" i="4" s="1"/>
  <c r="G77" i="4" s="1"/>
  <c r="H76" i="4" s="1"/>
  <c r="I75" i="4" s="1"/>
  <c r="J74" i="4" s="1"/>
  <c r="K73" i="4" s="1"/>
  <c r="B218" i="4"/>
  <c r="C217" i="4" s="1"/>
  <c r="D216" i="4" s="1"/>
  <c r="E215" i="4" s="1"/>
  <c r="F214" i="4" s="1"/>
  <c r="G213" i="4" s="1"/>
  <c r="H212" i="4" s="1"/>
  <c r="I211" i="4" s="1"/>
  <c r="J210" i="4" s="1"/>
  <c r="K209" i="4" s="1"/>
  <c r="B85" i="4"/>
  <c r="C84" i="4" s="1"/>
  <c r="D83" i="4" s="1"/>
  <c r="E82" i="4" s="1"/>
  <c r="F81" i="4" s="1"/>
  <c r="G80" i="4" s="1"/>
  <c r="H79" i="4" s="1"/>
  <c r="I78" i="4" s="1"/>
  <c r="J77" i="4" s="1"/>
  <c r="K76" i="4" s="1"/>
  <c r="B35" i="4"/>
  <c r="C34" i="4" s="1"/>
  <c r="D33" i="4" s="1"/>
  <c r="E32" i="4" s="1"/>
  <c r="F31" i="4" s="1"/>
  <c r="G30" i="4" s="1"/>
  <c r="H29" i="4" s="1"/>
  <c r="I28" i="4" s="1"/>
  <c r="J27" i="4" s="1"/>
  <c r="K26" i="4" s="1"/>
  <c r="B99" i="4"/>
  <c r="C98" i="4" s="1"/>
  <c r="D97" i="4" s="1"/>
  <c r="E96" i="4" s="1"/>
  <c r="F95" i="4" s="1"/>
  <c r="G94" i="4" s="1"/>
  <c r="H93" i="4" s="1"/>
  <c r="I92" i="4" s="1"/>
  <c r="J91" i="4" s="1"/>
  <c r="K90" i="4" s="1"/>
  <c r="B163" i="4"/>
  <c r="C162" i="4" s="1"/>
  <c r="D161" i="4" s="1"/>
  <c r="E160" i="4" s="1"/>
  <c r="F159" i="4" s="1"/>
  <c r="G158" i="4" s="1"/>
  <c r="H157" i="4" s="1"/>
  <c r="I156" i="4" s="1"/>
  <c r="J155" i="4" s="1"/>
  <c r="K154" i="4" s="1"/>
  <c r="B195" i="4"/>
  <c r="C194" i="4" s="1"/>
  <c r="D193" i="4" s="1"/>
  <c r="E192" i="4" s="1"/>
  <c r="F191" i="4" s="1"/>
  <c r="G190" i="4" s="1"/>
  <c r="H189" i="4" s="1"/>
  <c r="I188" i="4" s="1"/>
  <c r="J187" i="4" s="1"/>
  <c r="K186" i="4" s="1"/>
  <c r="B105" i="4"/>
  <c r="C104" i="4" s="1"/>
  <c r="D103" i="4" s="1"/>
  <c r="E102" i="4" s="1"/>
  <c r="F101" i="4" s="1"/>
  <c r="G100" i="4" s="1"/>
  <c r="H99" i="4" s="1"/>
  <c r="I98" i="4" s="1"/>
  <c r="J97" i="4" s="1"/>
  <c r="K96" i="4" s="1"/>
  <c r="B47" i="4"/>
  <c r="C46" i="4" s="1"/>
  <c r="D45" i="4" s="1"/>
  <c r="E44" i="4" s="1"/>
  <c r="F43" i="4" s="1"/>
  <c r="G42" i="4" s="1"/>
  <c r="H41" i="4" s="1"/>
  <c r="I40" i="4" s="1"/>
  <c r="J39" i="4" s="1"/>
  <c r="K38" i="4" s="1"/>
  <c r="B111" i="4"/>
  <c r="C110" i="4" s="1"/>
  <c r="D109" i="4" s="1"/>
  <c r="E108" i="4" s="1"/>
  <c r="F107" i="4" s="1"/>
  <c r="G106" i="4" s="1"/>
  <c r="H105" i="4" s="1"/>
  <c r="I104" i="4" s="1"/>
  <c r="J103" i="4" s="1"/>
  <c r="K102" i="4" s="1"/>
  <c r="B175" i="4"/>
  <c r="C174" i="4" s="1"/>
  <c r="D173" i="4" s="1"/>
  <c r="E172" i="4" s="1"/>
  <c r="F171" i="4" s="1"/>
  <c r="G170" i="4" s="1"/>
  <c r="H169" i="4" s="1"/>
  <c r="I168" i="4" s="1"/>
  <c r="J167" i="4" s="1"/>
  <c r="K166" i="4" s="1"/>
  <c r="B180" i="4"/>
  <c r="C179" i="4" s="1"/>
  <c r="D178" i="4" s="1"/>
  <c r="E177" i="4" s="1"/>
  <c r="F176" i="4" s="1"/>
  <c r="G175" i="4" s="1"/>
  <c r="H174" i="4" s="1"/>
  <c r="I173" i="4" s="1"/>
  <c r="J172" i="4" s="1"/>
  <c r="K171" i="4" s="1"/>
  <c r="B244" i="4"/>
  <c r="C243" i="4" s="1"/>
  <c r="D242" i="4" s="1"/>
  <c r="E241" i="4" s="1"/>
  <c r="F240" i="4" s="1"/>
  <c r="G239" i="4" s="1"/>
  <c r="H238" i="4" s="1"/>
  <c r="I237" i="4" s="1"/>
  <c r="J236" i="4" s="1"/>
  <c r="K235" i="4" s="1"/>
  <c r="B249" i="4"/>
  <c r="C248" i="4" s="1"/>
  <c r="D247" i="4" s="1"/>
  <c r="E246" i="4" s="1"/>
  <c r="F245" i="4" s="1"/>
  <c r="G244" i="4" s="1"/>
  <c r="H243" i="4" s="1"/>
  <c r="I242" i="4" s="1"/>
  <c r="J241" i="4" s="1"/>
  <c r="K240" i="4" s="1"/>
  <c r="B267" i="4"/>
  <c r="C266" i="4" s="1"/>
  <c r="D265" i="4" s="1"/>
  <c r="E264" i="4" s="1"/>
  <c r="F263" i="4" s="1"/>
  <c r="G262" i="4" s="1"/>
  <c r="H261" i="4" s="1"/>
  <c r="I260" i="4" s="1"/>
  <c r="J259" i="4" s="1"/>
  <c r="K258" i="4" s="1"/>
  <c r="B271" i="4"/>
  <c r="C270" i="4" s="1"/>
  <c r="D269" i="4" s="1"/>
  <c r="E268" i="4" s="1"/>
  <c r="F267" i="4" s="1"/>
  <c r="G266" i="4" s="1"/>
  <c r="H265" i="4" s="1"/>
  <c r="I264" i="4" s="1"/>
  <c r="J263" i="4" s="1"/>
  <c r="K262" i="4" s="1"/>
  <c r="B37" i="4"/>
  <c r="C36" i="4" s="1"/>
  <c r="D35" i="4" s="1"/>
  <c r="E34" i="4" s="1"/>
  <c r="F33" i="4" s="1"/>
  <c r="G32" i="4" s="1"/>
  <c r="H31" i="4" s="1"/>
  <c r="I30" i="4" s="1"/>
  <c r="J29" i="4" s="1"/>
  <c r="K28" i="4" s="1"/>
  <c r="B3" i="4"/>
  <c r="C2" i="4" s="1"/>
  <c r="B67" i="4"/>
  <c r="C66" i="4" s="1"/>
  <c r="D65" i="4" s="1"/>
  <c r="E64" i="4" s="1"/>
  <c r="F63" i="4" s="1"/>
  <c r="G62" i="4" s="1"/>
  <c r="H61" i="4" s="1"/>
  <c r="I60" i="4" s="1"/>
  <c r="J59" i="4" s="1"/>
  <c r="K58" i="4" s="1"/>
  <c r="B131" i="4"/>
  <c r="C130" i="4" s="1"/>
  <c r="D129" i="4" s="1"/>
  <c r="E128" i="4" s="1"/>
  <c r="F127" i="4" s="1"/>
  <c r="G126" i="4" s="1"/>
  <c r="H125" i="4" s="1"/>
  <c r="I124" i="4" s="1"/>
  <c r="J123" i="4" s="1"/>
  <c r="K122" i="4" s="1"/>
  <c r="B247" i="4"/>
  <c r="C246" i="4" s="1"/>
  <c r="D245" i="4" s="1"/>
  <c r="E244" i="4" s="1"/>
  <c r="F243" i="4" s="1"/>
  <c r="G242" i="4" s="1"/>
  <c r="H241" i="4" s="1"/>
  <c r="I240" i="4" s="1"/>
  <c r="J239" i="4" s="1"/>
  <c r="K238" i="4" s="1"/>
  <c r="B55" i="4"/>
  <c r="C54" i="4" s="1"/>
  <c r="D53" i="4" s="1"/>
  <c r="E52" i="4" s="1"/>
  <c r="F51" i="4" s="1"/>
  <c r="G50" i="4" s="1"/>
  <c r="H49" i="4" s="1"/>
  <c r="I48" i="4" s="1"/>
  <c r="J47" i="4" s="1"/>
  <c r="K46" i="4" s="1"/>
  <c r="B119" i="4"/>
  <c r="C118" i="4" s="1"/>
  <c r="D117" i="4" s="1"/>
  <c r="E116" i="4" s="1"/>
  <c r="F115" i="4" s="1"/>
  <c r="G114" i="4" s="1"/>
  <c r="H113" i="4" s="1"/>
  <c r="I112" i="4" s="1"/>
  <c r="J111" i="4" s="1"/>
  <c r="K110" i="4" s="1"/>
  <c r="B183" i="4"/>
  <c r="C182" i="4" s="1"/>
  <c r="D181" i="4" s="1"/>
  <c r="E180" i="4" s="1"/>
  <c r="F179" i="4" s="1"/>
  <c r="G178" i="4" s="1"/>
  <c r="H177" i="4" s="1"/>
  <c r="I176" i="4" s="1"/>
  <c r="J175" i="4" s="1"/>
  <c r="K174" i="4" s="1"/>
  <c r="T16" i="1"/>
  <c r="T8" i="1"/>
  <c r="T14" i="1"/>
  <c r="T12" i="1"/>
  <c r="S7" i="1"/>
  <c r="R7" i="1"/>
  <c r="Q7" i="1"/>
  <c r="P7" i="1"/>
  <c r="O7" i="1"/>
  <c r="C302" i="7" l="1"/>
  <c r="G302" i="7"/>
  <c r="V25" i="6" a="1"/>
  <c r="V25" i="6" s="1"/>
  <c r="R8" i="6"/>
  <c r="R10" i="6" s="1"/>
  <c r="R16" i="6"/>
  <c r="R12" i="6"/>
  <c r="R14" i="6"/>
  <c r="P35" i="6"/>
  <c r="N25" i="6" a="1"/>
  <c r="N25" i="6" s="1"/>
  <c r="W25" i="6" a="1"/>
  <c r="W25" i="6" s="1"/>
  <c r="O25" i="6" a="1"/>
  <c r="O25" i="6" s="1"/>
  <c r="S14" i="6"/>
  <c r="S16" i="6"/>
  <c r="S8" i="6"/>
  <c r="S10" i="6" s="1"/>
  <c r="S12" i="6"/>
  <c r="T6" i="6" a="1"/>
  <c r="T6" i="6" s="1"/>
  <c r="R25" i="6" a="1"/>
  <c r="R25" i="6" s="1"/>
  <c r="T25" i="6" a="1"/>
  <c r="T25" i="6" s="1"/>
  <c r="O14" i="6"/>
  <c r="O12" i="6"/>
  <c r="O16" i="6"/>
  <c r="O8" i="6"/>
  <c r="O10" i="6" s="1"/>
  <c r="Q12" i="6"/>
  <c r="Q14" i="6"/>
  <c r="Q16" i="6"/>
  <c r="Q8" i="6"/>
  <c r="Q10" i="6" s="1"/>
  <c r="P12" i="6"/>
  <c r="P16" i="6"/>
  <c r="P8" i="6"/>
  <c r="P10" i="6" s="1"/>
  <c r="P14" i="6"/>
  <c r="P25" i="6" a="1"/>
  <c r="P25" i="6" s="1"/>
  <c r="S25" i="6" a="1"/>
  <c r="S25" i="6" s="1"/>
  <c r="U25" i="6" a="1"/>
  <c r="U25" i="6" s="1"/>
  <c r="T32" i="4"/>
  <c r="T33" i="4" s="1"/>
  <c r="Q32" i="4"/>
  <c r="Q33" i="4" s="1"/>
  <c r="T4" i="4"/>
  <c r="Q4" i="4"/>
  <c r="Q6" i="4" s="1" a="1"/>
  <c r="Q6" i="4" s="1"/>
  <c r="O32" i="4"/>
  <c r="O33" i="4" s="1"/>
  <c r="W32" i="4"/>
  <c r="W33" i="4" s="1"/>
  <c r="S32" i="4"/>
  <c r="S33" i="4" s="1"/>
  <c r="P27" i="4"/>
  <c r="P32" i="4"/>
  <c r="P33" i="4" s="1"/>
  <c r="O4" i="4"/>
  <c r="O6" i="4" s="1" a="1"/>
  <c r="O6" i="4" s="1"/>
  <c r="O14" i="4" s="1"/>
  <c r="R32" i="4"/>
  <c r="R33" i="4" s="1"/>
  <c r="P4" i="4"/>
  <c r="P6" i="4" s="1" a="1"/>
  <c r="P6" i="4" s="1"/>
  <c r="P28" i="4"/>
  <c r="R4" i="4"/>
  <c r="R6" i="4" s="1" a="1"/>
  <c r="R6" i="4" s="1"/>
  <c r="R16" i="4" s="1"/>
  <c r="P36" i="4" a="1"/>
  <c r="P36" i="4" s="1"/>
  <c r="N32" i="4"/>
  <c r="N33" i="4" s="1"/>
  <c r="V32" i="4"/>
  <c r="V33" i="4" s="1"/>
  <c r="S4" i="4"/>
  <c r="S6" i="4" s="1" a="1"/>
  <c r="S6" i="4" s="1"/>
  <c r="S8" i="4" s="1"/>
  <c r="S10" i="4" s="1"/>
  <c r="P35" i="4"/>
  <c r="S13" i="1"/>
  <c r="O13" i="1"/>
  <c r="R13" i="1"/>
  <c r="Q13" i="1"/>
  <c r="P13" i="1"/>
  <c r="S15" i="1"/>
  <c r="R15" i="1"/>
  <c r="O15" i="1"/>
  <c r="Q15" i="1"/>
  <c r="P15" i="1"/>
  <c r="T10" i="1"/>
  <c r="P9" i="1"/>
  <c r="Q9" i="1"/>
  <c r="O9" i="1"/>
  <c r="R9" i="1"/>
  <c r="S9" i="1"/>
  <c r="Q17" i="1"/>
  <c r="P17" i="1"/>
  <c r="O17" i="1"/>
  <c r="S17" i="1"/>
  <c r="R17" i="1"/>
  <c r="U25" i="4" l="1" a="1"/>
  <c r="U25" i="4" s="1"/>
  <c r="N40" i="4" a="1"/>
  <c r="N40" i="4" s="1"/>
  <c r="P25" i="4" a="1"/>
  <c r="P25" i="4" s="1"/>
  <c r="T25" i="4" a="1"/>
  <c r="T25" i="4" s="1"/>
  <c r="W25" i="4" a="1"/>
  <c r="W25" i="4" s="1"/>
  <c r="N25" i="4" a="1"/>
  <c r="N25" i="4" s="1"/>
  <c r="V25" i="4" a="1"/>
  <c r="V25" i="4" s="1"/>
  <c r="R25" i="4" a="1"/>
  <c r="R25" i="4" s="1"/>
  <c r="T6" i="4" a="1"/>
  <c r="T6" i="4" s="1"/>
  <c r="T12" i="6"/>
  <c r="T16" i="6"/>
  <c r="T8" i="6"/>
  <c r="T14" i="6"/>
  <c r="P5" i="4"/>
  <c r="S25" i="4" a="1"/>
  <c r="S25" i="4" s="1"/>
  <c r="R5" i="4"/>
  <c r="O25" i="4" a="1"/>
  <c r="O25" i="4" s="1"/>
  <c r="Q25" i="4" a="1"/>
  <c r="Q25" i="4" s="1"/>
  <c r="S12" i="4"/>
  <c r="S16" i="4"/>
  <c r="S14" i="4"/>
  <c r="R12" i="4"/>
  <c r="O8" i="4"/>
  <c r="O10" i="4" s="1"/>
  <c r="O16" i="4"/>
  <c r="O12" i="4"/>
  <c r="R14" i="4"/>
  <c r="R8" i="4"/>
  <c r="R10" i="4" s="1"/>
  <c r="S5" i="4"/>
  <c r="Q5" i="4"/>
  <c r="O5" i="4"/>
  <c r="Q14" i="4"/>
  <c r="Q16" i="4"/>
  <c r="Q8" i="4"/>
  <c r="Q10" i="4" s="1"/>
  <c r="Q12" i="4"/>
  <c r="P8" i="4"/>
  <c r="P10" i="4" s="1"/>
  <c r="P16" i="4"/>
  <c r="P14" i="4"/>
  <c r="P12" i="4"/>
  <c r="Q11" i="1"/>
  <c r="R11" i="1"/>
  <c r="P11" i="1"/>
  <c r="S11" i="1"/>
  <c r="O11" i="1"/>
  <c r="O7" i="4" l="1"/>
  <c r="T16" i="4"/>
  <c r="Q17" i="4" s="1"/>
  <c r="T8" i="4"/>
  <c r="Q9" i="4" s="1"/>
  <c r="P7" i="4"/>
  <c r="Q7" i="4"/>
  <c r="T14" i="4"/>
  <c r="P15" i="4" s="1"/>
  <c r="R7" i="4"/>
  <c r="T12" i="4"/>
  <c r="O13" i="4" s="1"/>
  <c r="S7" i="4"/>
  <c r="T10" i="6"/>
  <c r="P9" i="4" l="1"/>
  <c r="P17" i="4"/>
  <c r="R17" i="4"/>
  <c r="S17" i="4"/>
  <c r="O17" i="4"/>
  <c r="S9" i="4"/>
  <c r="R13" i="4"/>
  <c r="P13" i="4"/>
  <c r="T10" i="4"/>
  <c r="R11" i="4" s="1"/>
  <c r="R9" i="4"/>
  <c r="O9" i="4"/>
  <c r="S15" i="4"/>
  <c r="Q15" i="4"/>
  <c r="R15" i="4"/>
  <c r="S13" i="4"/>
  <c r="Q13" i="4"/>
  <c r="O15" i="4"/>
  <c r="N38" i="6"/>
  <c r="S11" i="4" l="1"/>
  <c r="N38" i="4"/>
  <c r="P11" i="4"/>
  <c r="Q11" i="4"/>
  <c r="O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<sst xmlns="http://schemas.openxmlformats.org/spreadsheetml/2006/main" count="117" uniqueCount="28">
  <si>
    <t>знач.</t>
  </si>
  <si>
    <t>%</t>
  </si>
  <si>
    <t>Мат. Ож.</t>
  </si>
  <si>
    <t>Дисперсия</t>
  </si>
  <si>
    <t>С.к.о.</t>
  </si>
  <si>
    <t>К-т вариации</t>
  </si>
  <si>
    <t>Коэффициент t для p=0.95:</t>
  </si>
  <si>
    <t>Коэффициент t для p=0.9:</t>
  </si>
  <si>
    <t>Коэффициент t для p=0.99:</t>
  </si>
  <si>
    <t>Дов. инт. 0.9</t>
  </si>
  <si>
    <t>Дов. инт. 0.95</t>
  </si>
  <si>
    <t>Дов. инт. 0.99</t>
  </si>
  <si>
    <t>Сдвиг ЧП</t>
  </si>
  <si>
    <t>К-т АК</t>
  </si>
  <si>
    <t>ЧП</t>
  </si>
  <si>
    <t>Минимальное значение функции:</t>
  </si>
  <si>
    <t>Максимальное значение функции:</t>
  </si>
  <si>
    <t>Количество интервалов распред.:</t>
  </si>
  <si>
    <t>x_i</t>
  </si>
  <si>
    <t>№</t>
  </si>
  <si>
    <t>Частота</t>
  </si>
  <si>
    <t>Функция</t>
  </si>
  <si>
    <t>Второй начальный момент:</t>
  </si>
  <si>
    <t>Первый начальный момент:</t>
  </si>
  <si>
    <t>k=</t>
  </si>
  <si>
    <t>M1=</t>
  </si>
  <si>
    <t>M2=</t>
  </si>
  <si>
    <t>К-т корр. 1 и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</si>
</sst>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'Заданная ЧП'!$A$2:$A$301</c:f>
              <c:numCache>
                <c:formatCode>0.00</c:formatCode>
                <c:ptCount val="300"/>
                <c:pt idx="0">
                  <c:v>31.36109016239757</c:v>
                </c:pt>
                <c:pt idx="1">
                  <c:v>197.23139816832423</c:v>
                </c:pt>
                <c:pt idx="2">
                  <c:v>157.73054818767613</c:v>
                </c:pt>
                <c:pt idx="3">
                  <c:v>98.996762878715728</c:v>
                </c:pt>
                <c:pt idx="4">
                  <c:v>219.50330639179825</c:v>
                </c:pt>
                <c:pt idx="5">
                  <c:v>75.683642518360756</c:v>
                </c:pt>
                <c:pt idx="6">
                  <c:v>344.03215038914527</c:v>
                </c:pt>
                <c:pt idx="7">
                  <c:v>62.843562908888337</c:v>
                </c:pt>
                <c:pt idx="8">
                  <c:v>217.6388340007893</c:v>
                </c:pt>
                <c:pt idx="9">
                  <c:v>126.82045080844938</c:v>
                </c:pt>
                <c:pt idx="10">
                  <c:v>256.27103110463878</c:v>
                </c:pt>
                <c:pt idx="11">
                  <c:v>536.24493226575953</c:v>
                </c:pt>
                <c:pt idx="12">
                  <c:v>144.80834033004646</c:v>
                </c:pt>
                <c:pt idx="13">
                  <c:v>62.16670494526646</c:v>
                </c:pt>
                <c:pt idx="14">
                  <c:v>209.54768306880891</c:v>
                </c:pt>
                <c:pt idx="15">
                  <c:v>395.25927036465919</c:v>
                </c:pt>
                <c:pt idx="16">
                  <c:v>212.15568723044723</c:v>
                </c:pt>
                <c:pt idx="17">
                  <c:v>95.225835203265206</c:v>
                </c:pt>
                <c:pt idx="18">
                  <c:v>45.99966522189402</c:v>
                </c:pt>
                <c:pt idx="19">
                  <c:v>137.60847602429581</c:v>
                </c:pt>
                <c:pt idx="20">
                  <c:v>104.03872951589547</c:v>
                </c:pt>
                <c:pt idx="21">
                  <c:v>125.19793289531295</c:v>
                </c:pt>
                <c:pt idx="22">
                  <c:v>161.27088977608852</c:v>
                </c:pt>
                <c:pt idx="23">
                  <c:v>103.19358445006179</c:v>
                </c:pt>
                <c:pt idx="24">
                  <c:v>162.4666403418467</c:v>
                </c:pt>
                <c:pt idx="25">
                  <c:v>472.48357914116411</c:v>
                </c:pt>
                <c:pt idx="26">
                  <c:v>82.063415718900785</c:v>
                </c:pt>
                <c:pt idx="27">
                  <c:v>332.02792935731452</c:v>
                </c:pt>
                <c:pt idx="28">
                  <c:v>220.70478748435272</c:v>
                </c:pt>
                <c:pt idx="29">
                  <c:v>32.681881817965348</c:v>
                </c:pt>
                <c:pt idx="30">
                  <c:v>174.73010882114269</c:v>
                </c:pt>
                <c:pt idx="31">
                  <c:v>203.62207388618316</c:v>
                </c:pt>
                <c:pt idx="32">
                  <c:v>426.62660477782811</c:v>
                </c:pt>
                <c:pt idx="33">
                  <c:v>69.987629395112918</c:v>
                </c:pt>
                <c:pt idx="34">
                  <c:v>85.565924677238797</c:v>
                </c:pt>
                <c:pt idx="35">
                  <c:v>183.6287859051811</c:v>
                </c:pt>
                <c:pt idx="36">
                  <c:v>76.176968792699711</c:v>
                </c:pt>
                <c:pt idx="37">
                  <c:v>216.73037046351683</c:v>
                </c:pt>
                <c:pt idx="38">
                  <c:v>72.125264417097924</c:v>
                </c:pt>
                <c:pt idx="39">
                  <c:v>47.727622392211373</c:v>
                </c:pt>
                <c:pt idx="40">
                  <c:v>20.590439723010682</c:v>
                </c:pt>
                <c:pt idx="41">
                  <c:v>174.68490335278258</c:v>
                </c:pt>
                <c:pt idx="42">
                  <c:v>401.78936066685469</c:v>
                </c:pt>
                <c:pt idx="43">
                  <c:v>197.70761866139713</c:v>
                </c:pt>
                <c:pt idx="44">
                  <c:v>126.0393895552665</c:v>
                </c:pt>
                <c:pt idx="45">
                  <c:v>354.28336132762246</c:v>
                </c:pt>
                <c:pt idx="46">
                  <c:v>171.855437205122</c:v>
                </c:pt>
                <c:pt idx="47">
                  <c:v>403.91615004136645</c:v>
                </c:pt>
                <c:pt idx="48">
                  <c:v>472.238434883607</c:v>
                </c:pt>
                <c:pt idx="49">
                  <c:v>116.33253193285245</c:v>
                </c:pt>
                <c:pt idx="50">
                  <c:v>233.47471929145303</c:v>
                </c:pt>
                <c:pt idx="51">
                  <c:v>229.19915514388154</c:v>
                </c:pt>
                <c:pt idx="52">
                  <c:v>23.877639200530897</c:v>
                </c:pt>
                <c:pt idx="53">
                  <c:v>74.420698085992925</c:v>
                </c:pt>
                <c:pt idx="54">
                  <c:v>152.08766595233777</c:v>
                </c:pt>
                <c:pt idx="55">
                  <c:v>444.3568917446774</c:v>
                </c:pt>
                <c:pt idx="56">
                  <c:v>131.62239053248487</c:v>
                </c:pt>
                <c:pt idx="57">
                  <c:v>236.24021876704589</c:v>
                </c:pt>
                <c:pt idx="58">
                  <c:v>179.97366656711463</c:v>
                </c:pt>
                <c:pt idx="59">
                  <c:v>202.34139287648091</c:v>
                </c:pt>
                <c:pt idx="60">
                  <c:v>94.379053225291869</c:v>
                </c:pt>
                <c:pt idx="61">
                  <c:v>168.33679366126069</c:v>
                </c:pt>
                <c:pt idx="62">
                  <c:v>160.36739133123515</c:v>
                </c:pt>
                <c:pt idx="63">
                  <c:v>170.58303290797772</c:v>
                </c:pt>
                <c:pt idx="64">
                  <c:v>93.938573849546344</c:v>
                </c:pt>
                <c:pt idx="65">
                  <c:v>313.42316586767924</c:v>
                </c:pt>
                <c:pt idx="66">
                  <c:v>274.17505245129672</c:v>
                </c:pt>
                <c:pt idx="67">
                  <c:v>32.945211008685718</c:v>
                </c:pt>
                <c:pt idx="68">
                  <c:v>70.277579045736275</c:v>
                </c:pt>
                <c:pt idx="69">
                  <c:v>595.46730486372201</c:v>
                </c:pt>
                <c:pt idx="70">
                  <c:v>65.787364230621364</c:v>
                </c:pt>
                <c:pt idx="71">
                  <c:v>74.245294565591891</c:v>
                </c:pt>
                <c:pt idx="72">
                  <c:v>369.94174508269214</c:v>
                </c:pt>
                <c:pt idx="73">
                  <c:v>177.33192068432456</c:v>
                </c:pt>
                <c:pt idx="74">
                  <c:v>97.744458614284099</c:v>
                </c:pt>
                <c:pt idx="75">
                  <c:v>133.99013992881092</c:v>
                </c:pt>
                <c:pt idx="76">
                  <c:v>306.06891345056778</c:v>
                </c:pt>
                <c:pt idx="77">
                  <c:v>44.101816245992381</c:v>
                </c:pt>
                <c:pt idx="78">
                  <c:v>202.17694889589592</c:v>
                </c:pt>
                <c:pt idx="79">
                  <c:v>112.05185065462713</c:v>
                </c:pt>
                <c:pt idx="80">
                  <c:v>78.753147505808656</c:v>
                </c:pt>
                <c:pt idx="81">
                  <c:v>136.53163600625575</c:v>
                </c:pt>
                <c:pt idx="82">
                  <c:v>33.637944163598704</c:v>
                </c:pt>
                <c:pt idx="83">
                  <c:v>23.310593473906657</c:v>
                </c:pt>
                <c:pt idx="84">
                  <c:v>427.25776126830453</c:v>
                </c:pt>
                <c:pt idx="85">
                  <c:v>133.50579553588227</c:v>
                </c:pt>
                <c:pt idx="86">
                  <c:v>18.066772102512822</c:v>
                </c:pt>
                <c:pt idx="87">
                  <c:v>86.247692580889677</c:v>
                </c:pt>
                <c:pt idx="88">
                  <c:v>377.73729040534619</c:v>
                </c:pt>
                <c:pt idx="89">
                  <c:v>36.226724366683897</c:v>
                </c:pt>
                <c:pt idx="90">
                  <c:v>99.09335190058782</c:v>
                </c:pt>
                <c:pt idx="91">
                  <c:v>288.71766212686657</c:v>
                </c:pt>
                <c:pt idx="92">
                  <c:v>55.901101496528554</c:v>
                </c:pt>
                <c:pt idx="93">
                  <c:v>107.34330407276292</c:v>
                </c:pt>
                <c:pt idx="94">
                  <c:v>231.13250421347385</c:v>
                </c:pt>
                <c:pt idx="95">
                  <c:v>50.875900108170207</c:v>
                </c:pt>
                <c:pt idx="96">
                  <c:v>301.64886315927936</c:v>
                </c:pt>
                <c:pt idx="97">
                  <c:v>76.592564408740856</c:v>
                </c:pt>
                <c:pt idx="98">
                  <c:v>71.529720255668096</c:v>
                </c:pt>
                <c:pt idx="99">
                  <c:v>133.72488548394793</c:v>
                </c:pt>
                <c:pt idx="100">
                  <c:v>116.65611467678019</c:v>
                </c:pt>
                <c:pt idx="101">
                  <c:v>292.79823274223469</c:v>
                </c:pt>
                <c:pt idx="102">
                  <c:v>218.15771364020333</c:v>
                </c:pt>
                <c:pt idx="103">
                  <c:v>24.430885747636204</c:v>
                </c:pt>
                <c:pt idx="104">
                  <c:v>173.30238084392988</c:v>
                </c:pt>
                <c:pt idx="105">
                  <c:v>94.928060699962799</c:v>
                </c:pt>
                <c:pt idx="106">
                  <c:v>104.14618004965733</c:v>
                </c:pt>
                <c:pt idx="107">
                  <c:v>269.35646702392876</c:v>
                </c:pt>
                <c:pt idx="108">
                  <c:v>110.29221631666451</c:v>
                </c:pt>
                <c:pt idx="109">
                  <c:v>87.930046736183954</c:v>
                </c:pt>
                <c:pt idx="110">
                  <c:v>150.39188143985035</c:v>
                </c:pt>
                <c:pt idx="111">
                  <c:v>197.72912419461835</c:v>
                </c:pt>
                <c:pt idx="112">
                  <c:v>351.51482559566381</c:v>
                </c:pt>
                <c:pt idx="113">
                  <c:v>105.11845879486145</c:v>
                </c:pt>
                <c:pt idx="114">
                  <c:v>150.46264985533804</c:v>
                </c:pt>
                <c:pt idx="115">
                  <c:v>208.97675252902872</c:v>
                </c:pt>
                <c:pt idx="116">
                  <c:v>92.899567251921141</c:v>
                </c:pt>
                <c:pt idx="117">
                  <c:v>97.214033236160745</c:v>
                </c:pt>
                <c:pt idx="118">
                  <c:v>49.709156030706517</c:v>
                </c:pt>
                <c:pt idx="119">
                  <c:v>27.067791357197805</c:v>
                </c:pt>
                <c:pt idx="120">
                  <c:v>163.3976976565757</c:v>
                </c:pt>
                <c:pt idx="121">
                  <c:v>88.151897557843938</c:v>
                </c:pt>
                <c:pt idx="122">
                  <c:v>177.22301392045122</c:v>
                </c:pt>
                <c:pt idx="123">
                  <c:v>160.01429130100399</c:v>
                </c:pt>
                <c:pt idx="124">
                  <c:v>146.23721313900222</c:v>
                </c:pt>
                <c:pt idx="125">
                  <c:v>36.09593730112077</c:v>
                </c:pt>
                <c:pt idx="126">
                  <c:v>95.338191289357127</c:v>
                </c:pt>
                <c:pt idx="127">
                  <c:v>82.877192719051621</c:v>
                </c:pt>
                <c:pt idx="128">
                  <c:v>72.504936570535193</c:v>
                </c:pt>
                <c:pt idx="129">
                  <c:v>218.10158933875067</c:v>
                </c:pt>
                <c:pt idx="130">
                  <c:v>168.02038121123945</c:v>
                </c:pt>
                <c:pt idx="131">
                  <c:v>93.43037280118088</c:v>
                </c:pt>
                <c:pt idx="132">
                  <c:v>291.7517302127755</c:v>
                </c:pt>
                <c:pt idx="133">
                  <c:v>187.20940624851966</c:v>
                </c:pt>
                <c:pt idx="134">
                  <c:v>204.96117795591559</c:v>
                </c:pt>
                <c:pt idx="135">
                  <c:v>159.15295990462428</c:v>
                </c:pt>
                <c:pt idx="136">
                  <c:v>39.682981872351888</c:v>
                </c:pt>
                <c:pt idx="137">
                  <c:v>147.85582042394617</c:v>
                </c:pt>
                <c:pt idx="138">
                  <c:v>566.06326907359642</c:v>
                </c:pt>
                <c:pt idx="139">
                  <c:v>51.069301119481231</c:v>
                </c:pt>
                <c:pt idx="140">
                  <c:v>147.92893384440961</c:v>
                </c:pt>
                <c:pt idx="141">
                  <c:v>262.4728070903131</c:v>
                </c:pt>
                <c:pt idx="142">
                  <c:v>390.0739868592691</c:v>
                </c:pt>
                <c:pt idx="143">
                  <c:v>248.71865736269706</c:v>
                </c:pt>
                <c:pt idx="144">
                  <c:v>161.25572073318992</c:v>
                </c:pt>
                <c:pt idx="145">
                  <c:v>124.93511472722747</c:v>
                </c:pt>
                <c:pt idx="146">
                  <c:v>130.62788062686951</c:v>
                </c:pt>
                <c:pt idx="147">
                  <c:v>123.76576488270163</c:v>
                </c:pt>
                <c:pt idx="148">
                  <c:v>263.7769039979604</c:v>
                </c:pt>
                <c:pt idx="149">
                  <c:v>51.32124255760808</c:v>
                </c:pt>
                <c:pt idx="150">
                  <c:v>36.328795356030518</c:v>
                </c:pt>
                <c:pt idx="151">
                  <c:v>65.458505828814125</c:v>
                </c:pt>
                <c:pt idx="152">
                  <c:v>132.22629624192899</c:v>
                </c:pt>
                <c:pt idx="153">
                  <c:v>221.49956051650932</c:v>
                </c:pt>
                <c:pt idx="154">
                  <c:v>145.56506150648107</c:v>
                </c:pt>
                <c:pt idx="155">
                  <c:v>126.47288916080919</c:v>
                </c:pt>
                <c:pt idx="156">
                  <c:v>47.973561492065159</c:v>
                </c:pt>
                <c:pt idx="157">
                  <c:v>116.84819347150957</c:v>
                </c:pt>
                <c:pt idx="158">
                  <c:v>111.89264988401828</c:v>
                </c:pt>
                <c:pt idx="159">
                  <c:v>275.63264360911768</c:v>
                </c:pt>
                <c:pt idx="160">
                  <c:v>134.01155414872767</c:v>
                </c:pt>
                <c:pt idx="161">
                  <c:v>271.01322952871158</c:v>
                </c:pt>
                <c:pt idx="162">
                  <c:v>234.57672820961645</c:v>
                </c:pt>
                <c:pt idx="163">
                  <c:v>459.09972598370331</c:v>
                </c:pt>
                <c:pt idx="164">
                  <c:v>294.45456980660776</c:v>
                </c:pt>
                <c:pt idx="165">
                  <c:v>525.27010607497891</c:v>
                </c:pt>
                <c:pt idx="166">
                  <c:v>256.66760641834912</c:v>
                </c:pt>
                <c:pt idx="167">
                  <c:v>151.4865795776301</c:v>
                </c:pt>
                <c:pt idx="168">
                  <c:v>148.173535857145</c:v>
                </c:pt>
                <c:pt idx="169">
                  <c:v>133.34383388630448</c:v>
                </c:pt>
                <c:pt idx="170">
                  <c:v>59.098156639535702</c:v>
                </c:pt>
                <c:pt idx="171">
                  <c:v>225.2411308853741</c:v>
                </c:pt>
                <c:pt idx="172">
                  <c:v>162.48953503845908</c:v>
                </c:pt>
                <c:pt idx="173">
                  <c:v>192.7612047489722</c:v>
                </c:pt>
                <c:pt idx="174">
                  <c:v>124.11133709116629</c:v>
                </c:pt>
                <c:pt idx="175">
                  <c:v>123.37892611155817</c:v>
                </c:pt>
                <c:pt idx="176">
                  <c:v>336.8053177170051</c:v>
                </c:pt>
                <c:pt idx="177">
                  <c:v>288.53595016881354</c:v>
                </c:pt>
                <c:pt idx="178">
                  <c:v>201.54992756790239</c:v>
                </c:pt>
                <c:pt idx="179">
                  <c:v>535.02382238296957</c:v>
                </c:pt>
                <c:pt idx="180">
                  <c:v>34.665744810236511</c:v>
                </c:pt>
                <c:pt idx="181">
                  <c:v>241.70769289692541</c:v>
                </c:pt>
                <c:pt idx="182">
                  <c:v>105.49238260915064</c:v>
                </c:pt>
                <c:pt idx="183">
                  <c:v>742.54062284534655</c:v>
                </c:pt>
                <c:pt idx="184">
                  <c:v>176.64158078759863</c:v>
                </c:pt>
                <c:pt idx="185">
                  <c:v>218.09191909233647</c:v>
                </c:pt>
                <c:pt idx="186">
                  <c:v>188.72760401420194</c:v>
                </c:pt>
                <c:pt idx="187">
                  <c:v>125.94765139823312</c:v>
                </c:pt>
                <c:pt idx="188">
                  <c:v>66.886895017137519</c:v>
                </c:pt>
                <c:pt idx="189">
                  <c:v>415.01500464816269</c:v>
                </c:pt>
                <c:pt idx="190">
                  <c:v>366.90005123033069</c:v>
                </c:pt>
                <c:pt idx="191">
                  <c:v>83.761508911930221</c:v>
                </c:pt>
                <c:pt idx="192">
                  <c:v>151.74392049045605</c:v>
                </c:pt>
                <c:pt idx="193">
                  <c:v>63.507055871095623</c:v>
                </c:pt>
                <c:pt idx="194">
                  <c:v>212.32107394885588</c:v>
                </c:pt>
                <c:pt idx="195">
                  <c:v>135.02832689957606</c:v>
                </c:pt>
                <c:pt idx="196">
                  <c:v>222.22952666193737</c:v>
                </c:pt>
                <c:pt idx="197">
                  <c:v>117.3678075294857</c:v>
                </c:pt>
                <c:pt idx="198">
                  <c:v>260.90644395897414</c:v>
                </c:pt>
                <c:pt idx="199">
                  <c:v>117.1440786903694</c:v>
                </c:pt>
                <c:pt idx="200">
                  <c:v>329.67063064301317</c:v>
                </c:pt>
                <c:pt idx="201">
                  <c:v>110.28436622983419</c:v>
                </c:pt>
                <c:pt idx="202">
                  <c:v>82.97080963689865</c:v>
                </c:pt>
                <c:pt idx="203">
                  <c:v>93.755407286383218</c:v>
                </c:pt>
                <c:pt idx="204">
                  <c:v>50.408883678473757</c:v>
                </c:pt>
                <c:pt idx="205">
                  <c:v>229.52457208685018</c:v>
                </c:pt>
                <c:pt idx="206">
                  <c:v>126.06749500335297</c:v>
                </c:pt>
                <c:pt idx="207">
                  <c:v>121.45374712607982</c:v>
                </c:pt>
                <c:pt idx="208">
                  <c:v>67.876737103581888</c:v>
                </c:pt>
                <c:pt idx="209">
                  <c:v>49.254155191781528</c:v>
                </c:pt>
                <c:pt idx="210">
                  <c:v>331.59665652208446</c:v>
                </c:pt>
                <c:pt idx="211">
                  <c:v>251.46551721988291</c:v>
                </c:pt>
                <c:pt idx="212">
                  <c:v>117.35375445461153</c:v>
                </c:pt>
                <c:pt idx="213">
                  <c:v>130.42957953198194</c:v>
                </c:pt>
                <c:pt idx="214">
                  <c:v>70.177652009662623</c:v>
                </c:pt>
                <c:pt idx="215">
                  <c:v>75.978867978014165</c:v>
                </c:pt>
                <c:pt idx="216">
                  <c:v>452.05510188607332</c:v>
                </c:pt>
                <c:pt idx="217">
                  <c:v>100.67674242649198</c:v>
                </c:pt>
                <c:pt idx="218">
                  <c:v>171.90137789352627</c:v>
                </c:pt>
                <c:pt idx="219">
                  <c:v>351.23518983859464</c:v>
                </c:pt>
                <c:pt idx="220">
                  <c:v>71.634767433291728</c:v>
                </c:pt>
                <c:pt idx="221">
                  <c:v>115.60512616030289</c:v>
                </c:pt>
                <c:pt idx="222">
                  <c:v>71.515876750193812</c:v>
                </c:pt>
                <c:pt idx="223">
                  <c:v>163.83115228224142</c:v>
                </c:pt>
                <c:pt idx="224">
                  <c:v>188.51901764595351</c:v>
                </c:pt>
                <c:pt idx="225">
                  <c:v>161.30895192269367</c:v>
                </c:pt>
                <c:pt idx="226">
                  <c:v>212.60734046359605</c:v>
                </c:pt>
                <c:pt idx="227">
                  <c:v>139.05860718020648</c:v>
                </c:pt>
                <c:pt idx="228">
                  <c:v>104.75713204918792</c:v>
                </c:pt>
                <c:pt idx="229">
                  <c:v>94.865710855597015</c:v>
                </c:pt>
                <c:pt idx="230">
                  <c:v>228.45986282558977</c:v>
                </c:pt>
                <c:pt idx="231">
                  <c:v>273.04529454492967</c:v>
                </c:pt>
                <c:pt idx="232">
                  <c:v>145.84195968468296</c:v>
                </c:pt>
                <c:pt idx="233">
                  <c:v>386.66580066023386</c:v>
                </c:pt>
                <c:pt idx="234">
                  <c:v>468.98805199501066</c:v>
                </c:pt>
                <c:pt idx="235">
                  <c:v>311.89126918691153</c:v>
                </c:pt>
                <c:pt idx="236">
                  <c:v>84.567626285374132</c:v>
                </c:pt>
                <c:pt idx="237">
                  <c:v>248.28184933156993</c:v>
                </c:pt>
                <c:pt idx="238">
                  <c:v>86.602037735330896</c:v>
                </c:pt>
                <c:pt idx="239">
                  <c:v>136.33554835062506</c:v>
                </c:pt>
                <c:pt idx="240">
                  <c:v>60.637906027350787</c:v>
                </c:pt>
                <c:pt idx="241">
                  <c:v>90.83124779693874</c:v>
                </c:pt>
                <c:pt idx="242">
                  <c:v>115.38802766501696</c:v>
                </c:pt>
                <c:pt idx="243">
                  <c:v>87.188505504218071</c:v>
                </c:pt>
                <c:pt idx="244">
                  <c:v>199.20657068496024</c:v>
                </c:pt>
                <c:pt idx="245">
                  <c:v>70.186040662198806</c:v>
                </c:pt>
                <c:pt idx="246">
                  <c:v>59.418564260695348</c:v>
                </c:pt>
                <c:pt idx="247">
                  <c:v>334.99314461148481</c:v>
                </c:pt>
                <c:pt idx="248">
                  <c:v>89.62803690916337</c:v>
                </c:pt>
                <c:pt idx="249">
                  <c:v>155.39254848744488</c:v>
                </c:pt>
                <c:pt idx="250">
                  <c:v>150.63661711144832</c:v>
                </c:pt>
                <c:pt idx="251">
                  <c:v>642.55248459406846</c:v>
                </c:pt>
                <c:pt idx="252">
                  <c:v>145.8975903600512</c:v>
                </c:pt>
                <c:pt idx="253">
                  <c:v>207.22643621751061</c:v>
                </c:pt>
                <c:pt idx="254">
                  <c:v>285.27286999268051</c:v>
                </c:pt>
                <c:pt idx="255">
                  <c:v>216.49527791163797</c:v>
                </c:pt>
                <c:pt idx="256">
                  <c:v>93.53837084486473</c:v>
                </c:pt>
                <c:pt idx="257">
                  <c:v>96.360405697748746</c:v>
                </c:pt>
                <c:pt idx="258">
                  <c:v>169.30566492114738</c:v>
                </c:pt>
                <c:pt idx="259">
                  <c:v>33.761844154444049</c:v>
                </c:pt>
                <c:pt idx="260">
                  <c:v>591.08329644429887</c:v>
                </c:pt>
                <c:pt idx="261">
                  <c:v>112.01274868309861</c:v>
                </c:pt>
                <c:pt idx="262">
                  <c:v>148.19882278383562</c:v>
                </c:pt>
                <c:pt idx="263">
                  <c:v>238.94355964226534</c:v>
                </c:pt>
                <c:pt idx="264">
                  <c:v>23.705280621566622</c:v>
                </c:pt>
                <c:pt idx="265">
                  <c:v>425.5624656974498</c:v>
                </c:pt>
                <c:pt idx="266">
                  <c:v>174.96554544817653</c:v>
                </c:pt>
                <c:pt idx="267">
                  <c:v>50.451811464519352</c:v>
                </c:pt>
                <c:pt idx="268">
                  <c:v>125.37252876715941</c:v>
                </c:pt>
                <c:pt idx="269">
                  <c:v>88.167240768293084</c:v>
                </c:pt>
                <c:pt idx="270">
                  <c:v>125.52862845756982</c:v>
                </c:pt>
                <c:pt idx="271">
                  <c:v>115.78953970417894</c:v>
                </c:pt>
                <c:pt idx="272">
                  <c:v>95.971922524473698</c:v>
                </c:pt>
                <c:pt idx="273">
                  <c:v>172.14541447891412</c:v>
                </c:pt>
                <c:pt idx="274">
                  <c:v>349.15495059709366</c:v>
                </c:pt>
                <c:pt idx="275">
                  <c:v>176.33602581300866</c:v>
                </c:pt>
                <c:pt idx="276">
                  <c:v>148.62952178075125</c:v>
                </c:pt>
                <c:pt idx="277">
                  <c:v>116.95389172398509</c:v>
                </c:pt>
                <c:pt idx="278">
                  <c:v>88.384462821580627</c:v>
                </c:pt>
                <c:pt idx="279">
                  <c:v>139.85007617977664</c:v>
                </c:pt>
                <c:pt idx="280">
                  <c:v>250.70772344382175</c:v>
                </c:pt>
                <c:pt idx="281">
                  <c:v>293.48712044836066</c:v>
                </c:pt>
                <c:pt idx="282">
                  <c:v>72.247975061307429</c:v>
                </c:pt>
                <c:pt idx="283">
                  <c:v>72.716122765436211</c:v>
                </c:pt>
                <c:pt idx="284">
                  <c:v>33.664875819536888</c:v>
                </c:pt>
                <c:pt idx="285">
                  <c:v>339.56309750854012</c:v>
                </c:pt>
                <c:pt idx="286">
                  <c:v>231.31945067328633</c:v>
                </c:pt>
                <c:pt idx="287">
                  <c:v>194.19469936780297</c:v>
                </c:pt>
                <c:pt idx="288">
                  <c:v>226.34172297119176</c:v>
                </c:pt>
                <c:pt idx="289">
                  <c:v>147.55287580088458</c:v>
                </c:pt>
                <c:pt idx="290">
                  <c:v>91.953888838661953</c:v>
                </c:pt>
                <c:pt idx="291">
                  <c:v>150.8570142435122</c:v>
                </c:pt>
                <c:pt idx="292">
                  <c:v>212.42332223609668</c:v>
                </c:pt>
                <c:pt idx="293">
                  <c:v>76.280312186957758</c:v>
                </c:pt>
                <c:pt idx="294">
                  <c:v>78.689530788962699</c:v>
                </c:pt>
                <c:pt idx="295">
                  <c:v>228.75946671296327</c:v>
                </c:pt>
                <c:pt idx="296">
                  <c:v>83.27054800748175</c:v>
                </c:pt>
                <c:pt idx="297">
                  <c:v>53.855468802833222</c:v>
                </c:pt>
                <c:pt idx="298">
                  <c:v>55.738769159790166</c:v>
                </c:pt>
                <c:pt idx="299" formatCode="0.000">
                  <c:v>77.425609767516306</c:v>
                </c:pt>
              </c:numCache>
            </c:numRef>
          </c:cat>
          <c:val>
            <c:numRef>
              <c:f>'Заданная ЧП'!$A$2:$A$301</c:f>
              <c:numCache>
                <c:formatCode>0.00</c:formatCode>
                <c:ptCount val="300"/>
                <c:pt idx="0">
                  <c:v>31.36109016239757</c:v>
                </c:pt>
                <c:pt idx="1">
                  <c:v>197.23139816832423</c:v>
                </c:pt>
                <c:pt idx="2">
                  <c:v>157.73054818767613</c:v>
                </c:pt>
                <c:pt idx="3">
                  <c:v>98.996762878715728</c:v>
                </c:pt>
                <c:pt idx="4">
                  <c:v>219.50330639179825</c:v>
                </c:pt>
                <c:pt idx="5">
                  <c:v>75.683642518360756</c:v>
                </c:pt>
                <c:pt idx="6">
                  <c:v>344.03215038914527</c:v>
                </c:pt>
                <c:pt idx="7">
                  <c:v>62.843562908888337</c:v>
                </c:pt>
                <c:pt idx="8">
                  <c:v>217.6388340007893</c:v>
                </c:pt>
                <c:pt idx="9">
                  <c:v>126.82045080844938</c:v>
                </c:pt>
                <c:pt idx="10">
                  <c:v>256.27103110463878</c:v>
                </c:pt>
                <c:pt idx="11">
                  <c:v>536.24493226575953</c:v>
                </c:pt>
                <c:pt idx="12">
                  <c:v>144.80834033004646</c:v>
                </c:pt>
                <c:pt idx="13">
                  <c:v>62.16670494526646</c:v>
                </c:pt>
                <c:pt idx="14">
                  <c:v>209.54768306880891</c:v>
                </c:pt>
                <c:pt idx="15">
                  <c:v>395.25927036465919</c:v>
                </c:pt>
                <c:pt idx="16">
                  <c:v>212.15568723044723</c:v>
                </c:pt>
                <c:pt idx="17">
                  <c:v>95.225835203265206</c:v>
                </c:pt>
                <c:pt idx="18">
                  <c:v>45.99966522189402</c:v>
                </c:pt>
                <c:pt idx="19">
                  <c:v>137.60847602429581</c:v>
                </c:pt>
                <c:pt idx="20">
                  <c:v>104.03872951589547</c:v>
                </c:pt>
                <c:pt idx="21">
                  <c:v>125.19793289531295</c:v>
                </c:pt>
                <c:pt idx="22">
                  <c:v>161.27088977608852</c:v>
                </c:pt>
                <c:pt idx="23">
                  <c:v>103.19358445006179</c:v>
                </c:pt>
                <c:pt idx="24">
                  <c:v>162.4666403418467</c:v>
                </c:pt>
                <c:pt idx="25">
                  <c:v>472.48357914116411</c:v>
                </c:pt>
                <c:pt idx="26">
                  <c:v>82.063415718900785</c:v>
                </c:pt>
                <c:pt idx="27">
                  <c:v>332.02792935731452</c:v>
                </c:pt>
                <c:pt idx="28">
                  <c:v>220.70478748435272</c:v>
                </c:pt>
                <c:pt idx="29">
                  <c:v>32.681881817965348</c:v>
                </c:pt>
                <c:pt idx="30">
                  <c:v>174.73010882114269</c:v>
                </c:pt>
                <c:pt idx="31">
                  <c:v>203.62207388618316</c:v>
                </c:pt>
                <c:pt idx="32">
                  <c:v>426.62660477782811</c:v>
                </c:pt>
                <c:pt idx="33">
                  <c:v>69.987629395112918</c:v>
                </c:pt>
                <c:pt idx="34">
                  <c:v>85.565924677238797</c:v>
                </c:pt>
                <c:pt idx="35">
                  <c:v>183.6287859051811</c:v>
                </c:pt>
                <c:pt idx="36">
                  <c:v>76.176968792699711</c:v>
                </c:pt>
                <c:pt idx="37">
                  <c:v>216.73037046351683</c:v>
                </c:pt>
                <c:pt idx="38">
                  <c:v>72.125264417097924</c:v>
                </c:pt>
                <c:pt idx="39">
                  <c:v>47.727622392211373</c:v>
                </c:pt>
                <c:pt idx="40">
                  <c:v>20.590439723010682</c:v>
                </c:pt>
                <c:pt idx="41">
                  <c:v>174.68490335278258</c:v>
                </c:pt>
                <c:pt idx="42">
                  <c:v>401.78936066685469</c:v>
                </c:pt>
                <c:pt idx="43">
                  <c:v>197.70761866139713</c:v>
                </c:pt>
                <c:pt idx="44">
                  <c:v>126.0393895552665</c:v>
                </c:pt>
                <c:pt idx="45">
                  <c:v>354.28336132762246</c:v>
                </c:pt>
                <c:pt idx="46">
                  <c:v>171.855437205122</c:v>
                </c:pt>
                <c:pt idx="47">
                  <c:v>403.91615004136645</c:v>
                </c:pt>
                <c:pt idx="48">
                  <c:v>472.238434883607</c:v>
                </c:pt>
                <c:pt idx="49">
                  <c:v>116.33253193285245</c:v>
                </c:pt>
                <c:pt idx="50">
                  <c:v>233.47471929145303</c:v>
                </c:pt>
                <c:pt idx="51">
                  <c:v>229.19915514388154</c:v>
                </c:pt>
                <c:pt idx="52">
                  <c:v>23.877639200530897</c:v>
                </c:pt>
                <c:pt idx="53">
                  <c:v>74.420698085992925</c:v>
                </c:pt>
                <c:pt idx="54">
                  <c:v>152.08766595233777</c:v>
                </c:pt>
                <c:pt idx="55">
                  <c:v>444.3568917446774</c:v>
                </c:pt>
                <c:pt idx="56">
                  <c:v>131.62239053248487</c:v>
                </c:pt>
                <c:pt idx="57">
                  <c:v>236.24021876704589</c:v>
                </c:pt>
                <c:pt idx="58">
                  <c:v>179.97366656711463</c:v>
                </c:pt>
                <c:pt idx="59">
                  <c:v>202.34139287648091</c:v>
                </c:pt>
                <c:pt idx="60">
                  <c:v>94.379053225291869</c:v>
                </c:pt>
                <c:pt idx="61">
                  <c:v>168.33679366126069</c:v>
                </c:pt>
                <c:pt idx="62">
                  <c:v>160.36739133123515</c:v>
                </c:pt>
                <c:pt idx="63">
                  <c:v>170.58303290797772</c:v>
                </c:pt>
                <c:pt idx="64">
                  <c:v>93.938573849546344</c:v>
                </c:pt>
                <c:pt idx="65">
                  <c:v>313.42316586767924</c:v>
                </c:pt>
                <c:pt idx="66">
                  <c:v>274.17505245129672</c:v>
                </c:pt>
                <c:pt idx="67">
                  <c:v>32.945211008685718</c:v>
                </c:pt>
                <c:pt idx="68">
                  <c:v>70.277579045736275</c:v>
                </c:pt>
                <c:pt idx="69">
                  <c:v>595.46730486372201</c:v>
                </c:pt>
                <c:pt idx="70">
                  <c:v>65.787364230621364</c:v>
                </c:pt>
                <c:pt idx="71">
                  <c:v>74.245294565591891</c:v>
                </c:pt>
                <c:pt idx="72">
                  <c:v>369.94174508269214</c:v>
                </c:pt>
                <c:pt idx="73">
                  <c:v>177.33192068432456</c:v>
                </c:pt>
                <c:pt idx="74">
                  <c:v>97.744458614284099</c:v>
                </c:pt>
                <c:pt idx="75">
                  <c:v>133.99013992881092</c:v>
                </c:pt>
                <c:pt idx="76">
                  <c:v>306.06891345056778</c:v>
                </c:pt>
                <c:pt idx="77">
                  <c:v>44.101816245992381</c:v>
                </c:pt>
                <c:pt idx="78">
                  <c:v>202.17694889589592</c:v>
                </c:pt>
                <c:pt idx="79">
                  <c:v>112.05185065462713</c:v>
                </c:pt>
                <c:pt idx="80">
                  <c:v>78.753147505808656</c:v>
                </c:pt>
                <c:pt idx="81">
                  <c:v>136.53163600625575</c:v>
                </c:pt>
                <c:pt idx="82">
                  <c:v>33.637944163598704</c:v>
                </c:pt>
                <c:pt idx="83">
                  <c:v>23.310593473906657</c:v>
                </c:pt>
                <c:pt idx="84">
                  <c:v>427.25776126830453</c:v>
                </c:pt>
                <c:pt idx="85">
                  <c:v>133.50579553588227</c:v>
                </c:pt>
                <c:pt idx="86">
                  <c:v>18.066772102512822</c:v>
                </c:pt>
                <c:pt idx="87">
                  <c:v>86.247692580889677</c:v>
                </c:pt>
                <c:pt idx="88">
                  <c:v>377.73729040534619</c:v>
                </c:pt>
                <c:pt idx="89">
                  <c:v>36.226724366683897</c:v>
                </c:pt>
                <c:pt idx="90">
                  <c:v>99.09335190058782</c:v>
                </c:pt>
                <c:pt idx="91">
                  <c:v>288.71766212686657</c:v>
                </c:pt>
                <c:pt idx="92">
                  <c:v>55.901101496528554</c:v>
                </c:pt>
                <c:pt idx="93">
                  <c:v>107.34330407276292</c:v>
                </c:pt>
                <c:pt idx="94">
                  <c:v>231.13250421347385</c:v>
                </c:pt>
                <c:pt idx="95">
                  <c:v>50.875900108170207</c:v>
                </c:pt>
                <c:pt idx="96">
                  <c:v>301.64886315927936</c:v>
                </c:pt>
                <c:pt idx="97">
                  <c:v>76.592564408740856</c:v>
                </c:pt>
                <c:pt idx="98">
                  <c:v>71.529720255668096</c:v>
                </c:pt>
                <c:pt idx="99">
                  <c:v>133.72488548394793</c:v>
                </c:pt>
                <c:pt idx="100">
                  <c:v>116.65611467678019</c:v>
                </c:pt>
                <c:pt idx="101">
                  <c:v>292.79823274223469</c:v>
                </c:pt>
                <c:pt idx="102">
                  <c:v>218.15771364020333</c:v>
                </c:pt>
                <c:pt idx="103">
                  <c:v>24.430885747636204</c:v>
                </c:pt>
                <c:pt idx="104">
                  <c:v>173.30238084392988</c:v>
                </c:pt>
                <c:pt idx="105">
                  <c:v>94.928060699962799</c:v>
                </c:pt>
                <c:pt idx="106">
                  <c:v>104.14618004965733</c:v>
                </c:pt>
                <c:pt idx="107">
                  <c:v>269.35646702392876</c:v>
                </c:pt>
                <c:pt idx="108">
                  <c:v>110.29221631666451</c:v>
                </c:pt>
                <c:pt idx="109">
                  <c:v>87.930046736183954</c:v>
                </c:pt>
                <c:pt idx="110">
                  <c:v>150.39188143985035</c:v>
                </c:pt>
                <c:pt idx="111">
                  <c:v>197.72912419461835</c:v>
                </c:pt>
                <c:pt idx="112">
                  <c:v>351.51482559566381</c:v>
                </c:pt>
                <c:pt idx="113">
                  <c:v>105.11845879486145</c:v>
                </c:pt>
                <c:pt idx="114">
                  <c:v>150.46264985533804</c:v>
                </c:pt>
                <c:pt idx="115">
                  <c:v>208.97675252902872</c:v>
                </c:pt>
                <c:pt idx="116">
                  <c:v>92.899567251921141</c:v>
                </c:pt>
                <c:pt idx="117">
                  <c:v>97.214033236160745</c:v>
                </c:pt>
                <c:pt idx="118">
                  <c:v>49.709156030706517</c:v>
                </c:pt>
                <c:pt idx="119">
                  <c:v>27.067791357197805</c:v>
                </c:pt>
                <c:pt idx="120">
                  <c:v>163.3976976565757</c:v>
                </c:pt>
                <c:pt idx="121">
                  <c:v>88.151897557843938</c:v>
                </c:pt>
                <c:pt idx="122">
                  <c:v>177.22301392045122</c:v>
                </c:pt>
                <c:pt idx="123">
                  <c:v>160.01429130100399</c:v>
                </c:pt>
                <c:pt idx="124">
                  <c:v>146.23721313900222</c:v>
                </c:pt>
                <c:pt idx="125">
                  <c:v>36.09593730112077</c:v>
                </c:pt>
                <c:pt idx="126">
                  <c:v>95.338191289357127</c:v>
                </c:pt>
                <c:pt idx="127">
                  <c:v>82.877192719051621</c:v>
                </c:pt>
                <c:pt idx="128">
                  <c:v>72.504936570535193</c:v>
                </c:pt>
                <c:pt idx="129">
                  <c:v>218.10158933875067</c:v>
                </c:pt>
                <c:pt idx="130">
                  <c:v>168.02038121123945</c:v>
                </c:pt>
                <c:pt idx="131">
                  <c:v>93.43037280118088</c:v>
                </c:pt>
                <c:pt idx="132">
                  <c:v>291.7517302127755</c:v>
                </c:pt>
                <c:pt idx="133">
                  <c:v>187.20940624851966</c:v>
                </c:pt>
                <c:pt idx="134">
                  <c:v>204.96117795591559</c:v>
                </c:pt>
                <c:pt idx="135">
                  <c:v>159.15295990462428</c:v>
                </c:pt>
                <c:pt idx="136">
                  <c:v>39.682981872351888</c:v>
                </c:pt>
                <c:pt idx="137">
                  <c:v>147.85582042394617</c:v>
                </c:pt>
                <c:pt idx="138">
                  <c:v>566.06326907359642</c:v>
                </c:pt>
                <c:pt idx="139">
                  <c:v>51.069301119481231</c:v>
                </c:pt>
                <c:pt idx="140">
                  <c:v>147.92893384440961</c:v>
                </c:pt>
                <c:pt idx="141">
                  <c:v>262.4728070903131</c:v>
                </c:pt>
                <c:pt idx="142">
                  <c:v>390.0739868592691</c:v>
                </c:pt>
                <c:pt idx="143">
                  <c:v>248.71865736269706</c:v>
                </c:pt>
                <c:pt idx="144">
                  <c:v>161.25572073318992</c:v>
                </c:pt>
                <c:pt idx="145">
                  <c:v>124.93511472722747</c:v>
                </c:pt>
                <c:pt idx="146">
                  <c:v>130.62788062686951</c:v>
                </c:pt>
                <c:pt idx="147">
                  <c:v>123.76576488270163</c:v>
                </c:pt>
                <c:pt idx="148">
                  <c:v>263.7769039979604</c:v>
                </c:pt>
                <c:pt idx="149">
                  <c:v>51.32124255760808</c:v>
                </c:pt>
                <c:pt idx="150">
                  <c:v>36.328795356030518</c:v>
                </c:pt>
                <c:pt idx="151">
                  <c:v>65.458505828814125</c:v>
                </c:pt>
                <c:pt idx="152">
                  <c:v>132.22629624192899</c:v>
                </c:pt>
                <c:pt idx="153">
                  <c:v>221.49956051650932</c:v>
                </c:pt>
                <c:pt idx="154">
                  <c:v>145.56506150648107</c:v>
                </c:pt>
                <c:pt idx="155">
                  <c:v>126.47288916080919</c:v>
                </c:pt>
                <c:pt idx="156">
                  <c:v>47.973561492065159</c:v>
                </c:pt>
                <c:pt idx="157">
                  <c:v>116.84819347150957</c:v>
                </c:pt>
                <c:pt idx="158">
                  <c:v>111.89264988401828</c:v>
                </c:pt>
                <c:pt idx="159">
                  <c:v>275.63264360911768</c:v>
                </c:pt>
                <c:pt idx="160">
                  <c:v>134.01155414872767</c:v>
                </c:pt>
                <c:pt idx="161">
                  <c:v>271.01322952871158</c:v>
                </c:pt>
                <c:pt idx="162">
                  <c:v>234.57672820961645</c:v>
                </c:pt>
                <c:pt idx="163">
                  <c:v>459.09972598370331</c:v>
                </c:pt>
                <c:pt idx="164">
                  <c:v>294.45456980660776</c:v>
                </c:pt>
                <c:pt idx="165">
                  <c:v>525.27010607497891</c:v>
                </c:pt>
                <c:pt idx="166">
                  <c:v>256.66760641834912</c:v>
                </c:pt>
                <c:pt idx="167">
                  <c:v>151.4865795776301</c:v>
                </c:pt>
                <c:pt idx="168">
                  <c:v>148.173535857145</c:v>
                </c:pt>
                <c:pt idx="169">
                  <c:v>133.34383388630448</c:v>
                </c:pt>
                <c:pt idx="170">
                  <c:v>59.098156639535702</c:v>
                </c:pt>
                <c:pt idx="171">
                  <c:v>225.2411308853741</c:v>
                </c:pt>
                <c:pt idx="172">
                  <c:v>162.48953503845908</c:v>
                </c:pt>
                <c:pt idx="173">
                  <c:v>192.7612047489722</c:v>
                </c:pt>
                <c:pt idx="174">
                  <c:v>124.11133709116629</c:v>
                </c:pt>
                <c:pt idx="175">
                  <c:v>123.37892611155817</c:v>
                </c:pt>
                <c:pt idx="176">
                  <c:v>336.8053177170051</c:v>
                </c:pt>
                <c:pt idx="177">
                  <c:v>288.53595016881354</c:v>
                </c:pt>
                <c:pt idx="178">
                  <c:v>201.54992756790239</c:v>
                </c:pt>
                <c:pt idx="179">
                  <c:v>535.02382238296957</c:v>
                </c:pt>
                <c:pt idx="180">
                  <c:v>34.665744810236511</c:v>
                </c:pt>
                <c:pt idx="181">
                  <c:v>241.70769289692541</c:v>
                </c:pt>
                <c:pt idx="182">
                  <c:v>105.49238260915064</c:v>
                </c:pt>
                <c:pt idx="183">
                  <c:v>742.54062284534655</c:v>
                </c:pt>
                <c:pt idx="184">
                  <c:v>176.64158078759863</c:v>
                </c:pt>
                <c:pt idx="185">
                  <c:v>218.09191909233647</c:v>
                </c:pt>
                <c:pt idx="186">
                  <c:v>188.72760401420194</c:v>
                </c:pt>
                <c:pt idx="187">
                  <c:v>125.94765139823312</c:v>
                </c:pt>
                <c:pt idx="188">
                  <c:v>66.886895017137519</c:v>
                </c:pt>
                <c:pt idx="189">
                  <c:v>415.01500464816269</c:v>
                </c:pt>
                <c:pt idx="190">
                  <c:v>366.90005123033069</c:v>
                </c:pt>
                <c:pt idx="191">
                  <c:v>83.761508911930221</c:v>
                </c:pt>
                <c:pt idx="192">
                  <c:v>151.74392049045605</c:v>
                </c:pt>
                <c:pt idx="193">
                  <c:v>63.507055871095623</c:v>
                </c:pt>
                <c:pt idx="194">
                  <c:v>212.32107394885588</c:v>
                </c:pt>
                <c:pt idx="195">
                  <c:v>135.02832689957606</c:v>
                </c:pt>
                <c:pt idx="196">
                  <c:v>222.22952666193737</c:v>
                </c:pt>
                <c:pt idx="197">
                  <c:v>117.3678075294857</c:v>
                </c:pt>
                <c:pt idx="198">
                  <c:v>260.90644395897414</c:v>
                </c:pt>
                <c:pt idx="199">
                  <c:v>117.1440786903694</c:v>
                </c:pt>
                <c:pt idx="200">
                  <c:v>329.67063064301317</c:v>
                </c:pt>
                <c:pt idx="201">
                  <c:v>110.28436622983419</c:v>
                </c:pt>
                <c:pt idx="202">
                  <c:v>82.97080963689865</c:v>
                </c:pt>
                <c:pt idx="203">
                  <c:v>93.755407286383218</c:v>
                </c:pt>
                <c:pt idx="204">
                  <c:v>50.408883678473757</c:v>
                </c:pt>
                <c:pt idx="205">
                  <c:v>229.52457208685018</c:v>
                </c:pt>
                <c:pt idx="206">
                  <c:v>126.06749500335297</c:v>
                </c:pt>
                <c:pt idx="207">
                  <c:v>121.45374712607982</c:v>
                </c:pt>
                <c:pt idx="208">
                  <c:v>67.876737103581888</c:v>
                </c:pt>
                <c:pt idx="209">
                  <c:v>49.254155191781528</c:v>
                </c:pt>
                <c:pt idx="210">
                  <c:v>331.59665652208446</c:v>
                </c:pt>
                <c:pt idx="211">
                  <c:v>251.46551721988291</c:v>
                </c:pt>
                <c:pt idx="212">
                  <c:v>117.35375445461153</c:v>
                </c:pt>
                <c:pt idx="213">
                  <c:v>130.42957953198194</c:v>
                </c:pt>
                <c:pt idx="214">
                  <c:v>70.177652009662623</c:v>
                </c:pt>
                <c:pt idx="215">
                  <c:v>75.978867978014165</c:v>
                </c:pt>
                <c:pt idx="216">
                  <c:v>452.05510188607332</c:v>
                </c:pt>
                <c:pt idx="217">
                  <c:v>100.67674242649198</c:v>
                </c:pt>
                <c:pt idx="218">
                  <c:v>171.90137789352627</c:v>
                </c:pt>
                <c:pt idx="219">
                  <c:v>351.23518983859464</c:v>
                </c:pt>
                <c:pt idx="220">
                  <c:v>71.634767433291728</c:v>
                </c:pt>
                <c:pt idx="221">
                  <c:v>115.60512616030289</c:v>
                </c:pt>
                <c:pt idx="222">
                  <c:v>71.515876750193812</c:v>
                </c:pt>
                <c:pt idx="223">
                  <c:v>163.83115228224142</c:v>
                </c:pt>
                <c:pt idx="224">
                  <c:v>188.51901764595351</c:v>
                </c:pt>
                <c:pt idx="225">
                  <c:v>161.30895192269367</c:v>
                </c:pt>
                <c:pt idx="226">
                  <c:v>212.60734046359605</c:v>
                </c:pt>
                <c:pt idx="227">
                  <c:v>139.05860718020648</c:v>
                </c:pt>
                <c:pt idx="228">
                  <c:v>104.75713204918792</c:v>
                </c:pt>
                <c:pt idx="229">
                  <c:v>94.865710855597015</c:v>
                </c:pt>
                <c:pt idx="230">
                  <c:v>228.45986282558977</c:v>
                </c:pt>
                <c:pt idx="231">
                  <c:v>273.04529454492967</c:v>
                </c:pt>
                <c:pt idx="232">
                  <c:v>145.84195968468296</c:v>
                </c:pt>
                <c:pt idx="233">
                  <c:v>386.66580066023386</c:v>
                </c:pt>
                <c:pt idx="234">
                  <c:v>468.98805199501066</c:v>
                </c:pt>
                <c:pt idx="235">
                  <c:v>311.89126918691153</c:v>
                </c:pt>
                <c:pt idx="236">
                  <c:v>84.567626285374132</c:v>
                </c:pt>
                <c:pt idx="237">
                  <c:v>248.28184933156993</c:v>
                </c:pt>
                <c:pt idx="238">
                  <c:v>86.602037735330896</c:v>
                </c:pt>
                <c:pt idx="239">
                  <c:v>136.33554835062506</c:v>
                </c:pt>
                <c:pt idx="240">
                  <c:v>60.637906027350787</c:v>
                </c:pt>
                <c:pt idx="241">
                  <c:v>90.83124779693874</c:v>
                </c:pt>
                <c:pt idx="242">
                  <c:v>115.38802766501696</c:v>
                </c:pt>
                <c:pt idx="243">
                  <c:v>87.188505504218071</c:v>
                </c:pt>
                <c:pt idx="244">
                  <c:v>199.20657068496024</c:v>
                </c:pt>
                <c:pt idx="245">
                  <c:v>70.186040662198806</c:v>
                </c:pt>
                <c:pt idx="246">
                  <c:v>59.418564260695348</c:v>
                </c:pt>
                <c:pt idx="247">
                  <c:v>334.99314461148481</c:v>
                </c:pt>
                <c:pt idx="248">
                  <c:v>89.62803690916337</c:v>
                </c:pt>
                <c:pt idx="249">
                  <c:v>155.39254848744488</c:v>
                </c:pt>
                <c:pt idx="250">
                  <c:v>150.63661711144832</c:v>
                </c:pt>
                <c:pt idx="251">
                  <c:v>642.55248459406846</c:v>
                </c:pt>
                <c:pt idx="252">
                  <c:v>145.8975903600512</c:v>
                </c:pt>
                <c:pt idx="253">
                  <c:v>207.22643621751061</c:v>
                </c:pt>
                <c:pt idx="254">
                  <c:v>285.27286999268051</c:v>
                </c:pt>
                <c:pt idx="255">
                  <c:v>216.49527791163797</c:v>
                </c:pt>
                <c:pt idx="256">
                  <c:v>93.53837084486473</c:v>
                </c:pt>
                <c:pt idx="257">
                  <c:v>96.360405697748746</c:v>
                </c:pt>
                <c:pt idx="258">
                  <c:v>169.30566492114738</c:v>
                </c:pt>
                <c:pt idx="259">
                  <c:v>33.761844154444049</c:v>
                </c:pt>
                <c:pt idx="260">
                  <c:v>591.08329644429887</c:v>
                </c:pt>
                <c:pt idx="261">
                  <c:v>112.01274868309861</c:v>
                </c:pt>
                <c:pt idx="262">
                  <c:v>148.19882278383562</c:v>
                </c:pt>
                <c:pt idx="263">
                  <c:v>238.94355964226534</c:v>
                </c:pt>
                <c:pt idx="264">
                  <c:v>23.705280621566622</c:v>
                </c:pt>
                <c:pt idx="265">
                  <c:v>425.5624656974498</c:v>
                </c:pt>
                <c:pt idx="266">
                  <c:v>174.96554544817653</c:v>
                </c:pt>
                <c:pt idx="267">
                  <c:v>50.451811464519352</c:v>
                </c:pt>
                <c:pt idx="268">
                  <c:v>125.37252876715941</c:v>
                </c:pt>
                <c:pt idx="269">
                  <c:v>88.167240768293084</c:v>
                </c:pt>
                <c:pt idx="270">
                  <c:v>125.52862845756982</c:v>
                </c:pt>
                <c:pt idx="271">
                  <c:v>115.78953970417894</c:v>
                </c:pt>
                <c:pt idx="272">
                  <c:v>95.971922524473698</c:v>
                </c:pt>
                <c:pt idx="273">
                  <c:v>172.14541447891412</c:v>
                </c:pt>
                <c:pt idx="274">
                  <c:v>349.15495059709366</c:v>
                </c:pt>
                <c:pt idx="275">
                  <c:v>176.33602581300866</c:v>
                </c:pt>
                <c:pt idx="276">
                  <c:v>148.62952178075125</c:v>
                </c:pt>
                <c:pt idx="277">
                  <c:v>116.95389172398509</c:v>
                </c:pt>
                <c:pt idx="278">
                  <c:v>88.384462821580627</c:v>
                </c:pt>
                <c:pt idx="279">
                  <c:v>139.85007617977664</c:v>
                </c:pt>
                <c:pt idx="280">
                  <c:v>250.70772344382175</c:v>
                </c:pt>
                <c:pt idx="281">
                  <c:v>293.48712044836066</c:v>
                </c:pt>
                <c:pt idx="282">
                  <c:v>72.247975061307429</c:v>
                </c:pt>
                <c:pt idx="283">
                  <c:v>72.716122765436211</c:v>
                </c:pt>
                <c:pt idx="284">
                  <c:v>33.664875819536888</c:v>
                </c:pt>
                <c:pt idx="285">
                  <c:v>339.56309750854012</c:v>
                </c:pt>
                <c:pt idx="286">
                  <c:v>231.31945067328633</c:v>
                </c:pt>
                <c:pt idx="287">
                  <c:v>194.19469936780297</c:v>
                </c:pt>
                <c:pt idx="288">
                  <c:v>226.34172297119176</c:v>
                </c:pt>
                <c:pt idx="289">
                  <c:v>147.55287580088458</c:v>
                </c:pt>
                <c:pt idx="290">
                  <c:v>91.953888838661953</c:v>
                </c:pt>
                <c:pt idx="291">
                  <c:v>150.8570142435122</c:v>
                </c:pt>
                <c:pt idx="292">
                  <c:v>212.42332223609668</c:v>
                </c:pt>
                <c:pt idx="293">
                  <c:v>76.280312186957758</c:v>
                </c:pt>
                <c:pt idx="294">
                  <c:v>78.689530788962699</c:v>
                </c:pt>
                <c:pt idx="295">
                  <c:v>228.75946671296327</c:v>
                </c:pt>
                <c:pt idx="296">
                  <c:v>83.27054800748175</c:v>
                </c:pt>
                <c:pt idx="297">
                  <c:v>53.855468802833222</c:v>
                </c:pt>
                <c:pt idx="298">
                  <c:v>55.738769159790166</c:v>
                </c:pt>
                <c:pt idx="299" formatCode="0.000">
                  <c:v>77.425609767516306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C-4E7D-9F68-FE5535C8C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282559"/>
        <c:axId val="794280479"/>
      </c:lineChart>
      <c:catAx>
        <c:axId val="794282559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280479"/>
        <c:crosses val="autoZero"/>
        <c:auto val="1"/>
        <c:lblAlgn val="ctr"/>
        <c:lblOffset val="100"/>
        <c:noMultiLvlLbl val="0"/>
      </c:catAx>
      <c:valAx>
        <c:axId val="79428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2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'Заданная ЧП'!$N$24:$W$24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'Заданная ЧП'!$N$25:$W$25</c:f>
              <c:numCache>
                <c:formatCode>0.00</c:formatCode>
                <c:ptCount val="10"/>
                <c:pt idx="0">
                  <c:v>-2.6818631005961834E-2</c:v>
                </c:pt>
                <c:pt idx="1">
                  <c:v>-3.0249260658860071E-2</c:v>
                </c:pt>
                <c:pt idx="2">
                  <c:v>6.7001418551436528E-2</c:v>
                </c:pt>
                <c:pt idx="3">
                  <c:v>4.6276023473871455E-2</c:v>
                </c:pt>
                <c:pt idx="4">
                  <c:v>8.3524407403301019E-3</c:v>
                </c:pt>
                <c:pt idx="5">
                  <c:v>3.1670091307310681E-2</c:v>
                </c:pt>
                <c:pt idx="6" formatCode="0.000">
                  <c:v>-2.2962292735457528E-3</c:v>
                </c:pt>
                <c:pt idx="7" formatCode="0.000">
                  <c:v>-0.10679866748970229</c:v>
                </c:pt>
                <c:pt idx="8">
                  <c:v>-8.6523135221606734E-2</c:v>
                </c:pt>
                <c:pt idx="9">
                  <c:v>3.1290058500918934E-2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4-40A7-A8F3-3DEB50E58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632176"/>
        <c:axId val="1152633008"/>
      </c:lineChart>
      <c:catAx>
        <c:axId val="1152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633008"/>
        <c:crosses val="autoZero"/>
        <c:auto val="1"/>
        <c:lblAlgn val="ctr"/>
        <c:lblOffset val="100"/>
        <c:noMultiLvlLbl val="0"/>
      </c:catAx>
      <c:valAx>
        <c:axId val="11526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63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'Заданная ЧП'!$N$31:$W$31</c:f>
              <c:numCache>
                <c:formatCode>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cat>
          <c:val>
            <c:numRef>
              <c:f>'Заданная ЧП'!$N$32:$W$32</c:f>
              <c:numCache>
                <c:formatCode>General</c:formatCode>
                <c:ptCount val="10"/>
                <c:pt idx="0">
                  <c:v>55</c:v>
                </c:pt>
                <c:pt idx="1">
                  <c:v>103</c:v>
                </c:pt>
                <c:pt idx="2">
                  <c:v>67</c:v>
                </c:pt>
                <c:pt idx="3">
                  <c:v>34</c:v>
                </c:pt>
                <c:pt idx="4">
                  <c:v>17</c:v>
                </c:pt>
                <c:pt idx="5">
                  <c:v>11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8A-47D9-84FA-A94A94698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04541760"/>
        <c:axId val="1804531360"/>
      </c:barChart>
      <c:catAx>
        <c:axId val="18045417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531360"/>
        <c:crosses val="autoZero"/>
        <c:auto val="1"/>
        <c:lblAlgn val="ctr"/>
        <c:lblOffset val="100"/>
        <c:noMultiLvlLbl val="0"/>
      </c:catAx>
      <c:valAx>
        <c:axId val="1804531360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541760"/>
        <c:crosses val="autoZero"/>
        <c:crossBetween val="between"/>
        <c:majorUnit val="10"/>
      </c:valAx>
      <c:spPr>
        <a:noFill/>
        <a:ln w="0"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'Характеристики сген. ЧП SAVE'!$A$2:$A$301</c:f>
              <c:numCache>
                <c:formatCode>0.00</c:formatCode>
                <c:ptCount val="300"/>
                <c:pt idx="0">
                  <c:v>124.03455884349538</c:v>
                </c:pt>
                <c:pt idx="1">
                  <c:v>351.44662276149177</c:v>
                </c:pt>
                <c:pt idx="2">
                  <c:v>94.716398979689401</c:v>
                </c:pt>
                <c:pt idx="3">
                  <c:v>45.825643980370927</c:v>
                </c:pt>
                <c:pt idx="4">
                  <c:v>41.641930894961703</c:v>
                </c:pt>
                <c:pt idx="5">
                  <c:v>76.962726600803094</c:v>
                </c:pt>
                <c:pt idx="6">
                  <c:v>50.198775414724892</c:v>
                </c:pt>
                <c:pt idx="7">
                  <c:v>171.80142684226223</c:v>
                </c:pt>
                <c:pt idx="8">
                  <c:v>28.689489102539241</c:v>
                </c:pt>
                <c:pt idx="9">
                  <c:v>18.609557382981848</c:v>
                </c:pt>
                <c:pt idx="10">
                  <c:v>32.131685350929082</c:v>
                </c:pt>
                <c:pt idx="11">
                  <c:v>39.800853823922729</c:v>
                </c:pt>
                <c:pt idx="12">
                  <c:v>236.525941334788</c:v>
                </c:pt>
                <c:pt idx="13">
                  <c:v>288.77851802590624</c:v>
                </c:pt>
                <c:pt idx="14">
                  <c:v>67.991465680744824</c:v>
                </c:pt>
                <c:pt idx="15">
                  <c:v>289.55840498196892</c:v>
                </c:pt>
                <c:pt idx="16">
                  <c:v>99.396901079995772</c:v>
                </c:pt>
                <c:pt idx="17">
                  <c:v>59.807244864037116</c:v>
                </c:pt>
                <c:pt idx="18">
                  <c:v>377.02671288804794</c:v>
                </c:pt>
                <c:pt idx="19">
                  <c:v>51.650981410415625</c:v>
                </c:pt>
                <c:pt idx="20">
                  <c:v>42.512592898536397</c:v>
                </c:pt>
                <c:pt idx="21">
                  <c:v>205.48739894839093</c:v>
                </c:pt>
                <c:pt idx="22">
                  <c:v>28.80801913185843</c:v>
                </c:pt>
                <c:pt idx="23">
                  <c:v>113.89683862125068</c:v>
                </c:pt>
                <c:pt idx="24">
                  <c:v>53.550541563778843</c:v>
                </c:pt>
                <c:pt idx="25">
                  <c:v>104.80127041611303</c:v>
                </c:pt>
                <c:pt idx="26">
                  <c:v>77.567657349686343</c:v>
                </c:pt>
                <c:pt idx="27">
                  <c:v>80.230829640528626</c:v>
                </c:pt>
                <c:pt idx="28">
                  <c:v>64.202132365867826</c:v>
                </c:pt>
                <c:pt idx="29">
                  <c:v>152.10752504007212</c:v>
                </c:pt>
                <c:pt idx="30">
                  <c:v>50.692334129079924</c:v>
                </c:pt>
                <c:pt idx="31">
                  <c:v>144.1542983044593</c:v>
                </c:pt>
                <c:pt idx="32">
                  <c:v>155.50923283574099</c:v>
                </c:pt>
                <c:pt idx="33">
                  <c:v>196.8952870477913</c:v>
                </c:pt>
                <c:pt idx="34">
                  <c:v>348.29176175808834</c:v>
                </c:pt>
                <c:pt idx="35">
                  <c:v>282.1697867323611</c:v>
                </c:pt>
                <c:pt idx="36">
                  <c:v>59.939154623936602</c:v>
                </c:pt>
                <c:pt idx="37">
                  <c:v>66.160557496650554</c:v>
                </c:pt>
                <c:pt idx="38">
                  <c:v>168.92049060256326</c:v>
                </c:pt>
                <c:pt idx="39">
                  <c:v>210.62247474506671</c:v>
                </c:pt>
                <c:pt idx="40">
                  <c:v>39.08105784967762</c:v>
                </c:pt>
                <c:pt idx="41">
                  <c:v>324.3066828644246</c:v>
                </c:pt>
                <c:pt idx="42">
                  <c:v>113.22911919069425</c:v>
                </c:pt>
                <c:pt idx="43">
                  <c:v>187.45537953266123</c:v>
                </c:pt>
                <c:pt idx="44">
                  <c:v>105.31292453364421</c:v>
                </c:pt>
                <c:pt idx="45">
                  <c:v>96.41434175824925</c:v>
                </c:pt>
                <c:pt idx="46">
                  <c:v>158.55962390820304</c:v>
                </c:pt>
                <c:pt idx="47">
                  <c:v>218.10657910747807</c:v>
                </c:pt>
                <c:pt idx="48">
                  <c:v>84.79218273373499</c:v>
                </c:pt>
                <c:pt idx="49">
                  <c:v>126.38101291786678</c:v>
                </c:pt>
                <c:pt idx="50">
                  <c:v>107.56028872579057</c:v>
                </c:pt>
                <c:pt idx="51">
                  <c:v>90.241614580775178</c:v>
                </c:pt>
                <c:pt idx="52">
                  <c:v>120.82630364845993</c:v>
                </c:pt>
                <c:pt idx="53">
                  <c:v>114.18974577110377</c:v>
                </c:pt>
                <c:pt idx="54">
                  <c:v>166.18526172201217</c:v>
                </c:pt>
                <c:pt idx="55">
                  <c:v>137.93040311898355</c:v>
                </c:pt>
                <c:pt idx="56">
                  <c:v>48.287866734384238</c:v>
                </c:pt>
                <c:pt idx="57">
                  <c:v>207.11165792439886</c:v>
                </c:pt>
                <c:pt idx="58">
                  <c:v>32.07710985354403</c:v>
                </c:pt>
                <c:pt idx="59">
                  <c:v>144.49856062841133</c:v>
                </c:pt>
                <c:pt idx="60">
                  <c:v>56.23587895173587</c:v>
                </c:pt>
                <c:pt idx="61">
                  <c:v>212.01566607851808</c:v>
                </c:pt>
                <c:pt idx="62">
                  <c:v>42.243833118063577</c:v>
                </c:pt>
                <c:pt idx="63">
                  <c:v>230.75934598284212</c:v>
                </c:pt>
                <c:pt idx="64">
                  <c:v>47.419066256886651</c:v>
                </c:pt>
                <c:pt idx="65">
                  <c:v>49.363189839597148</c:v>
                </c:pt>
                <c:pt idx="66">
                  <c:v>120.29957228262549</c:v>
                </c:pt>
                <c:pt idx="67">
                  <c:v>154.39067673371952</c:v>
                </c:pt>
                <c:pt idx="68">
                  <c:v>194.9752715085157</c:v>
                </c:pt>
                <c:pt idx="69">
                  <c:v>143.01423693818026</c:v>
                </c:pt>
                <c:pt idx="70">
                  <c:v>160.78728932676108</c:v>
                </c:pt>
                <c:pt idx="71">
                  <c:v>126.673177512287</c:v>
                </c:pt>
                <c:pt idx="72">
                  <c:v>146.13372644770368</c:v>
                </c:pt>
                <c:pt idx="73">
                  <c:v>54.650662056894788</c:v>
                </c:pt>
                <c:pt idx="74">
                  <c:v>73.884436652136657</c:v>
                </c:pt>
                <c:pt idx="75">
                  <c:v>310.14975448515213</c:v>
                </c:pt>
                <c:pt idx="76">
                  <c:v>13.595262547549886</c:v>
                </c:pt>
                <c:pt idx="77">
                  <c:v>66.529401889847819</c:v>
                </c:pt>
                <c:pt idx="78">
                  <c:v>27.257737021160466</c:v>
                </c:pt>
                <c:pt idx="79">
                  <c:v>77.671870838229168</c:v>
                </c:pt>
                <c:pt idx="80">
                  <c:v>74.007821796924162</c:v>
                </c:pt>
                <c:pt idx="81">
                  <c:v>306.20029066841312</c:v>
                </c:pt>
                <c:pt idx="82">
                  <c:v>118.24827878457388</c:v>
                </c:pt>
                <c:pt idx="83">
                  <c:v>118.18965370484233</c:v>
                </c:pt>
                <c:pt idx="84">
                  <c:v>40.396053088646219</c:v>
                </c:pt>
                <c:pt idx="85">
                  <c:v>473.21084984841468</c:v>
                </c:pt>
                <c:pt idx="86">
                  <c:v>62.245449300113265</c:v>
                </c:pt>
                <c:pt idx="87">
                  <c:v>332.4565916993659</c:v>
                </c:pt>
                <c:pt idx="88">
                  <c:v>172.563519308629</c:v>
                </c:pt>
                <c:pt idx="89">
                  <c:v>17.234246582269883</c:v>
                </c:pt>
                <c:pt idx="90">
                  <c:v>38.359598403490956</c:v>
                </c:pt>
                <c:pt idx="91">
                  <c:v>147.44827098886117</c:v>
                </c:pt>
                <c:pt idx="92">
                  <c:v>308.54933007729488</c:v>
                </c:pt>
                <c:pt idx="93">
                  <c:v>136.20522854226951</c:v>
                </c:pt>
                <c:pt idx="94">
                  <c:v>115.8281419495521</c:v>
                </c:pt>
                <c:pt idx="95">
                  <c:v>270.02412266117119</c:v>
                </c:pt>
                <c:pt idx="96">
                  <c:v>156.56669968081616</c:v>
                </c:pt>
                <c:pt idx="97">
                  <c:v>71.377375335235428</c:v>
                </c:pt>
                <c:pt idx="98">
                  <c:v>169.64310384560883</c:v>
                </c:pt>
                <c:pt idx="99">
                  <c:v>31.586094764987905</c:v>
                </c:pt>
                <c:pt idx="100">
                  <c:v>198.59619889689989</c:v>
                </c:pt>
                <c:pt idx="101">
                  <c:v>149.22329883895429</c:v>
                </c:pt>
                <c:pt idx="102">
                  <c:v>105.88023089313187</c:v>
                </c:pt>
                <c:pt idx="103">
                  <c:v>100.3009259300884</c:v>
                </c:pt>
                <c:pt idx="104">
                  <c:v>130.13388387510958</c:v>
                </c:pt>
                <c:pt idx="105">
                  <c:v>85.799278353426601</c:v>
                </c:pt>
                <c:pt idx="106">
                  <c:v>83.70608446994612</c:v>
                </c:pt>
                <c:pt idx="107">
                  <c:v>89.905634627654052</c:v>
                </c:pt>
                <c:pt idx="108">
                  <c:v>88.143026370098426</c:v>
                </c:pt>
                <c:pt idx="109">
                  <c:v>149.6358093442569</c:v>
                </c:pt>
                <c:pt idx="110">
                  <c:v>164.14013758980309</c:v>
                </c:pt>
                <c:pt idx="111">
                  <c:v>36.659487383024675</c:v>
                </c:pt>
                <c:pt idx="112">
                  <c:v>49.460439342108621</c:v>
                </c:pt>
                <c:pt idx="113">
                  <c:v>105.90011992125827</c:v>
                </c:pt>
                <c:pt idx="114">
                  <c:v>71.380110673883905</c:v>
                </c:pt>
                <c:pt idx="115">
                  <c:v>120.67621140102116</c:v>
                </c:pt>
                <c:pt idx="116">
                  <c:v>160.29457273011107</c:v>
                </c:pt>
                <c:pt idx="117">
                  <c:v>84.090154036730581</c:v>
                </c:pt>
                <c:pt idx="118">
                  <c:v>248.5794432566272</c:v>
                </c:pt>
                <c:pt idx="119">
                  <c:v>230.50050584996259</c:v>
                </c:pt>
                <c:pt idx="120">
                  <c:v>159.66935132041533</c:v>
                </c:pt>
                <c:pt idx="121">
                  <c:v>201.97394214396107</c:v>
                </c:pt>
                <c:pt idx="122">
                  <c:v>93.676115577018422</c:v>
                </c:pt>
                <c:pt idx="123">
                  <c:v>451.25946052698077</c:v>
                </c:pt>
                <c:pt idx="124">
                  <c:v>30.397393641078164</c:v>
                </c:pt>
                <c:pt idx="125">
                  <c:v>22.386777295559568</c:v>
                </c:pt>
                <c:pt idx="126">
                  <c:v>508.94090934976532</c:v>
                </c:pt>
                <c:pt idx="127">
                  <c:v>124.36642031618801</c:v>
                </c:pt>
                <c:pt idx="128">
                  <c:v>117.60091014071205</c:v>
                </c:pt>
                <c:pt idx="129">
                  <c:v>189.23652997523206</c:v>
                </c:pt>
                <c:pt idx="130">
                  <c:v>23.618379122227537</c:v>
                </c:pt>
                <c:pt idx="131">
                  <c:v>295.93237594592273</c:v>
                </c:pt>
                <c:pt idx="132">
                  <c:v>159.29562124452377</c:v>
                </c:pt>
                <c:pt idx="133">
                  <c:v>176.56852032771744</c:v>
                </c:pt>
                <c:pt idx="134">
                  <c:v>57.139377005109438</c:v>
                </c:pt>
                <c:pt idx="135">
                  <c:v>91.637851576837505</c:v>
                </c:pt>
                <c:pt idx="136">
                  <c:v>34.707593267530626</c:v>
                </c:pt>
                <c:pt idx="137">
                  <c:v>194.23801223145543</c:v>
                </c:pt>
                <c:pt idx="138">
                  <c:v>120.89859290414685</c:v>
                </c:pt>
                <c:pt idx="139">
                  <c:v>67.898194931956368</c:v>
                </c:pt>
                <c:pt idx="140">
                  <c:v>166.47829685197473</c:v>
                </c:pt>
                <c:pt idx="141">
                  <c:v>244.20809415968588</c:v>
                </c:pt>
                <c:pt idx="142">
                  <c:v>174.71733660080454</c:v>
                </c:pt>
                <c:pt idx="143">
                  <c:v>42.323158552829049</c:v>
                </c:pt>
                <c:pt idx="144">
                  <c:v>77.482616107243729</c:v>
                </c:pt>
                <c:pt idx="145">
                  <c:v>65.340169164997775</c:v>
                </c:pt>
                <c:pt idx="146">
                  <c:v>160.11019228475709</c:v>
                </c:pt>
                <c:pt idx="147">
                  <c:v>39.865719847803312</c:v>
                </c:pt>
                <c:pt idx="148">
                  <c:v>36.896660997621055</c:v>
                </c:pt>
                <c:pt idx="149">
                  <c:v>218.05298341473684</c:v>
                </c:pt>
                <c:pt idx="150">
                  <c:v>63.017628206492553</c:v>
                </c:pt>
                <c:pt idx="151">
                  <c:v>163.09803753223656</c:v>
                </c:pt>
                <c:pt idx="152">
                  <c:v>115.11095945262468</c:v>
                </c:pt>
                <c:pt idx="153">
                  <c:v>253.98035810248501</c:v>
                </c:pt>
                <c:pt idx="154">
                  <c:v>43.207257753139146</c:v>
                </c:pt>
                <c:pt idx="155">
                  <c:v>163.29329187185886</c:v>
                </c:pt>
                <c:pt idx="156">
                  <c:v>198.83777516870828</c:v>
                </c:pt>
                <c:pt idx="157">
                  <c:v>198.4237474018156</c:v>
                </c:pt>
                <c:pt idx="158">
                  <c:v>382.40079459182056</c:v>
                </c:pt>
                <c:pt idx="159">
                  <c:v>82.198823517196672</c:v>
                </c:pt>
                <c:pt idx="160">
                  <c:v>185.63149145648521</c:v>
                </c:pt>
                <c:pt idx="161">
                  <c:v>518.48601261818646</c:v>
                </c:pt>
                <c:pt idx="162">
                  <c:v>198.40552455666213</c:v>
                </c:pt>
                <c:pt idx="163">
                  <c:v>95.078582510515105</c:v>
                </c:pt>
                <c:pt idx="164">
                  <c:v>42.128160288512426</c:v>
                </c:pt>
                <c:pt idx="165">
                  <c:v>34.357233160971724</c:v>
                </c:pt>
                <c:pt idx="166">
                  <c:v>31.147232596176302</c:v>
                </c:pt>
                <c:pt idx="167">
                  <c:v>102.83373445048792</c:v>
                </c:pt>
                <c:pt idx="168">
                  <c:v>459.26208641357192</c:v>
                </c:pt>
                <c:pt idx="169">
                  <c:v>53.286590995060081</c:v>
                </c:pt>
                <c:pt idx="170">
                  <c:v>134.4498566405986</c:v>
                </c:pt>
                <c:pt idx="171">
                  <c:v>500.08544970168532</c:v>
                </c:pt>
                <c:pt idx="172">
                  <c:v>221.53073344363196</c:v>
                </c:pt>
                <c:pt idx="173">
                  <c:v>108.50642119591198</c:v>
                </c:pt>
                <c:pt idx="174">
                  <c:v>45.54081484506775</c:v>
                </c:pt>
                <c:pt idx="175">
                  <c:v>729.73915120128652</c:v>
                </c:pt>
                <c:pt idx="176">
                  <c:v>415.22389866297385</c:v>
                </c:pt>
                <c:pt idx="177">
                  <c:v>89.494393722760634</c:v>
                </c:pt>
                <c:pt idx="178">
                  <c:v>60.802535251845619</c:v>
                </c:pt>
                <c:pt idx="179">
                  <c:v>62.084010676443199</c:v>
                </c:pt>
                <c:pt idx="180">
                  <c:v>33.869455250053981</c:v>
                </c:pt>
                <c:pt idx="181">
                  <c:v>161.32764818213906</c:v>
                </c:pt>
                <c:pt idx="182">
                  <c:v>61.177749010031818</c:v>
                </c:pt>
                <c:pt idx="183">
                  <c:v>115.12474763288266</c:v>
                </c:pt>
                <c:pt idx="184">
                  <c:v>294.14222324102815</c:v>
                </c:pt>
                <c:pt idx="185">
                  <c:v>165.5498378953211</c:v>
                </c:pt>
                <c:pt idx="186">
                  <c:v>140.38466257008562</c:v>
                </c:pt>
                <c:pt idx="187">
                  <c:v>65.29889321841172</c:v>
                </c:pt>
                <c:pt idx="188">
                  <c:v>50.049678592549654</c:v>
                </c:pt>
                <c:pt idx="189">
                  <c:v>181.78119138944197</c:v>
                </c:pt>
                <c:pt idx="190">
                  <c:v>106.7804032470919</c:v>
                </c:pt>
                <c:pt idx="191">
                  <c:v>63.648776248722115</c:v>
                </c:pt>
                <c:pt idx="192">
                  <c:v>420.5497756968071</c:v>
                </c:pt>
                <c:pt idx="193">
                  <c:v>104.69490616791552</c:v>
                </c:pt>
                <c:pt idx="194">
                  <c:v>127.03461580469354</c:v>
                </c:pt>
                <c:pt idx="195">
                  <c:v>152.51927291438835</c:v>
                </c:pt>
                <c:pt idx="196">
                  <c:v>274.57304395059714</c:v>
                </c:pt>
                <c:pt idx="197">
                  <c:v>159.18349801749011</c:v>
                </c:pt>
                <c:pt idx="198">
                  <c:v>38.584383639323477</c:v>
                </c:pt>
                <c:pt idx="199">
                  <c:v>54.464466947947898</c:v>
                </c:pt>
                <c:pt idx="200">
                  <c:v>40.717569883590009</c:v>
                </c:pt>
                <c:pt idx="201">
                  <c:v>75.138753377280523</c:v>
                </c:pt>
                <c:pt idx="202">
                  <c:v>46.556215015834965</c:v>
                </c:pt>
                <c:pt idx="203">
                  <c:v>195.43260253259669</c:v>
                </c:pt>
                <c:pt idx="204">
                  <c:v>26.443347815099358</c:v>
                </c:pt>
                <c:pt idx="205">
                  <c:v>268.8701817754274</c:v>
                </c:pt>
                <c:pt idx="206">
                  <c:v>153.09176607725607</c:v>
                </c:pt>
                <c:pt idx="207">
                  <c:v>185.07651920567639</c:v>
                </c:pt>
                <c:pt idx="208">
                  <c:v>88.605513122551585</c:v>
                </c:pt>
                <c:pt idx="209">
                  <c:v>111.9832655983918</c:v>
                </c:pt>
                <c:pt idx="210">
                  <c:v>99.52596532954081</c:v>
                </c:pt>
                <c:pt idx="211">
                  <c:v>63.604917554867697</c:v>
                </c:pt>
                <c:pt idx="212">
                  <c:v>102.72725811626471</c:v>
                </c:pt>
                <c:pt idx="213">
                  <c:v>277.39101937231356</c:v>
                </c:pt>
                <c:pt idx="214">
                  <c:v>232.01665773457913</c:v>
                </c:pt>
                <c:pt idx="215">
                  <c:v>371.184722199058</c:v>
                </c:pt>
                <c:pt idx="216">
                  <c:v>142.57531623302816</c:v>
                </c:pt>
                <c:pt idx="217">
                  <c:v>142.38252464898378</c:v>
                </c:pt>
                <c:pt idx="218">
                  <c:v>146.66838400348885</c:v>
                </c:pt>
                <c:pt idx="219">
                  <c:v>101.66788483636878</c:v>
                </c:pt>
                <c:pt idx="220">
                  <c:v>249.64625144125347</c:v>
                </c:pt>
                <c:pt idx="221">
                  <c:v>111.71058176170395</c:v>
                </c:pt>
                <c:pt idx="222">
                  <c:v>100.30233585480656</c:v>
                </c:pt>
                <c:pt idx="223">
                  <c:v>106.13972248980885</c:v>
                </c:pt>
                <c:pt idx="224">
                  <c:v>149.33640022314773</c:v>
                </c:pt>
                <c:pt idx="225">
                  <c:v>171.45001014236723</c:v>
                </c:pt>
                <c:pt idx="226">
                  <c:v>104.1631357197908</c:v>
                </c:pt>
                <c:pt idx="227">
                  <c:v>84.929295325742913</c:v>
                </c:pt>
                <c:pt idx="228">
                  <c:v>49.226536288256725</c:v>
                </c:pt>
                <c:pt idx="229">
                  <c:v>332.9689093071525</c:v>
                </c:pt>
                <c:pt idx="230">
                  <c:v>105.40242827064309</c:v>
                </c:pt>
                <c:pt idx="231">
                  <c:v>86.272009207432433</c:v>
                </c:pt>
                <c:pt idx="232">
                  <c:v>54.408136312519304</c:v>
                </c:pt>
                <c:pt idx="233">
                  <c:v>29.771662353512788</c:v>
                </c:pt>
                <c:pt idx="234">
                  <c:v>131.63774889443937</c:v>
                </c:pt>
                <c:pt idx="235">
                  <c:v>24.753133002207079</c:v>
                </c:pt>
                <c:pt idx="236">
                  <c:v>253.2251929741972</c:v>
                </c:pt>
                <c:pt idx="237">
                  <c:v>121.30164550432036</c:v>
                </c:pt>
                <c:pt idx="238">
                  <c:v>175.38380332155828</c:v>
                </c:pt>
                <c:pt idx="239">
                  <c:v>313.24065188561798</c:v>
                </c:pt>
                <c:pt idx="240">
                  <c:v>69.062080412175931</c:v>
                </c:pt>
                <c:pt idx="241">
                  <c:v>294.94354891624386</c:v>
                </c:pt>
                <c:pt idx="242">
                  <c:v>130.92675279964863</c:v>
                </c:pt>
                <c:pt idx="243">
                  <c:v>59.431666616721998</c:v>
                </c:pt>
                <c:pt idx="244">
                  <c:v>155.27626785704209</c:v>
                </c:pt>
                <c:pt idx="245">
                  <c:v>417.23271885545864</c:v>
                </c:pt>
                <c:pt idx="246">
                  <c:v>96.070621773792013</c:v>
                </c:pt>
                <c:pt idx="247">
                  <c:v>224.85051789788068</c:v>
                </c:pt>
                <c:pt idx="248">
                  <c:v>360.73454781900233</c:v>
                </c:pt>
                <c:pt idx="249">
                  <c:v>266.69605349915327</c:v>
                </c:pt>
                <c:pt idx="250">
                  <c:v>37.325663142791456</c:v>
                </c:pt>
                <c:pt idx="251">
                  <c:v>209.74070570199885</c:v>
                </c:pt>
                <c:pt idx="252">
                  <c:v>73.007451868336034</c:v>
                </c:pt>
                <c:pt idx="253">
                  <c:v>650.3670469667635</c:v>
                </c:pt>
                <c:pt idx="254">
                  <c:v>18.494470469449187</c:v>
                </c:pt>
                <c:pt idx="255">
                  <c:v>103.83814305321023</c:v>
                </c:pt>
                <c:pt idx="256">
                  <c:v>70.126541127753086</c:v>
                </c:pt>
                <c:pt idx="257">
                  <c:v>124.01209688515294</c:v>
                </c:pt>
                <c:pt idx="258">
                  <c:v>89.128118363411005</c:v>
                </c:pt>
                <c:pt idx="259">
                  <c:v>220.51628459344656</c:v>
                </c:pt>
                <c:pt idx="260">
                  <c:v>141.87941698047732</c:v>
                </c:pt>
                <c:pt idx="261">
                  <c:v>41.39082247747421</c:v>
                </c:pt>
                <c:pt idx="262">
                  <c:v>158.94100402328408</c:v>
                </c:pt>
                <c:pt idx="263">
                  <c:v>189.9045844001231</c:v>
                </c:pt>
                <c:pt idx="264">
                  <c:v>111.53794269506969</c:v>
                </c:pt>
                <c:pt idx="265">
                  <c:v>23.310507267278123</c:v>
                </c:pt>
                <c:pt idx="266">
                  <c:v>69.46679485779292</c:v>
                </c:pt>
                <c:pt idx="267">
                  <c:v>74.830371879411118</c:v>
                </c:pt>
                <c:pt idx="268">
                  <c:v>139.57745983681042</c:v>
                </c:pt>
                <c:pt idx="269">
                  <c:v>268.46780901505684</c:v>
                </c:pt>
                <c:pt idx="270">
                  <c:v>367.9767943942017</c:v>
                </c:pt>
                <c:pt idx="271">
                  <c:v>140.88035176257949</c:v>
                </c:pt>
                <c:pt idx="272">
                  <c:v>153.64627249282813</c:v>
                </c:pt>
                <c:pt idx="273">
                  <c:v>202.62912578784403</c:v>
                </c:pt>
                <c:pt idx="274">
                  <c:v>64.661056284463598</c:v>
                </c:pt>
                <c:pt idx="275">
                  <c:v>91.641671145249461</c:v>
                </c:pt>
                <c:pt idx="276">
                  <c:v>190.19704065777714</c:v>
                </c:pt>
                <c:pt idx="277">
                  <c:v>261.51214961248297</c:v>
                </c:pt>
                <c:pt idx="278">
                  <c:v>79.713348941725059</c:v>
                </c:pt>
                <c:pt idx="279">
                  <c:v>124.14140346852737</c:v>
                </c:pt>
                <c:pt idx="280">
                  <c:v>121.10885679120037</c:v>
                </c:pt>
                <c:pt idx="281">
                  <c:v>229.20073908695622</c:v>
                </c:pt>
                <c:pt idx="282">
                  <c:v>333.91524209834381</c:v>
                </c:pt>
                <c:pt idx="283">
                  <c:v>142.13087836196507</c:v>
                </c:pt>
                <c:pt idx="284">
                  <c:v>186.28897969057226</c:v>
                </c:pt>
                <c:pt idx="285">
                  <c:v>37.394850541739146</c:v>
                </c:pt>
                <c:pt idx="286">
                  <c:v>20.187693994162608</c:v>
                </c:pt>
                <c:pt idx="287">
                  <c:v>17.240255099227721</c:v>
                </c:pt>
                <c:pt idx="288">
                  <c:v>29.999594979103094</c:v>
                </c:pt>
                <c:pt idx="289">
                  <c:v>150.88877040753141</c:v>
                </c:pt>
                <c:pt idx="290">
                  <c:v>79.370332799353562</c:v>
                </c:pt>
                <c:pt idx="291">
                  <c:v>260.80806367878392</c:v>
                </c:pt>
                <c:pt idx="292">
                  <c:v>53.906274056113716</c:v>
                </c:pt>
                <c:pt idx="293">
                  <c:v>68.586223763268649</c:v>
                </c:pt>
                <c:pt idx="294">
                  <c:v>230.7464432942152</c:v>
                </c:pt>
                <c:pt idx="295">
                  <c:v>332.6578598698444</c:v>
                </c:pt>
                <c:pt idx="296">
                  <c:v>247.09817970060371</c:v>
                </c:pt>
                <c:pt idx="297">
                  <c:v>18.345576490569364</c:v>
                </c:pt>
                <c:pt idx="298">
                  <c:v>193.98351149850848</c:v>
                </c:pt>
                <c:pt idx="299">
                  <c:v>70.537675132945864</c:v>
                </c:pt>
              </c:numCache>
            </c:numRef>
          </c:cat>
          <c:val>
            <c:numRef>
              <c:f>'Характеристики сген. ЧП SAVE'!$A$2:$A$301</c:f>
              <c:numCache>
                <c:formatCode>0.00</c:formatCode>
                <c:ptCount val="300"/>
                <c:pt idx="0">
                  <c:v>124.03455884349538</c:v>
                </c:pt>
                <c:pt idx="1">
                  <c:v>351.44662276149177</c:v>
                </c:pt>
                <c:pt idx="2">
                  <c:v>94.716398979689401</c:v>
                </c:pt>
                <c:pt idx="3">
                  <c:v>45.825643980370927</c:v>
                </c:pt>
                <c:pt idx="4">
                  <c:v>41.641930894961703</c:v>
                </c:pt>
                <c:pt idx="5">
                  <c:v>76.962726600803094</c:v>
                </c:pt>
                <c:pt idx="6">
                  <c:v>50.198775414724892</c:v>
                </c:pt>
                <c:pt idx="7">
                  <c:v>171.80142684226223</c:v>
                </c:pt>
                <c:pt idx="8">
                  <c:v>28.689489102539241</c:v>
                </c:pt>
                <c:pt idx="9">
                  <c:v>18.609557382981848</c:v>
                </c:pt>
                <c:pt idx="10">
                  <c:v>32.131685350929082</c:v>
                </c:pt>
                <c:pt idx="11">
                  <c:v>39.800853823922729</c:v>
                </c:pt>
                <c:pt idx="12">
                  <c:v>236.525941334788</c:v>
                </c:pt>
                <c:pt idx="13">
                  <c:v>288.77851802590624</c:v>
                </c:pt>
                <c:pt idx="14">
                  <c:v>67.991465680744824</c:v>
                </c:pt>
                <c:pt idx="15">
                  <c:v>289.55840498196892</c:v>
                </c:pt>
                <c:pt idx="16">
                  <c:v>99.396901079995772</c:v>
                </c:pt>
                <c:pt idx="17">
                  <c:v>59.807244864037116</c:v>
                </c:pt>
                <c:pt idx="18">
                  <c:v>377.02671288804794</c:v>
                </c:pt>
                <c:pt idx="19">
                  <c:v>51.650981410415625</c:v>
                </c:pt>
                <c:pt idx="20">
                  <c:v>42.512592898536397</c:v>
                </c:pt>
                <c:pt idx="21">
                  <c:v>205.48739894839093</c:v>
                </c:pt>
                <c:pt idx="22">
                  <c:v>28.80801913185843</c:v>
                </c:pt>
                <c:pt idx="23">
                  <c:v>113.89683862125068</c:v>
                </c:pt>
                <c:pt idx="24">
                  <c:v>53.550541563778843</c:v>
                </c:pt>
                <c:pt idx="25">
                  <c:v>104.80127041611303</c:v>
                </c:pt>
                <c:pt idx="26">
                  <c:v>77.567657349686343</c:v>
                </c:pt>
                <c:pt idx="27">
                  <c:v>80.230829640528626</c:v>
                </c:pt>
                <c:pt idx="28">
                  <c:v>64.202132365867826</c:v>
                </c:pt>
                <c:pt idx="29">
                  <c:v>152.10752504007212</c:v>
                </c:pt>
                <c:pt idx="30">
                  <c:v>50.692334129079924</c:v>
                </c:pt>
                <c:pt idx="31">
                  <c:v>144.1542983044593</c:v>
                </c:pt>
                <c:pt idx="32">
                  <c:v>155.50923283574099</c:v>
                </c:pt>
                <c:pt idx="33">
                  <c:v>196.8952870477913</c:v>
                </c:pt>
                <c:pt idx="34">
                  <c:v>348.29176175808834</c:v>
                </c:pt>
                <c:pt idx="35">
                  <c:v>282.1697867323611</c:v>
                </c:pt>
                <c:pt idx="36">
                  <c:v>59.939154623936602</c:v>
                </c:pt>
                <c:pt idx="37">
                  <c:v>66.160557496650554</c:v>
                </c:pt>
                <c:pt idx="38">
                  <c:v>168.92049060256326</c:v>
                </c:pt>
                <c:pt idx="39">
                  <c:v>210.62247474506671</c:v>
                </c:pt>
                <c:pt idx="40">
                  <c:v>39.08105784967762</c:v>
                </c:pt>
                <c:pt idx="41">
                  <c:v>324.3066828644246</c:v>
                </c:pt>
                <c:pt idx="42">
                  <c:v>113.22911919069425</c:v>
                </c:pt>
                <c:pt idx="43">
                  <c:v>187.45537953266123</c:v>
                </c:pt>
                <c:pt idx="44">
                  <c:v>105.31292453364421</c:v>
                </c:pt>
                <c:pt idx="45">
                  <c:v>96.41434175824925</c:v>
                </c:pt>
                <c:pt idx="46">
                  <c:v>158.55962390820304</c:v>
                </c:pt>
                <c:pt idx="47">
                  <c:v>218.10657910747807</c:v>
                </c:pt>
                <c:pt idx="48">
                  <c:v>84.79218273373499</c:v>
                </c:pt>
                <c:pt idx="49">
                  <c:v>126.38101291786678</c:v>
                </c:pt>
                <c:pt idx="50">
                  <c:v>107.56028872579057</c:v>
                </c:pt>
                <c:pt idx="51">
                  <c:v>90.241614580775178</c:v>
                </c:pt>
                <c:pt idx="52">
                  <c:v>120.82630364845993</c:v>
                </c:pt>
                <c:pt idx="53">
                  <c:v>114.18974577110377</c:v>
                </c:pt>
                <c:pt idx="54">
                  <c:v>166.18526172201217</c:v>
                </c:pt>
                <c:pt idx="55">
                  <c:v>137.93040311898355</c:v>
                </c:pt>
                <c:pt idx="56">
                  <c:v>48.287866734384238</c:v>
                </c:pt>
                <c:pt idx="57">
                  <c:v>207.11165792439886</c:v>
                </c:pt>
                <c:pt idx="58">
                  <c:v>32.07710985354403</c:v>
                </c:pt>
                <c:pt idx="59">
                  <c:v>144.49856062841133</c:v>
                </c:pt>
                <c:pt idx="60">
                  <c:v>56.23587895173587</c:v>
                </c:pt>
                <c:pt idx="61">
                  <c:v>212.01566607851808</c:v>
                </c:pt>
                <c:pt idx="62">
                  <c:v>42.243833118063577</c:v>
                </c:pt>
                <c:pt idx="63">
                  <c:v>230.75934598284212</c:v>
                </c:pt>
                <c:pt idx="64">
                  <c:v>47.419066256886651</c:v>
                </c:pt>
                <c:pt idx="65">
                  <c:v>49.363189839597148</c:v>
                </c:pt>
                <c:pt idx="66">
                  <c:v>120.29957228262549</c:v>
                </c:pt>
                <c:pt idx="67">
                  <c:v>154.39067673371952</c:v>
                </c:pt>
                <c:pt idx="68">
                  <c:v>194.9752715085157</c:v>
                </c:pt>
                <c:pt idx="69">
                  <c:v>143.01423693818026</c:v>
                </c:pt>
                <c:pt idx="70">
                  <c:v>160.78728932676108</c:v>
                </c:pt>
                <c:pt idx="71">
                  <c:v>126.673177512287</c:v>
                </c:pt>
                <c:pt idx="72">
                  <c:v>146.13372644770368</c:v>
                </c:pt>
                <c:pt idx="73">
                  <c:v>54.650662056894788</c:v>
                </c:pt>
                <c:pt idx="74">
                  <c:v>73.884436652136657</c:v>
                </c:pt>
                <c:pt idx="75">
                  <c:v>310.14975448515213</c:v>
                </c:pt>
                <c:pt idx="76">
                  <c:v>13.595262547549886</c:v>
                </c:pt>
                <c:pt idx="77">
                  <c:v>66.529401889847819</c:v>
                </c:pt>
                <c:pt idx="78">
                  <c:v>27.257737021160466</c:v>
                </c:pt>
                <c:pt idx="79">
                  <c:v>77.671870838229168</c:v>
                </c:pt>
                <c:pt idx="80">
                  <c:v>74.007821796924162</c:v>
                </c:pt>
                <c:pt idx="81">
                  <c:v>306.20029066841312</c:v>
                </c:pt>
                <c:pt idx="82">
                  <c:v>118.24827878457388</c:v>
                </c:pt>
                <c:pt idx="83">
                  <c:v>118.18965370484233</c:v>
                </c:pt>
                <c:pt idx="84">
                  <c:v>40.396053088646219</c:v>
                </c:pt>
                <c:pt idx="85">
                  <c:v>473.21084984841468</c:v>
                </c:pt>
                <c:pt idx="86">
                  <c:v>62.245449300113265</c:v>
                </c:pt>
                <c:pt idx="87">
                  <c:v>332.4565916993659</c:v>
                </c:pt>
                <c:pt idx="88">
                  <c:v>172.563519308629</c:v>
                </c:pt>
                <c:pt idx="89">
                  <c:v>17.234246582269883</c:v>
                </c:pt>
                <c:pt idx="90">
                  <c:v>38.359598403490956</c:v>
                </c:pt>
                <c:pt idx="91">
                  <c:v>147.44827098886117</c:v>
                </c:pt>
                <c:pt idx="92">
                  <c:v>308.54933007729488</c:v>
                </c:pt>
                <c:pt idx="93">
                  <c:v>136.20522854226951</c:v>
                </c:pt>
                <c:pt idx="94">
                  <c:v>115.8281419495521</c:v>
                </c:pt>
                <c:pt idx="95">
                  <c:v>270.02412266117119</c:v>
                </c:pt>
                <c:pt idx="96">
                  <c:v>156.56669968081616</c:v>
                </c:pt>
                <c:pt idx="97">
                  <c:v>71.377375335235428</c:v>
                </c:pt>
                <c:pt idx="98">
                  <c:v>169.64310384560883</c:v>
                </c:pt>
                <c:pt idx="99">
                  <c:v>31.586094764987905</c:v>
                </c:pt>
                <c:pt idx="100">
                  <c:v>198.59619889689989</c:v>
                </c:pt>
                <c:pt idx="101">
                  <c:v>149.22329883895429</c:v>
                </c:pt>
                <c:pt idx="102">
                  <c:v>105.88023089313187</c:v>
                </c:pt>
                <c:pt idx="103">
                  <c:v>100.3009259300884</c:v>
                </c:pt>
                <c:pt idx="104">
                  <c:v>130.13388387510958</c:v>
                </c:pt>
                <c:pt idx="105">
                  <c:v>85.799278353426601</c:v>
                </c:pt>
                <c:pt idx="106">
                  <c:v>83.70608446994612</c:v>
                </c:pt>
                <c:pt idx="107">
                  <c:v>89.905634627654052</c:v>
                </c:pt>
                <c:pt idx="108">
                  <c:v>88.143026370098426</c:v>
                </c:pt>
                <c:pt idx="109">
                  <c:v>149.6358093442569</c:v>
                </c:pt>
                <c:pt idx="110">
                  <c:v>164.14013758980309</c:v>
                </c:pt>
                <c:pt idx="111">
                  <c:v>36.659487383024675</c:v>
                </c:pt>
                <c:pt idx="112">
                  <c:v>49.460439342108621</c:v>
                </c:pt>
                <c:pt idx="113">
                  <c:v>105.90011992125827</c:v>
                </c:pt>
                <c:pt idx="114">
                  <c:v>71.380110673883905</c:v>
                </c:pt>
                <c:pt idx="115">
                  <c:v>120.67621140102116</c:v>
                </c:pt>
                <c:pt idx="116">
                  <c:v>160.29457273011107</c:v>
                </c:pt>
                <c:pt idx="117">
                  <c:v>84.090154036730581</c:v>
                </c:pt>
                <c:pt idx="118">
                  <c:v>248.5794432566272</c:v>
                </c:pt>
                <c:pt idx="119">
                  <c:v>230.50050584996259</c:v>
                </c:pt>
                <c:pt idx="120">
                  <c:v>159.66935132041533</c:v>
                </c:pt>
                <c:pt idx="121">
                  <c:v>201.97394214396107</c:v>
                </c:pt>
                <c:pt idx="122">
                  <c:v>93.676115577018422</c:v>
                </c:pt>
                <c:pt idx="123">
                  <c:v>451.25946052698077</c:v>
                </c:pt>
                <c:pt idx="124">
                  <c:v>30.397393641078164</c:v>
                </c:pt>
                <c:pt idx="125">
                  <c:v>22.386777295559568</c:v>
                </c:pt>
                <c:pt idx="126">
                  <c:v>508.94090934976532</c:v>
                </c:pt>
                <c:pt idx="127">
                  <c:v>124.36642031618801</c:v>
                </c:pt>
                <c:pt idx="128">
                  <c:v>117.60091014071205</c:v>
                </c:pt>
                <c:pt idx="129">
                  <c:v>189.23652997523206</c:v>
                </c:pt>
                <c:pt idx="130">
                  <c:v>23.618379122227537</c:v>
                </c:pt>
                <c:pt idx="131">
                  <c:v>295.93237594592273</c:v>
                </c:pt>
                <c:pt idx="132">
                  <c:v>159.29562124452377</c:v>
                </c:pt>
                <c:pt idx="133">
                  <c:v>176.56852032771744</c:v>
                </c:pt>
                <c:pt idx="134">
                  <c:v>57.139377005109438</c:v>
                </c:pt>
                <c:pt idx="135">
                  <c:v>91.637851576837505</c:v>
                </c:pt>
                <c:pt idx="136">
                  <c:v>34.707593267530626</c:v>
                </c:pt>
                <c:pt idx="137">
                  <c:v>194.23801223145543</c:v>
                </c:pt>
                <c:pt idx="138">
                  <c:v>120.89859290414685</c:v>
                </c:pt>
                <c:pt idx="139">
                  <c:v>67.898194931956368</c:v>
                </c:pt>
                <c:pt idx="140">
                  <c:v>166.47829685197473</c:v>
                </c:pt>
                <c:pt idx="141">
                  <c:v>244.20809415968588</c:v>
                </c:pt>
                <c:pt idx="142">
                  <c:v>174.71733660080454</c:v>
                </c:pt>
                <c:pt idx="143">
                  <c:v>42.323158552829049</c:v>
                </c:pt>
                <c:pt idx="144">
                  <c:v>77.482616107243729</c:v>
                </c:pt>
                <c:pt idx="145">
                  <c:v>65.340169164997775</c:v>
                </c:pt>
                <c:pt idx="146">
                  <c:v>160.11019228475709</c:v>
                </c:pt>
                <c:pt idx="147">
                  <c:v>39.865719847803312</c:v>
                </c:pt>
                <c:pt idx="148">
                  <c:v>36.896660997621055</c:v>
                </c:pt>
                <c:pt idx="149">
                  <c:v>218.05298341473684</c:v>
                </c:pt>
                <c:pt idx="150">
                  <c:v>63.017628206492553</c:v>
                </c:pt>
                <c:pt idx="151">
                  <c:v>163.09803753223656</c:v>
                </c:pt>
                <c:pt idx="152">
                  <c:v>115.11095945262468</c:v>
                </c:pt>
                <c:pt idx="153">
                  <c:v>253.98035810248501</c:v>
                </c:pt>
                <c:pt idx="154">
                  <c:v>43.207257753139146</c:v>
                </c:pt>
                <c:pt idx="155">
                  <c:v>163.29329187185886</c:v>
                </c:pt>
                <c:pt idx="156">
                  <c:v>198.83777516870828</c:v>
                </c:pt>
                <c:pt idx="157">
                  <c:v>198.4237474018156</c:v>
                </c:pt>
                <c:pt idx="158">
                  <c:v>382.40079459182056</c:v>
                </c:pt>
                <c:pt idx="159">
                  <c:v>82.198823517196672</c:v>
                </c:pt>
                <c:pt idx="160">
                  <c:v>185.63149145648521</c:v>
                </c:pt>
                <c:pt idx="161">
                  <c:v>518.48601261818646</c:v>
                </c:pt>
                <c:pt idx="162">
                  <c:v>198.40552455666213</c:v>
                </c:pt>
                <c:pt idx="163">
                  <c:v>95.078582510515105</c:v>
                </c:pt>
                <c:pt idx="164">
                  <c:v>42.128160288512426</c:v>
                </c:pt>
                <c:pt idx="165">
                  <c:v>34.357233160971724</c:v>
                </c:pt>
                <c:pt idx="166">
                  <c:v>31.147232596176302</c:v>
                </c:pt>
                <c:pt idx="167">
                  <c:v>102.83373445048792</c:v>
                </c:pt>
                <c:pt idx="168">
                  <c:v>459.26208641357192</c:v>
                </c:pt>
                <c:pt idx="169">
                  <c:v>53.286590995060081</c:v>
                </c:pt>
                <c:pt idx="170">
                  <c:v>134.4498566405986</c:v>
                </c:pt>
                <c:pt idx="171">
                  <c:v>500.08544970168532</c:v>
                </c:pt>
                <c:pt idx="172">
                  <c:v>221.53073344363196</c:v>
                </c:pt>
                <c:pt idx="173">
                  <c:v>108.50642119591198</c:v>
                </c:pt>
                <c:pt idx="174">
                  <c:v>45.54081484506775</c:v>
                </c:pt>
                <c:pt idx="175">
                  <c:v>729.73915120128652</c:v>
                </c:pt>
                <c:pt idx="176">
                  <c:v>415.22389866297385</c:v>
                </c:pt>
                <c:pt idx="177">
                  <c:v>89.494393722760634</c:v>
                </c:pt>
                <c:pt idx="178">
                  <c:v>60.802535251845619</c:v>
                </c:pt>
                <c:pt idx="179">
                  <c:v>62.084010676443199</c:v>
                </c:pt>
                <c:pt idx="180">
                  <c:v>33.869455250053981</c:v>
                </c:pt>
                <c:pt idx="181">
                  <c:v>161.32764818213906</c:v>
                </c:pt>
                <c:pt idx="182">
                  <c:v>61.177749010031818</c:v>
                </c:pt>
                <c:pt idx="183">
                  <c:v>115.12474763288266</c:v>
                </c:pt>
                <c:pt idx="184">
                  <c:v>294.14222324102815</c:v>
                </c:pt>
                <c:pt idx="185">
                  <c:v>165.5498378953211</c:v>
                </c:pt>
                <c:pt idx="186">
                  <c:v>140.38466257008562</c:v>
                </c:pt>
                <c:pt idx="187">
                  <c:v>65.29889321841172</c:v>
                </c:pt>
                <c:pt idx="188">
                  <c:v>50.049678592549654</c:v>
                </c:pt>
                <c:pt idx="189">
                  <c:v>181.78119138944197</c:v>
                </c:pt>
                <c:pt idx="190">
                  <c:v>106.7804032470919</c:v>
                </c:pt>
                <c:pt idx="191">
                  <c:v>63.648776248722115</c:v>
                </c:pt>
                <c:pt idx="192">
                  <c:v>420.5497756968071</c:v>
                </c:pt>
                <c:pt idx="193">
                  <c:v>104.69490616791552</c:v>
                </c:pt>
                <c:pt idx="194">
                  <c:v>127.03461580469354</c:v>
                </c:pt>
                <c:pt idx="195">
                  <c:v>152.51927291438835</c:v>
                </c:pt>
                <c:pt idx="196">
                  <c:v>274.57304395059714</c:v>
                </c:pt>
                <c:pt idx="197">
                  <c:v>159.18349801749011</c:v>
                </c:pt>
                <c:pt idx="198">
                  <c:v>38.584383639323477</c:v>
                </c:pt>
                <c:pt idx="199">
                  <c:v>54.464466947947898</c:v>
                </c:pt>
                <c:pt idx="200">
                  <c:v>40.717569883590009</c:v>
                </c:pt>
                <c:pt idx="201">
                  <c:v>75.138753377280523</c:v>
                </c:pt>
                <c:pt idx="202">
                  <c:v>46.556215015834965</c:v>
                </c:pt>
                <c:pt idx="203">
                  <c:v>195.43260253259669</c:v>
                </c:pt>
                <c:pt idx="204">
                  <c:v>26.443347815099358</c:v>
                </c:pt>
                <c:pt idx="205">
                  <c:v>268.8701817754274</c:v>
                </c:pt>
                <c:pt idx="206">
                  <c:v>153.09176607725607</c:v>
                </c:pt>
                <c:pt idx="207">
                  <c:v>185.07651920567639</c:v>
                </c:pt>
                <c:pt idx="208">
                  <c:v>88.605513122551585</c:v>
                </c:pt>
                <c:pt idx="209">
                  <c:v>111.9832655983918</c:v>
                </c:pt>
                <c:pt idx="210">
                  <c:v>99.52596532954081</c:v>
                </c:pt>
                <c:pt idx="211">
                  <c:v>63.604917554867697</c:v>
                </c:pt>
                <c:pt idx="212">
                  <c:v>102.72725811626471</c:v>
                </c:pt>
                <c:pt idx="213">
                  <c:v>277.39101937231356</c:v>
                </c:pt>
                <c:pt idx="214">
                  <c:v>232.01665773457913</c:v>
                </c:pt>
                <c:pt idx="215">
                  <c:v>371.184722199058</c:v>
                </c:pt>
                <c:pt idx="216">
                  <c:v>142.57531623302816</c:v>
                </c:pt>
                <c:pt idx="217">
                  <c:v>142.38252464898378</c:v>
                </c:pt>
                <c:pt idx="218">
                  <c:v>146.66838400348885</c:v>
                </c:pt>
                <c:pt idx="219">
                  <c:v>101.66788483636878</c:v>
                </c:pt>
                <c:pt idx="220">
                  <c:v>249.64625144125347</c:v>
                </c:pt>
                <c:pt idx="221">
                  <c:v>111.71058176170395</c:v>
                </c:pt>
                <c:pt idx="222">
                  <c:v>100.30233585480656</c:v>
                </c:pt>
                <c:pt idx="223">
                  <c:v>106.13972248980885</c:v>
                </c:pt>
                <c:pt idx="224">
                  <c:v>149.33640022314773</c:v>
                </c:pt>
                <c:pt idx="225">
                  <c:v>171.45001014236723</c:v>
                </c:pt>
                <c:pt idx="226">
                  <c:v>104.1631357197908</c:v>
                </c:pt>
                <c:pt idx="227">
                  <c:v>84.929295325742913</c:v>
                </c:pt>
                <c:pt idx="228">
                  <c:v>49.226536288256725</c:v>
                </c:pt>
                <c:pt idx="229">
                  <c:v>332.9689093071525</c:v>
                </c:pt>
                <c:pt idx="230">
                  <c:v>105.40242827064309</c:v>
                </c:pt>
                <c:pt idx="231">
                  <c:v>86.272009207432433</c:v>
                </c:pt>
                <c:pt idx="232">
                  <c:v>54.408136312519304</c:v>
                </c:pt>
                <c:pt idx="233">
                  <c:v>29.771662353512788</c:v>
                </c:pt>
                <c:pt idx="234">
                  <c:v>131.63774889443937</c:v>
                </c:pt>
                <c:pt idx="235">
                  <c:v>24.753133002207079</c:v>
                </c:pt>
                <c:pt idx="236">
                  <c:v>253.2251929741972</c:v>
                </c:pt>
                <c:pt idx="237">
                  <c:v>121.30164550432036</c:v>
                </c:pt>
                <c:pt idx="238">
                  <c:v>175.38380332155828</c:v>
                </c:pt>
                <c:pt idx="239">
                  <c:v>313.24065188561798</c:v>
                </c:pt>
                <c:pt idx="240">
                  <c:v>69.062080412175931</c:v>
                </c:pt>
                <c:pt idx="241">
                  <c:v>294.94354891624386</c:v>
                </c:pt>
                <c:pt idx="242">
                  <c:v>130.92675279964863</c:v>
                </c:pt>
                <c:pt idx="243">
                  <c:v>59.431666616721998</c:v>
                </c:pt>
                <c:pt idx="244">
                  <c:v>155.27626785704209</c:v>
                </c:pt>
                <c:pt idx="245">
                  <c:v>417.23271885545864</c:v>
                </c:pt>
                <c:pt idx="246">
                  <c:v>96.070621773792013</c:v>
                </c:pt>
                <c:pt idx="247">
                  <c:v>224.85051789788068</c:v>
                </c:pt>
                <c:pt idx="248">
                  <c:v>360.73454781900233</c:v>
                </c:pt>
                <c:pt idx="249">
                  <c:v>266.69605349915327</c:v>
                </c:pt>
                <c:pt idx="250">
                  <c:v>37.325663142791456</c:v>
                </c:pt>
                <c:pt idx="251">
                  <c:v>209.74070570199885</c:v>
                </c:pt>
                <c:pt idx="252">
                  <c:v>73.007451868336034</c:v>
                </c:pt>
                <c:pt idx="253">
                  <c:v>650.3670469667635</c:v>
                </c:pt>
                <c:pt idx="254">
                  <c:v>18.494470469449187</c:v>
                </c:pt>
                <c:pt idx="255">
                  <c:v>103.83814305321023</c:v>
                </c:pt>
                <c:pt idx="256">
                  <c:v>70.126541127753086</c:v>
                </c:pt>
                <c:pt idx="257">
                  <c:v>124.01209688515294</c:v>
                </c:pt>
                <c:pt idx="258">
                  <c:v>89.128118363411005</c:v>
                </c:pt>
                <c:pt idx="259">
                  <c:v>220.51628459344656</c:v>
                </c:pt>
                <c:pt idx="260">
                  <c:v>141.87941698047732</c:v>
                </c:pt>
                <c:pt idx="261">
                  <c:v>41.39082247747421</c:v>
                </c:pt>
                <c:pt idx="262">
                  <c:v>158.94100402328408</c:v>
                </c:pt>
                <c:pt idx="263">
                  <c:v>189.9045844001231</c:v>
                </c:pt>
                <c:pt idx="264">
                  <c:v>111.53794269506969</c:v>
                </c:pt>
                <c:pt idx="265">
                  <c:v>23.310507267278123</c:v>
                </c:pt>
                <c:pt idx="266">
                  <c:v>69.46679485779292</c:v>
                </c:pt>
                <c:pt idx="267">
                  <c:v>74.830371879411118</c:v>
                </c:pt>
                <c:pt idx="268">
                  <c:v>139.57745983681042</c:v>
                </c:pt>
                <c:pt idx="269">
                  <c:v>268.46780901505684</c:v>
                </c:pt>
                <c:pt idx="270">
                  <c:v>367.9767943942017</c:v>
                </c:pt>
                <c:pt idx="271">
                  <c:v>140.88035176257949</c:v>
                </c:pt>
                <c:pt idx="272">
                  <c:v>153.64627249282813</c:v>
                </c:pt>
                <c:pt idx="273">
                  <c:v>202.62912578784403</c:v>
                </c:pt>
                <c:pt idx="274">
                  <c:v>64.661056284463598</c:v>
                </c:pt>
                <c:pt idx="275">
                  <c:v>91.641671145249461</c:v>
                </c:pt>
                <c:pt idx="276">
                  <c:v>190.19704065777714</c:v>
                </c:pt>
                <c:pt idx="277">
                  <c:v>261.51214961248297</c:v>
                </c:pt>
                <c:pt idx="278">
                  <c:v>79.713348941725059</c:v>
                </c:pt>
                <c:pt idx="279">
                  <c:v>124.14140346852737</c:v>
                </c:pt>
                <c:pt idx="280">
                  <c:v>121.10885679120037</c:v>
                </c:pt>
                <c:pt idx="281">
                  <c:v>229.20073908695622</c:v>
                </c:pt>
                <c:pt idx="282">
                  <c:v>333.91524209834381</c:v>
                </c:pt>
                <c:pt idx="283">
                  <c:v>142.13087836196507</c:v>
                </c:pt>
                <c:pt idx="284">
                  <c:v>186.28897969057226</c:v>
                </c:pt>
                <c:pt idx="285">
                  <c:v>37.394850541739146</c:v>
                </c:pt>
                <c:pt idx="286">
                  <c:v>20.187693994162608</c:v>
                </c:pt>
                <c:pt idx="287">
                  <c:v>17.240255099227721</c:v>
                </c:pt>
                <c:pt idx="288">
                  <c:v>29.999594979103094</c:v>
                </c:pt>
                <c:pt idx="289">
                  <c:v>150.88877040753141</c:v>
                </c:pt>
                <c:pt idx="290">
                  <c:v>79.370332799353562</c:v>
                </c:pt>
                <c:pt idx="291">
                  <c:v>260.80806367878392</c:v>
                </c:pt>
                <c:pt idx="292">
                  <c:v>53.906274056113716</c:v>
                </c:pt>
                <c:pt idx="293">
                  <c:v>68.586223763268649</c:v>
                </c:pt>
                <c:pt idx="294">
                  <c:v>230.7464432942152</c:v>
                </c:pt>
                <c:pt idx="295">
                  <c:v>332.6578598698444</c:v>
                </c:pt>
                <c:pt idx="296">
                  <c:v>247.09817970060371</c:v>
                </c:pt>
                <c:pt idx="297">
                  <c:v>18.345576490569364</c:v>
                </c:pt>
                <c:pt idx="298">
                  <c:v>193.98351149850848</c:v>
                </c:pt>
                <c:pt idx="299">
                  <c:v>70.537675132945864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8-49E0-A162-864512B2A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282559"/>
        <c:axId val="794280479"/>
      </c:lineChart>
      <c:catAx>
        <c:axId val="794282559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280479"/>
        <c:crosses val="autoZero"/>
        <c:auto val="1"/>
        <c:lblAlgn val="ctr"/>
        <c:lblOffset val="100"/>
        <c:noMultiLvlLbl val="0"/>
      </c:catAx>
      <c:valAx>
        <c:axId val="79428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2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сгенерированная ЧП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'Характеристики сген. ЧП SAVE'!$N$24:$W$24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'Характеристики сген. ЧП SAVE'!$N$25:$W$25</c:f>
              <c:numCache>
                <c:formatCode>0.00</c:formatCode>
                <c:ptCount val="10"/>
                <c:pt idx="0">
                  <c:v>-1.8944690613965236E-2</c:v>
                </c:pt>
                <c:pt idx="1">
                  <c:v>-2.8799074002335334E-2</c:v>
                </c:pt>
                <c:pt idx="2">
                  <c:v>3.1538089599830836E-2</c:v>
                </c:pt>
                <c:pt idx="3">
                  <c:v>2.0813722122772844E-2</c:v>
                </c:pt>
                <c:pt idx="4" formatCode="0.000">
                  <c:v>-4.8071851676353312E-3</c:v>
                </c:pt>
                <c:pt idx="5">
                  <c:v>-2.5418825151282024E-2</c:v>
                </c:pt>
                <c:pt idx="6" formatCode="0.000">
                  <c:v>-2.1484821720779198E-3</c:v>
                </c:pt>
                <c:pt idx="7">
                  <c:v>1.7909719959756983E-2</c:v>
                </c:pt>
                <c:pt idx="8">
                  <c:v>-5.6723468430404239E-2</c:v>
                </c:pt>
                <c:pt idx="9">
                  <c:v>1.5599962881179126E-2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A-4D36-AECC-3FC53250871F}"/>
            </c:ext>
          </c:extLst>
        </c:ser>
        <c:ser>
          <c:idx val="1"/>
          <c:order val="1"/>
          <c:tx>
            <c:v>исходная ЧП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'Заданная ЧП'!$N$25:$W$25</c:f>
              <c:numCache>
                <c:formatCode>0.00</c:formatCode>
                <c:ptCount val="10"/>
                <c:pt idx="0">
                  <c:v>-2.6818631005961834E-2</c:v>
                </c:pt>
                <c:pt idx="1">
                  <c:v>-3.0249260658860071E-2</c:v>
                </c:pt>
                <c:pt idx="2">
                  <c:v>6.7001418551436528E-2</c:v>
                </c:pt>
                <c:pt idx="3">
                  <c:v>4.6276023473871455E-2</c:v>
                </c:pt>
                <c:pt idx="4">
                  <c:v>8.3524407403301019E-3</c:v>
                </c:pt>
                <c:pt idx="5">
                  <c:v>3.1670091307310681E-2</c:v>
                </c:pt>
                <c:pt idx="6" formatCode="0.000">
                  <c:v>-2.2962292735457528E-3</c:v>
                </c:pt>
                <c:pt idx="7" formatCode="0.000">
                  <c:v>-0.10679866748970229</c:v>
                </c:pt>
                <c:pt idx="8">
                  <c:v>-8.6523135221606734E-2</c:v>
                </c:pt>
                <c:pt idx="9">
                  <c:v>3.1290058500918934E-2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78-47A4-8D17-C437DB464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632176"/>
        <c:axId val="1152633008"/>
      </c:lineChart>
      <c:catAx>
        <c:axId val="1152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633008"/>
        <c:crosses val="autoZero"/>
        <c:auto val="1"/>
        <c:lblAlgn val="ctr"/>
        <c:lblOffset val="100"/>
        <c:noMultiLvlLbl val="0"/>
      </c:catAx>
      <c:valAx>
        <c:axId val="11526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63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сгенерированная ЧП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'Характеристики сген. ЧП SAVE'!$N$31:$W$31</c:f>
              <c:numCache>
                <c:formatCode>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cat>
          <c:val>
            <c:numRef>
              <c:f>'Характеристики сген. ЧП SAVE'!$N$32:$W$32</c:f>
              <c:numCache>
                <c:formatCode>General</c:formatCode>
                <c:ptCount val="10"/>
                <c:pt idx="0">
                  <c:v>92</c:v>
                </c:pt>
                <c:pt idx="1">
                  <c:v>94</c:v>
                </c:pt>
                <c:pt idx="2">
                  <c:v>61</c:v>
                </c:pt>
                <c:pt idx="3">
                  <c:v>26</c:v>
                </c:pt>
                <c:pt idx="4">
                  <c:v>14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28-4797-A56F-C72649A960A3}"/>
            </c:ext>
          </c:extLst>
        </c:ser>
        <c:ser>
          <c:idx val="1"/>
          <c:order val="1"/>
          <c:tx>
            <c:v>исходная ЧП</c:v>
          </c:tx>
          <c:spPr>
            <a:solidFill>
              <a:schemeClr val="accent2"/>
            </a:solidFill>
            <a:ln w="9525">
              <a:solidFill>
                <a:schemeClr val="tx1"/>
              </a:solidFill>
            </a:ln>
            <a:effectLst/>
          </c:spPr>
          <c:invertIfNegative val="0"/>
          <c:val>
            <c:numRef>
              <c:f>'Заданная ЧП'!$N$32:$W$32</c:f>
              <c:numCache>
                <c:formatCode>General</c:formatCode>
                <c:ptCount val="10"/>
                <c:pt idx="0">
                  <c:v>55</c:v>
                </c:pt>
                <c:pt idx="1">
                  <c:v>103</c:v>
                </c:pt>
                <c:pt idx="2">
                  <c:v>67</c:v>
                </c:pt>
                <c:pt idx="3">
                  <c:v>34</c:v>
                </c:pt>
                <c:pt idx="4">
                  <c:v>17</c:v>
                </c:pt>
                <c:pt idx="5">
                  <c:v>11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28-4797-A56F-C72649A96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04541760"/>
        <c:axId val="1804531360"/>
      </c:barChart>
      <c:catAx>
        <c:axId val="18045417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531360"/>
        <c:crosses val="autoZero"/>
        <c:auto val="1"/>
        <c:lblAlgn val="ctr"/>
        <c:lblOffset val="100"/>
        <c:noMultiLvlLbl val="0"/>
      </c:catAx>
      <c:valAx>
        <c:axId val="1804531360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541760"/>
        <c:crosses val="autoZero"/>
        <c:crossBetween val="between"/>
        <c:majorUnit val="10"/>
      </c:valAx>
      <c:spPr>
        <a:noFill/>
        <a:ln w="0"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'Характеристики сген. ЧП'!$A$2:$A$301</c:f>
              <c:numCache>
                <c:formatCode>0.00</c:formatCode>
                <c:ptCount val="300"/>
                <c:pt idx="0">
                  <c:v>208.74037065536237</c:v>
                </c:pt>
                <c:pt idx="1">
                  <c:v>119.73929692284828</c:v>
                </c:pt>
                <c:pt idx="2">
                  <c:v>98.798786468061692</c:v>
                </c:pt>
                <c:pt idx="3">
                  <c:v>334.65888371115591</c:v>
                </c:pt>
                <c:pt idx="4">
                  <c:v>64.109453214012561</c:v>
                </c:pt>
                <c:pt idx="5">
                  <c:v>151.82867804132545</c:v>
                </c:pt>
                <c:pt idx="6">
                  <c:v>100.03415606215358</c:v>
                </c:pt>
                <c:pt idx="7">
                  <c:v>40.232307725943116</c:v>
                </c:pt>
                <c:pt idx="8">
                  <c:v>49.323398116906986</c:v>
                </c:pt>
                <c:pt idx="9">
                  <c:v>85.732419003560935</c:v>
                </c:pt>
                <c:pt idx="10">
                  <c:v>207.37919015857298</c:v>
                </c:pt>
                <c:pt idx="11">
                  <c:v>210.41315578669324</c:v>
                </c:pt>
                <c:pt idx="12">
                  <c:v>109.52297763304642</c:v>
                </c:pt>
                <c:pt idx="13">
                  <c:v>471.33620927664168</c:v>
                </c:pt>
                <c:pt idx="14">
                  <c:v>81.977557361811932</c:v>
                </c:pt>
                <c:pt idx="15">
                  <c:v>227.89669868768092</c:v>
                </c:pt>
                <c:pt idx="16">
                  <c:v>104.6867036992895</c:v>
                </c:pt>
                <c:pt idx="17">
                  <c:v>43.950985129917257</c:v>
                </c:pt>
                <c:pt idx="18">
                  <c:v>31.162085487271028</c:v>
                </c:pt>
                <c:pt idx="19">
                  <c:v>32.19318220029669</c:v>
                </c:pt>
                <c:pt idx="20">
                  <c:v>109.99646585957863</c:v>
                </c:pt>
                <c:pt idx="21">
                  <c:v>10.740213775972594</c:v>
                </c:pt>
                <c:pt idx="22">
                  <c:v>179.69886116046519</c:v>
                </c:pt>
                <c:pt idx="23">
                  <c:v>389.10328486505489</c:v>
                </c:pt>
                <c:pt idx="24">
                  <c:v>40.307553389914105</c:v>
                </c:pt>
                <c:pt idx="25">
                  <c:v>51.681247757916964</c:v>
                </c:pt>
                <c:pt idx="26">
                  <c:v>107.5626115848676</c:v>
                </c:pt>
                <c:pt idx="27">
                  <c:v>198.07852440675538</c:v>
                </c:pt>
                <c:pt idx="28">
                  <c:v>42.114483028141208</c:v>
                </c:pt>
                <c:pt idx="29">
                  <c:v>92.759941389023155</c:v>
                </c:pt>
                <c:pt idx="30">
                  <c:v>242.05767645975823</c:v>
                </c:pt>
                <c:pt idx="31">
                  <c:v>24.64776855184547</c:v>
                </c:pt>
                <c:pt idx="32">
                  <c:v>53.438234051470431</c:v>
                </c:pt>
                <c:pt idx="33">
                  <c:v>249.36749628323295</c:v>
                </c:pt>
                <c:pt idx="34">
                  <c:v>168.54388609494546</c:v>
                </c:pt>
                <c:pt idx="35">
                  <c:v>116.63915691687131</c:v>
                </c:pt>
                <c:pt idx="36">
                  <c:v>106.11545167863368</c:v>
                </c:pt>
                <c:pt idx="37">
                  <c:v>234.49723008486845</c:v>
                </c:pt>
                <c:pt idx="38">
                  <c:v>51.783290306053544</c:v>
                </c:pt>
                <c:pt idx="39">
                  <c:v>16.779164514892589</c:v>
                </c:pt>
                <c:pt idx="40">
                  <c:v>164.7914344548461</c:v>
                </c:pt>
                <c:pt idx="41">
                  <c:v>23.709319074877904</c:v>
                </c:pt>
                <c:pt idx="42">
                  <c:v>303.48141064956303</c:v>
                </c:pt>
                <c:pt idx="43">
                  <c:v>25.504222601207516</c:v>
                </c:pt>
                <c:pt idx="44">
                  <c:v>259.44664365679591</c:v>
                </c:pt>
                <c:pt idx="45">
                  <c:v>60.031814635523482</c:v>
                </c:pt>
                <c:pt idx="46">
                  <c:v>39.670117260985258</c:v>
                </c:pt>
                <c:pt idx="47">
                  <c:v>471.77935526495918</c:v>
                </c:pt>
                <c:pt idx="48">
                  <c:v>29.986883038064931</c:v>
                </c:pt>
                <c:pt idx="49">
                  <c:v>169.87287520675852</c:v>
                </c:pt>
                <c:pt idx="50">
                  <c:v>203.11979509600377</c:v>
                </c:pt>
                <c:pt idx="51">
                  <c:v>24.467115386850871</c:v>
                </c:pt>
                <c:pt idx="52">
                  <c:v>89.172709409664463</c:v>
                </c:pt>
                <c:pt idx="53">
                  <c:v>81.56601459439932</c:v>
                </c:pt>
                <c:pt idx="54">
                  <c:v>191.68298178262037</c:v>
                </c:pt>
                <c:pt idx="55">
                  <c:v>35.334576604676542</c:v>
                </c:pt>
                <c:pt idx="56">
                  <c:v>156.47410446711257</c:v>
                </c:pt>
                <c:pt idx="57">
                  <c:v>249.08550187251174</c:v>
                </c:pt>
                <c:pt idx="58">
                  <c:v>52.262688176983467</c:v>
                </c:pt>
                <c:pt idx="59">
                  <c:v>37.518078059608712</c:v>
                </c:pt>
                <c:pt idx="60">
                  <c:v>156.1933990688826</c:v>
                </c:pt>
                <c:pt idx="61">
                  <c:v>7.6116599002221479</c:v>
                </c:pt>
                <c:pt idx="62">
                  <c:v>33.879671894084048</c:v>
                </c:pt>
                <c:pt idx="63">
                  <c:v>73.940642034578815</c:v>
                </c:pt>
                <c:pt idx="64">
                  <c:v>173.77812646344034</c:v>
                </c:pt>
                <c:pt idx="65">
                  <c:v>52.671873410960814</c:v>
                </c:pt>
                <c:pt idx="66">
                  <c:v>120.14127650326625</c:v>
                </c:pt>
                <c:pt idx="67">
                  <c:v>36.464454094943079</c:v>
                </c:pt>
                <c:pt idx="68">
                  <c:v>42.929313310429805</c:v>
                </c:pt>
                <c:pt idx="69">
                  <c:v>17.559195836571739</c:v>
                </c:pt>
                <c:pt idx="70">
                  <c:v>596.67073373593939</c:v>
                </c:pt>
                <c:pt idx="71">
                  <c:v>167.02157293421106</c:v>
                </c:pt>
                <c:pt idx="72">
                  <c:v>410.38898672278509</c:v>
                </c:pt>
                <c:pt idx="73">
                  <c:v>253.79854356338504</c:v>
                </c:pt>
                <c:pt idx="74">
                  <c:v>198.07016731066184</c:v>
                </c:pt>
                <c:pt idx="75">
                  <c:v>102.81687097621858</c:v>
                </c:pt>
                <c:pt idx="76">
                  <c:v>29.553007136310281</c:v>
                </c:pt>
                <c:pt idx="77">
                  <c:v>14.428328123010054</c:v>
                </c:pt>
                <c:pt idx="78">
                  <c:v>55.427417030660372</c:v>
                </c:pt>
                <c:pt idx="79">
                  <c:v>59.502410598796473</c:v>
                </c:pt>
                <c:pt idx="80">
                  <c:v>226.68369054959689</c:v>
                </c:pt>
                <c:pt idx="81">
                  <c:v>166.49334534269821</c:v>
                </c:pt>
                <c:pt idx="82">
                  <c:v>140.68100933144945</c:v>
                </c:pt>
                <c:pt idx="83">
                  <c:v>125.32528469710456</c:v>
                </c:pt>
                <c:pt idx="84">
                  <c:v>183.57663319395962</c:v>
                </c:pt>
                <c:pt idx="85">
                  <c:v>308.37667480484004</c:v>
                </c:pt>
                <c:pt idx="86">
                  <c:v>177.74850874176749</c:v>
                </c:pt>
                <c:pt idx="87">
                  <c:v>199.12938888095564</c:v>
                </c:pt>
                <c:pt idx="88">
                  <c:v>96.973386310944974</c:v>
                </c:pt>
                <c:pt idx="89">
                  <c:v>107.83674825852908</c:v>
                </c:pt>
                <c:pt idx="90">
                  <c:v>39.337415284119764</c:v>
                </c:pt>
                <c:pt idx="91">
                  <c:v>37.146159163418716</c:v>
                </c:pt>
                <c:pt idx="92">
                  <c:v>108.6751455573494</c:v>
                </c:pt>
                <c:pt idx="93">
                  <c:v>135.8635677892114</c:v>
                </c:pt>
                <c:pt idx="94">
                  <c:v>219.32463220233689</c:v>
                </c:pt>
                <c:pt idx="95">
                  <c:v>278.37784828658687</c:v>
                </c:pt>
                <c:pt idx="96">
                  <c:v>447.17450517114526</c:v>
                </c:pt>
                <c:pt idx="97">
                  <c:v>132.67358757484203</c:v>
                </c:pt>
                <c:pt idx="98">
                  <c:v>96.186328776555456</c:v>
                </c:pt>
                <c:pt idx="99">
                  <c:v>40.453111165835942</c:v>
                </c:pt>
                <c:pt idx="100">
                  <c:v>36.477769271402749</c:v>
                </c:pt>
                <c:pt idx="101">
                  <c:v>185.94062528775567</c:v>
                </c:pt>
                <c:pt idx="102">
                  <c:v>139.80527055478666</c:v>
                </c:pt>
                <c:pt idx="103">
                  <c:v>210.54205714041274</c:v>
                </c:pt>
                <c:pt idx="104">
                  <c:v>129.62311409717324</c:v>
                </c:pt>
                <c:pt idx="105">
                  <c:v>60.019854005005783</c:v>
                </c:pt>
                <c:pt idx="106">
                  <c:v>62.362289852542595</c:v>
                </c:pt>
                <c:pt idx="107">
                  <c:v>117.13127202238609</c:v>
                </c:pt>
                <c:pt idx="108">
                  <c:v>99.288236590022763</c:v>
                </c:pt>
                <c:pt idx="109">
                  <c:v>110.17150011471311</c:v>
                </c:pt>
                <c:pt idx="110">
                  <c:v>122.79582512554731</c:v>
                </c:pt>
                <c:pt idx="111">
                  <c:v>36.779637438016806</c:v>
                </c:pt>
                <c:pt idx="112">
                  <c:v>94.590558296033564</c:v>
                </c:pt>
                <c:pt idx="113">
                  <c:v>38.6637730490351</c:v>
                </c:pt>
                <c:pt idx="114">
                  <c:v>110.80401951339969</c:v>
                </c:pt>
                <c:pt idx="115">
                  <c:v>306.10332855415584</c:v>
                </c:pt>
                <c:pt idx="116">
                  <c:v>239.75201009841754</c:v>
                </c:pt>
                <c:pt idx="117">
                  <c:v>145.81100030806692</c:v>
                </c:pt>
                <c:pt idx="118">
                  <c:v>86.641824302577547</c:v>
                </c:pt>
                <c:pt idx="119">
                  <c:v>230.24864790151241</c:v>
                </c:pt>
                <c:pt idx="120">
                  <c:v>123.12783631453128</c:v>
                </c:pt>
                <c:pt idx="121">
                  <c:v>162.85330210514144</c:v>
                </c:pt>
                <c:pt idx="122">
                  <c:v>71.097759889522578</c:v>
                </c:pt>
                <c:pt idx="123">
                  <c:v>73.065575081916492</c:v>
                </c:pt>
                <c:pt idx="124">
                  <c:v>283.19481073528726</c:v>
                </c:pt>
                <c:pt idx="125">
                  <c:v>120.35272835091155</c:v>
                </c:pt>
                <c:pt idx="126">
                  <c:v>96.178687907497931</c:v>
                </c:pt>
                <c:pt idx="127">
                  <c:v>193.30586385982957</c:v>
                </c:pt>
                <c:pt idx="128">
                  <c:v>71.203460181723742</c:v>
                </c:pt>
                <c:pt idx="129">
                  <c:v>233.06325982866414</c:v>
                </c:pt>
                <c:pt idx="130">
                  <c:v>86.966994568189747</c:v>
                </c:pt>
                <c:pt idx="131">
                  <c:v>34.76942743779329</c:v>
                </c:pt>
                <c:pt idx="132">
                  <c:v>117.72484791928389</c:v>
                </c:pt>
                <c:pt idx="133">
                  <c:v>355.45787782307656</c:v>
                </c:pt>
                <c:pt idx="134">
                  <c:v>183.05647601748797</c:v>
                </c:pt>
                <c:pt idx="135">
                  <c:v>25.337334735352226</c:v>
                </c:pt>
                <c:pt idx="136">
                  <c:v>183.35118631990642</c:v>
                </c:pt>
                <c:pt idx="137">
                  <c:v>350.37437847578968</c:v>
                </c:pt>
                <c:pt idx="138">
                  <c:v>284.43559189187818</c:v>
                </c:pt>
                <c:pt idx="139">
                  <c:v>225.01278170141291</c:v>
                </c:pt>
                <c:pt idx="140">
                  <c:v>71.869213146857788</c:v>
                </c:pt>
                <c:pt idx="141">
                  <c:v>244.5065009949912</c:v>
                </c:pt>
                <c:pt idx="142">
                  <c:v>97.60017314083845</c:v>
                </c:pt>
                <c:pt idx="143">
                  <c:v>284.92335752293735</c:v>
                </c:pt>
                <c:pt idx="144">
                  <c:v>138.2220847059651</c:v>
                </c:pt>
                <c:pt idx="145">
                  <c:v>414.14519654754179</c:v>
                </c:pt>
                <c:pt idx="146">
                  <c:v>268.06473499494098</c:v>
                </c:pt>
                <c:pt idx="147">
                  <c:v>34.279533837893617</c:v>
                </c:pt>
                <c:pt idx="148">
                  <c:v>54.260768694684472</c:v>
                </c:pt>
                <c:pt idx="149">
                  <c:v>398.98272630630225</c:v>
                </c:pt>
                <c:pt idx="150">
                  <c:v>240.79435075178424</c:v>
                </c:pt>
                <c:pt idx="151">
                  <c:v>66.752212793778639</c:v>
                </c:pt>
                <c:pt idx="152">
                  <c:v>83.96799823881932</c:v>
                </c:pt>
                <c:pt idx="153">
                  <c:v>23.206081943426867</c:v>
                </c:pt>
                <c:pt idx="154">
                  <c:v>313.98887907972573</c:v>
                </c:pt>
                <c:pt idx="155">
                  <c:v>257.80223760613359</c:v>
                </c:pt>
                <c:pt idx="156">
                  <c:v>39.526245787811696</c:v>
                </c:pt>
                <c:pt idx="157">
                  <c:v>39.081036857766811</c:v>
                </c:pt>
                <c:pt idx="158">
                  <c:v>116.37116695534007</c:v>
                </c:pt>
                <c:pt idx="159">
                  <c:v>129.10816739178074</c:v>
                </c:pt>
                <c:pt idx="160">
                  <c:v>20.65222082755264</c:v>
                </c:pt>
                <c:pt idx="161">
                  <c:v>208.70891053646429</c:v>
                </c:pt>
                <c:pt idx="162">
                  <c:v>156.7958637653432</c:v>
                </c:pt>
                <c:pt idx="163">
                  <c:v>221.54867056898871</c:v>
                </c:pt>
                <c:pt idx="164">
                  <c:v>36.496375688900386</c:v>
                </c:pt>
                <c:pt idx="165">
                  <c:v>97.589195906534613</c:v>
                </c:pt>
                <c:pt idx="166">
                  <c:v>173.11665865029772</c:v>
                </c:pt>
                <c:pt idx="167">
                  <c:v>65.817687752418294</c:v>
                </c:pt>
                <c:pt idx="168">
                  <c:v>183.78025665254535</c:v>
                </c:pt>
                <c:pt idx="169">
                  <c:v>142.98431355782097</c:v>
                </c:pt>
                <c:pt idx="170">
                  <c:v>78.650607534530849</c:v>
                </c:pt>
                <c:pt idx="171">
                  <c:v>131.32997177248643</c:v>
                </c:pt>
                <c:pt idx="172">
                  <c:v>27.074873626663159</c:v>
                </c:pt>
                <c:pt idx="173">
                  <c:v>77.968351749798103</c:v>
                </c:pt>
                <c:pt idx="174">
                  <c:v>10.259339795692567</c:v>
                </c:pt>
                <c:pt idx="175">
                  <c:v>20.621074370562123</c:v>
                </c:pt>
                <c:pt idx="176">
                  <c:v>127.13460863780291</c:v>
                </c:pt>
                <c:pt idx="177">
                  <c:v>53.951267041320108</c:v>
                </c:pt>
                <c:pt idx="178">
                  <c:v>46.786122724775893</c:v>
                </c:pt>
                <c:pt idx="179">
                  <c:v>25.196904812026126</c:v>
                </c:pt>
                <c:pt idx="180">
                  <c:v>145.03034731594897</c:v>
                </c:pt>
                <c:pt idx="181">
                  <c:v>114.75029500815111</c:v>
                </c:pt>
                <c:pt idx="182">
                  <c:v>152.0406852911938</c:v>
                </c:pt>
                <c:pt idx="183">
                  <c:v>253.98790942727069</c:v>
                </c:pt>
                <c:pt idx="184">
                  <c:v>661.21875852446919</c:v>
                </c:pt>
                <c:pt idx="185">
                  <c:v>61.376108455266269</c:v>
                </c:pt>
                <c:pt idx="186">
                  <c:v>77.707216646447876</c:v>
                </c:pt>
                <c:pt idx="187">
                  <c:v>163.1406617273463</c:v>
                </c:pt>
                <c:pt idx="188">
                  <c:v>33.054424607390821</c:v>
                </c:pt>
                <c:pt idx="189">
                  <c:v>102.08640836153079</c:v>
                </c:pt>
                <c:pt idx="190">
                  <c:v>120.43707639111399</c:v>
                </c:pt>
                <c:pt idx="191">
                  <c:v>62.245249320603889</c:v>
                </c:pt>
                <c:pt idx="192">
                  <c:v>123.66975656646281</c:v>
                </c:pt>
                <c:pt idx="193">
                  <c:v>450.45617486908816</c:v>
                </c:pt>
                <c:pt idx="194">
                  <c:v>17.139692920026295</c:v>
                </c:pt>
                <c:pt idx="195">
                  <c:v>249.10716054820912</c:v>
                </c:pt>
                <c:pt idx="196">
                  <c:v>49.940528502739269</c:v>
                </c:pt>
                <c:pt idx="197">
                  <c:v>307.45484282778062</c:v>
                </c:pt>
                <c:pt idx="198">
                  <c:v>155.48079823575722</c:v>
                </c:pt>
                <c:pt idx="199">
                  <c:v>47.091368898015418</c:v>
                </c:pt>
                <c:pt idx="200">
                  <c:v>219.15130218795707</c:v>
                </c:pt>
                <c:pt idx="201">
                  <c:v>10.120218603729965</c:v>
                </c:pt>
                <c:pt idx="202">
                  <c:v>66.118634770199279</c:v>
                </c:pt>
                <c:pt idx="203">
                  <c:v>268.65608646924164</c:v>
                </c:pt>
                <c:pt idx="204">
                  <c:v>59.794813807076721</c:v>
                </c:pt>
                <c:pt idx="205">
                  <c:v>56.669414654322722</c:v>
                </c:pt>
                <c:pt idx="206">
                  <c:v>44.217623691935664</c:v>
                </c:pt>
                <c:pt idx="207">
                  <c:v>53.708218570627722</c:v>
                </c:pt>
                <c:pt idx="208">
                  <c:v>82.457165160392776</c:v>
                </c:pt>
                <c:pt idx="209">
                  <c:v>157.13206635617519</c:v>
                </c:pt>
                <c:pt idx="210">
                  <c:v>237.6655042471703</c:v>
                </c:pt>
                <c:pt idx="211">
                  <c:v>78.238386101961311</c:v>
                </c:pt>
                <c:pt idx="212">
                  <c:v>319.4497977368531</c:v>
                </c:pt>
                <c:pt idx="213">
                  <c:v>120.03252097606961</c:v>
                </c:pt>
                <c:pt idx="214">
                  <c:v>469.82655267162562</c:v>
                </c:pt>
                <c:pt idx="215">
                  <c:v>339.22389443386282</c:v>
                </c:pt>
                <c:pt idx="216">
                  <c:v>87.963568728072417</c:v>
                </c:pt>
                <c:pt idx="217">
                  <c:v>127.67265400497021</c:v>
                </c:pt>
                <c:pt idx="218">
                  <c:v>33.025699628753976</c:v>
                </c:pt>
                <c:pt idx="219">
                  <c:v>8.3752334212638289</c:v>
                </c:pt>
                <c:pt idx="220">
                  <c:v>94.866751079275843</c:v>
                </c:pt>
                <c:pt idx="221">
                  <c:v>113.29116157953143</c:v>
                </c:pt>
                <c:pt idx="222">
                  <c:v>114.83905319356404</c:v>
                </c:pt>
                <c:pt idx="223">
                  <c:v>84.901159530031023</c:v>
                </c:pt>
                <c:pt idx="224">
                  <c:v>99.848688951492051</c:v>
                </c:pt>
                <c:pt idx="225">
                  <c:v>209.84361587848855</c:v>
                </c:pt>
                <c:pt idx="226">
                  <c:v>163.95566438887107</c:v>
                </c:pt>
                <c:pt idx="227">
                  <c:v>169.44570064576951</c:v>
                </c:pt>
                <c:pt idx="228">
                  <c:v>112.82583379308686</c:v>
                </c:pt>
                <c:pt idx="229">
                  <c:v>249.25706815218317</c:v>
                </c:pt>
                <c:pt idx="230">
                  <c:v>22.8481535805874</c:v>
                </c:pt>
                <c:pt idx="231">
                  <c:v>72.750562141305565</c:v>
                </c:pt>
                <c:pt idx="232">
                  <c:v>260.62649993071807</c:v>
                </c:pt>
                <c:pt idx="233">
                  <c:v>376.55512906328863</c:v>
                </c:pt>
                <c:pt idx="234">
                  <c:v>125.36871103551613</c:v>
                </c:pt>
                <c:pt idx="235">
                  <c:v>37.02311089078573</c:v>
                </c:pt>
                <c:pt idx="236">
                  <c:v>126.58816807757238</c:v>
                </c:pt>
                <c:pt idx="237">
                  <c:v>92.061894082035664</c:v>
                </c:pt>
                <c:pt idx="238">
                  <c:v>159.47253103239268</c:v>
                </c:pt>
                <c:pt idx="239">
                  <c:v>43.915844293619244</c:v>
                </c:pt>
                <c:pt idx="240">
                  <c:v>68.044882631334744</c:v>
                </c:pt>
                <c:pt idx="241">
                  <c:v>37.03585285420688</c:v>
                </c:pt>
                <c:pt idx="242">
                  <c:v>307.74118709113856</c:v>
                </c:pt>
                <c:pt idx="243">
                  <c:v>270.50175959052461</c:v>
                </c:pt>
                <c:pt idx="244">
                  <c:v>142.9049309587717</c:v>
                </c:pt>
                <c:pt idx="245">
                  <c:v>527.65821934470364</c:v>
                </c:pt>
                <c:pt idx="246">
                  <c:v>323.05752400688482</c:v>
                </c:pt>
                <c:pt idx="247">
                  <c:v>155.37806176250956</c:v>
                </c:pt>
                <c:pt idx="248">
                  <c:v>144.6258399399369</c:v>
                </c:pt>
                <c:pt idx="249">
                  <c:v>112.72115824053373</c:v>
                </c:pt>
                <c:pt idx="250">
                  <c:v>84.916055618148064</c:v>
                </c:pt>
                <c:pt idx="251">
                  <c:v>74.90248708247826</c:v>
                </c:pt>
                <c:pt idx="252">
                  <c:v>38.671771459822978</c:v>
                </c:pt>
                <c:pt idx="253">
                  <c:v>127.76677642496378</c:v>
                </c:pt>
                <c:pt idx="254">
                  <c:v>130.89821049979199</c:v>
                </c:pt>
                <c:pt idx="255">
                  <c:v>62.688457115807225</c:v>
                </c:pt>
                <c:pt idx="256">
                  <c:v>104.42605279234488</c:v>
                </c:pt>
                <c:pt idx="257">
                  <c:v>91.193457229383355</c:v>
                </c:pt>
                <c:pt idx="258">
                  <c:v>169.00791409728458</c:v>
                </c:pt>
                <c:pt idx="259">
                  <c:v>83.289553673549463</c:v>
                </c:pt>
                <c:pt idx="260">
                  <c:v>20.974388911653062</c:v>
                </c:pt>
                <c:pt idx="261">
                  <c:v>189.62142441952261</c:v>
                </c:pt>
                <c:pt idx="262">
                  <c:v>267.29768714954577</c:v>
                </c:pt>
                <c:pt idx="263">
                  <c:v>454.47141525260355</c:v>
                </c:pt>
                <c:pt idx="264">
                  <c:v>40.198380798820196</c:v>
                </c:pt>
                <c:pt idx="265">
                  <c:v>58.520669287099096</c:v>
                </c:pt>
                <c:pt idx="266">
                  <c:v>99.396600471039477</c:v>
                </c:pt>
                <c:pt idx="267">
                  <c:v>56.173658077660988</c:v>
                </c:pt>
                <c:pt idx="268">
                  <c:v>585.44421508623486</c:v>
                </c:pt>
                <c:pt idx="269">
                  <c:v>81.756731698269078</c:v>
                </c:pt>
                <c:pt idx="270">
                  <c:v>85.560580794712237</c:v>
                </c:pt>
                <c:pt idx="271">
                  <c:v>34.60499812916823</c:v>
                </c:pt>
                <c:pt idx="272">
                  <c:v>331.14324525573267</c:v>
                </c:pt>
                <c:pt idx="273">
                  <c:v>135.61550415407677</c:v>
                </c:pt>
                <c:pt idx="274">
                  <c:v>178.200092080605</c:v>
                </c:pt>
                <c:pt idx="275">
                  <c:v>196.75352916921759</c:v>
                </c:pt>
                <c:pt idx="276">
                  <c:v>385.30139665299259</c:v>
                </c:pt>
                <c:pt idx="277">
                  <c:v>36.901329909720182</c:v>
                </c:pt>
                <c:pt idx="278">
                  <c:v>39.837371243706507</c:v>
                </c:pt>
                <c:pt idx="279">
                  <c:v>84.392064128939865</c:v>
                </c:pt>
                <c:pt idx="280">
                  <c:v>5.8686840418489021</c:v>
                </c:pt>
                <c:pt idx="281">
                  <c:v>60.175715681684757</c:v>
                </c:pt>
                <c:pt idx="282">
                  <c:v>128.0000394227437</c:v>
                </c:pt>
                <c:pt idx="283">
                  <c:v>159.08001390945969</c:v>
                </c:pt>
                <c:pt idx="284">
                  <c:v>29.024800492918057</c:v>
                </c:pt>
                <c:pt idx="285">
                  <c:v>130.84554290123367</c:v>
                </c:pt>
                <c:pt idx="286">
                  <c:v>60.732173677148168</c:v>
                </c:pt>
                <c:pt idx="287">
                  <c:v>167.24074124693439</c:v>
                </c:pt>
                <c:pt idx="288">
                  <c:v>127.95328423199177</c:v>
                </c:pt>
                <c:pt idx="289">
                  <c:v>298.79541484199103</c:v>
                </c:pt>
                <c:pt idx="290">
                  <c:v>15.229903382022965</c:v>
                </c:pt>
                <c:pt idx="291">
                  <c:v>299.98315814253414</c:v>
                </c:pt>
                <c:pt idx="292">
                  <c:v>108.86449656956178</c:v>
                </c:pt>
                <c:pt idx="293">
                  <c:v>117.77993784939815</c:v>
                </c:pt>
                <c:pt idx="294">
                  <c:v>107.21816372576939</c:v>
                </c:pt>
                <c:pt idx="295">
                  <c:v>120.99612746528621</c:v>
                </c:pt>
                <c:pt idx="296">
                  <c:v>19.778629855549269</c:v>
                </c:pt>
                <c:pt idx="297">
                  <c:v>30.856699641690934</c:v>
                </c:pt>
                <c:pt idx="298">
                  <c:v>139.33258781064842</c:v>
                </c:pt>
                <c:pt idx="299">
                  <c:v>209.4385278884084</c:v>
                </c:pt>
              </c:numCache>
            </c:numRef>
          </c:cat>
          <c:val>
            <c:numRef>
              <c:f>'Характеристики сген. ЧП'!$A$2:$A$301</c:f>
              <c:numCache>
                <c:formatCode>0.00</c:formatCode>
                <c:ptCount val="300"/>
                <c:pt idx="0">
                  <c:v>208.74037065536237</c:v>
                </c:pt>
                <c:pt idx="1">
                  <c:v>119.73929692284828</c:v>
                </c:pt>
                <c:pt idx="2">
                  <c:v>98.798786468061692</c:v>
                </c:pt>
                <c:pt idx="3">
                  <c:v>334.65888371115591</c:v>
                </c:pt>
                <c:pt idx="4">
                  <c:v>64.109453214012561</c:v>
                </c:pt>
                <c:pt idx="5">
                  <c:v>151.82867804132545</c:v>
                </c:pt>
                <c:pt idx="6">
                  <c:v>100.03415606215358</c:v>
                </c:pt>
                <c:pt idx="7">
                  <c:v>40.232307725943116</c:v>
                </c:pt>
                <c:pt idx="8">
                  <c:v>49.323398116906986</c:v>
                </c:pt>
                <c:pt idx="9">
                  <c:v>85.732419003560935</c:v>
                </c:pt>
                <c:pt idx="10">
                  <c:v>207.37919015857298</c:v>
                </c:pt>
                <c:pt idx="11">
                  <c:v>210.41315578669324</c:v>
                </c:pt>
                <c:pt idx="12">
                  <c:v>109.52297763304642</c:v>
                </c:pt>
                <c:pt idx="13">
                  <c:v>471.33620927664168</c:v>
                </c:pt>
                <c:pt idx="14">
                  <c:v>81.977557361811932</c:v>
                </c:pt>
                <c:pt idx="15">
                  <c:v>227.89669868768092</c:v>
                </c:pt>
                <c:pt idx="16">
                  <c:v>104.6867036992895</c:v>
                </c:pt>
                <c:pt idx="17">
                  <c:v>43.950985129917257</c:v>
                </c:pt>
                <c:pt idx="18">
                  <c:v>31.162085487271028</c:v>
                </c:pt>
                <c:pt idx="19">
                  <c:v>32.19318220029669</c:v>
                </c:pt>
                <c:pt idx="20">
                  <c:v>109.99646585957863</c:v>
                </c:pt>
                <c:pt idx="21">
                  <c:v>10.740213775972594</c:v>
                </c:pt>
                <c:pt idx="22">
                  <c:v>179.69886116046519</c:v>
                </c:pt>
                <c:pt idx="23">
                  <c:v>389.10328486505489</c:v>
                </c:pt>
                <c:pt idx="24">
                  <c:v>40.307553389914105</c:v>
                </c:pt>
                <c:pt idx="25">
                  <c:v>51.681247757916964</c:v>
                </c:pt>
                <c:pt idx="26">
                  <c:v>107.5626115848676</c:v>
                </c:pt>
                <c:pt idx="27">
                  <c:v>198.07852440675538</c:v>
                </c:pt>
                <c:pt idx="28">
                  <c:v>42.114483028141208</c:v>
                </c:pt>
                <c:pt idx="29">
                  <c:v>92.759941389023155</c:v>
                </c:pt>
                <c:pt idx="30">
                  <c:v>242.05767645975823</c:v>
                </c:pt>
                <c:pt idx="31">
                  <c:v>24.64776855184547</c:v>
                </c:pt>
                <c:pt idx="32">
                  <c:v>53.438234051470431</c:v>
                </c:pt>
                <c:pt idx="33">
                  <c:v>249.36749628323295</c:v>
                </c:pt>
                <c:pt idx="34">
                  <c:v>168.54388609494546</c:v>
                </c:pt>
                <c:pt idx="35">
                  <c:v>116.63915691687131</c:v>
                </c:pt>
                <c:pt idx="36">
                  <c:v>106.11545167863368</c:v>
                </c:pt>
                <c:pt idx="37">
                  <c:v>234.49723008486845</c:v>
                </c:pt>
                <c:pt idx="38">
                  <c:v>51.783290306053544</c:v>
                </c:pt>
                <c:pt idx="39">
                  <c:v>16.779164514892589</c:v>
                </c:pt>
                <c:pt idx="40">
                  <c:v>164.7914344548461</c:v>
                </c:pt>
                <c:pt idx="41">
                  <c:v>23.709319074877904</c:v>
                </c:pt>
                <c:pt idx="42">
                  <c:v>303.48141064956303</c:v>
                </c:pt>
                <c:pt idx="43">
                  <c:v>25.504222601207516</c:v>
                </c:pt>
                <c:pt idx="44">
                  <c:v>259.44664365679591</c:v>
                </c:pt>
                <c:pt idx="45">
                  <c:v>60.031814635523482</c:v>
                </c:pt>
                <c:pt idx="46">
                  <c:v>39.670117260985258</c:v>
                </c:pt>
                <c:pt idx="47">
                  <c:v>471.77935526495918</c:v>
                </c:pt>
                <c:pt idx="48">
                  <c:v>29.986883038064931</c:v>
                </c:pt>
                <c:pt idx="49">
                  <c:v>169.87287520675852</c:v>
                </c:pt>
                <c:pt idx="50">
                  <c:v>203.11979509600377</c:v>
                </c:pt>
                <c:pt idx="51">
                  <c:v>24.467115386850871</c:v>
                </c:pt>
                <c:pt idx="52">
                  <c:v>89.172709409664463</c:v>
                </c:pt>
                <c:pt idx="53">
                  <c:v>81.56601459439932</c:v>
                </c:pt>
                <c:pt idx="54">
                  <c:v>191.68298178262037</c:v>
                </c:pt>
                <c:pt idx="55">
                  <c:v>35.334576604676542</c:v>
                </c:pt>
                <c:pt idx="56">
                  <c:v>156.47410446711257</c:v>
                </c:pt>
                <c:pt idx="57">
                  <c:v>249.08550187251174</c:v>
                </c:pt>
                <c:pt idx="58">
                  <c:v>52.262688176983467</c:v>
                </c:pt>
                <c:pt idx="59">
                  <c:v>37.518078059608712</c:v>
                </c:pt>
                <c:pt idx="60">
                  <c:v>156.1933990688826</c:v>
                </c:pt>
                <c:pt idx="61">
                  <c:v>7.6116599002221479</c:v>
                </c:pt>
                <c:pt idx="62">
                  <c:v>33.879671894084048</c:v>
                </c:pt>
                <c:pt idx="63">
                  <c:v>73.940642034578815</c:v>
                </c:pt>
                <c:pt idx="64">
                  <c:v>173.77812646344034</c:v>
                </c:pt>
                <c:pt idx="65">
                  <c:v>52.671873410960814</c:v>
                </c:pt>
                <c:pt idx="66">
                  <c:v>120.14127650326625</c:v>
                </c:pt>
                <c:pt idx="67">
                  <c:v>36.464454094943079</c:v>
                </c:pt>
                <c:pt idx="68">
                  <c:v>42.929313310429805</c:v>
                </c:pt>
                <c:pt idx="69">
                  <c:v>17.559195836571739</c:v>
                </c:pt>
                <c:pt idx="70">
                  <c:v>596.67073373593939</c:v>
                </c:pt>
                <c:pt idx="71">
                  <c:v>167.02157293421106</c:v>
                </c:pt>
                <c:pt idx="72">
                  <c:v>410.38898672278509</c:v>
                </c:pt>
                <c:pt idx="73">
                  <c:v>253.79854356338504</c:v>
                </c:pt>
                <c:pt idx="74">
                  <c:v>198.07016731066184</c:v>
                </c:pt>
                <c:pt idx="75">
                  <c:v>102.81687097621858</c:v>
                </c:pt>
                <c:pt idx="76">
                  <c:v>29.553007136310281</c:v>
                </c:pt>
                <c:pt idx="77">
                  <c:v>14.428328123010054</c:v>
                </c:pt>
                <c:pt idx="78">
                  <c:v>55.427417030660372</c:v>
                </c:pt>
                <c:pt idx="79">
                  <c:v>59.502410598796473</c:v>
                </c:pt>
                <c:pt idx="80">
                  <c:v>226.68369054959689</c:v>
                </c:pt>
                <c:pt idx="81">
                  <c:v>166.49334534269821</c:v>
                </c:pt>
                <c:pt idx="82">
                  <c:v>140.68100933144945</c:v>
                </c:pt>
                <c:pt idx="83">
                  <c:v>125.32528469710456</c:v>
                </c:pt>
                <c:pt idx="84">
                  <c:v>183.57663319395962</c:v>
                </c:pt>
                <c:pt idx="85">
                  <c:v>308.37667480484004</c:v>
                </c:pt>
                <c:pt idx="86">
                  <c:v>177.74850874176749</c:v>
                </c:pt>
                <c:pt idx="87">
                  <c:v>199.12938888095564</c:v>
                </c:pt>
                <c:pt idx="88">
                  <c:v>96.973386310944974</c:v>
                </c:pt>
                <c:pt idx="89">
                  <c:v>107.83674825852908</c:v>
                </c:pt>
                <c:pt idx="90">
                  <c:v>39.337415284119764</c:v>
                </c:pt>
                <c:pt idx="91">
                  <c:v>37.146159163418716</c:v>
                </c:pt>
                <c:pt idx="92">
                  <c:v>108.6751455573494</c:v>
                </c:pt>
                <c:pt idx="93">
                  <c:v>135.8635677892114</c:v>
                </c:pt>
                <c:pt idx="94">
                  <c:v>219.32463220233689</c:v>
                </c:pt>
                <c:pt idx="95">
                  <c:v>278.37784828658687</c:v>
                </c:pt>
                <c:pt idx="96">
                  <c:v>447.17450517114526</c:v>
                </c:pt>
                <c:pt idx="97">
                  <c:v>132.67358757484203</c:v>
                </c:pt>
                <c:pt idx="98">
                  <c:v>96.186328776555456</c:v>
                </c:pt>
                <c:pt idx="99">
                  <c:v>40.453111165835942</c:v>
                </c:pt>
                <c:pt idx="100">
                  <c:v>36.477769271402749</c:v>
                </c:pt>
                <c:pt idx="101">
                  <c:v>185.94062528775567</c:v>
                </c:pt>
                <c:pt idx="102">
                  <c:v>139.80527055478666</c:v>
                </c:pt>
                <c:pt idx="103">
                  <c:v>210.54205714041274</c:v>
                </c:pt>
                <c:pt idx="104">
                  <c:v>129.62311409717324</c:v>
                </c:pt>
                <c:pt idx="105">
                  <c:v>60.019854005005783</c:v>
                </c:pt>
                <c:pt idx="106">
                  <c:v>62.362289852542595</c:v>
                </c:pt>
                <c:pt idx="107">
                  <c:v>117.13127202238609</c:v>
                </c:pt>
                <c:pt idx="108">
                  <c:v>99.288236590022763</c:v>
                </c:pt>
                <c:pt idx="109">
                  <c:v>110.17150011471311</c:v>
                </c:pt>
                <c:pt idx="110">
                  <c:v>122.79582512554731</c:v>
                </c:pt>
                <c:pt idx="111">
                  <c:v>36.779637438016806</c:v>
                </c:pt>
                <c:pt idx="112">
                  <c:v>94.590558296033564</c:v>
                </c:pt>
                <c:pt idx="113">
                  <c:v>38.6637730490351</c:v>
                </c:pt>
                <c:pt idx="114">
                  <c:v>110.80401951339969</c:v>
                </c:pt>
                <c:pt idx="115">
                  <c:v>306.10332855415584</c:v>
                </c:pt>
                <c:pt idx="116">
                  <c:v>239.75201009841754</c:v>
                </c:pt>
                <c:pt idx="117">
                  <c:v>145.81100030806692</c:v>
                </c:pt>
                <c:pt idx="118">
                  <c:v>86.641824302577547</c:v>
                </c:pt>
                <c:pt idx="119">
                  <c:v>230.24864790151241</c:v>
                </c:pt>
                <c:pt idx="120">
                  <c:v>123.12783631453128</c:v>
                </c:pt>
                <c:pt idx="121">
                  <c:v>162.85330210514144</c:v>
                </c:pt>
                <c:pt idx="122">
                  <c:v>71.097759889522578</c:v>
                </c:pt>
                <c:pt idx="123">
                  <c:v>73.065575081916492</c:v>
                </c:pt>
                <c:pt idx="124">
                  <c:v>283.19481073528726</c:v>
                </c:pt>
                <c:pt idx="125">
                  <c:v>120.35272835091155</c:v>
                </c:pt>
                <c:pt idx="126">
                  <c:v>96.178687907497931</c:v>
                </c:pt>
                <c:pt idx="127">
                  <c:v>193.30586385982957</c:v>
                </c:pt>
                <c:pt idx="128">
                  <c:v>71.203460181723742</c:v>
                </c:pt>
                <c:pt idx="129">
                  <c:v>233.06325982866414</c:v>
                </c:pt>
                <c:pt idx="130">
                  <c:v>86.966994568189747</c:v>
                </c:pt>
                <c:pt idx="131">
                  <c:v>34.76942743779329</c:v>
                </c:pt>
                <c:pt idx="132">
                  <c:v>117.72484791928389</c:v>
                </c:pt>
                <c:pt idx="133">
                  <c:v>355.45787782307656</c:v>
                </c:pt>
                <c:pt idx="134">
                  <c:v>183.05647601748797</c:v>
                </c:pt>
                <c:pt idx="135">
                  <c:v>25.337334735352226</c:v>
                </c:pt>
                <c:pt idx="136">
                  <c:v>183.35118631990642</c:v>
                </c:pt>
                <c:pt idx="137">
                  <c:v>350.37437847578968</c:v>
                </c:pt>
                <c:pt idx="138">
                  <c:v>284.43559189187818</c:v>
                </c:pt>
                <c:pt idx="139">
                  <c:v>225.01278170141291</c:v>
                </c:pt>
                <c:pt idx="140">
                  <c:v>71.869213146857788</c:v>
                </c:pt>
                <c:pt idx="141">
                  <c:v>244.5065009949912</c:v>
                </c:pt>
                <c:pt idx="142">
                  <c:v>97.60017314083845</c:v>
                </c:pt>
                <c:pt idx="143">
                  <c:v>284.92335752293735</c:v>
                </c:pt>
                <c:pt idx="144">
                  <c:v>138.2220847059651</c:v>
                </c:pt>
                <c:pt idx="145">
                  <c:v>414.14519654754179</c:v>
                </c:pt>
                <c:pt idx="146">
                  <c:v>268.06473499494098</c:v>
                </c:pt>
                <c:pt idx="147">
                  <c:v>34.279533837893617</c:v>
                </c:pt>
                <c:pt idx="148">
                  <c:v>54.260768694684472</c:v>
                </c:pt>
                <c:pt idx="149">
                  <c:v>398.98272630630225</c:v>
                </c:pt>
                <c:pt idx="150">
                  <c:v>240.79435075178424</c:v>
                </c:pt>
                <c:pt idx="151">
                  <c:v>66.752212793778639</c:v>
                </c:pt>
                <c:pt idx="152">
                  <c:v>83.96799823881932</c:v>
                </c:pt>
                <c:pt idx="153">
                  <c:v>23.206081943426867</c:v>
                </c:pt>
                <c:pt idx="154">
                  <c:v>313.98887907972573</c:v>
                </c:pt>
                <c:pt idx="155">
                  <c:v>257.80223760613359</c:v>
                </c:pt>
                <c:pt idx="156">
                  <c:v>39.526245787811696</c:v>
                </c:pt>
                <c:pt idx="157">
                  <c:v>39.081036857766811</c:v>
                </c:pt>
                <c:pt idx="158">
                  <c:v>116.37116695534007</c:v>
                </c:pt>
                <c:pt idx="159">
                  <c:v>129.10816739178074</c:v>
                </c:pt>
                <c:pt idx="160">
                  <c:v>20.65222082755264</c:v>
                </c:pt>
                <c:pt idx="161">
                  <c:v>208.70891053646429</c:v>
                </c:pt>
                <c:pt idx="162">
                  <c:v>156.7958637653432</c:v>
                </c:pt>
                <c:pt idx="163">
                  <c:v>221.54867056898871</c:v>
                </c:pt>
                <c:pt idx="164">
                  <c:v>36.496375688900386</c:v>
                </c:pt>
                <c:pt idx="165">
                  <c:v>97.589195906534613</c:v>
                </c:pt>
                <c:pt idx="166">
                  <c:v>173.11665865029772</c:v>
                </c:pt>
                <c:pt idx="167">
                  <c:v>65.817687752418294</c:v>
                </c:pt>
                <c:pt idx="168">
                  <c:v>183.78025665254535</c:v>
                </c:pt>
                <c:pt idx="169">
                  <c:v>142.98431355782097</c:v>
                </c:pt>
                <c:pt idx="170">
                  <c:v>78.650607534530849</c:v>
                </c:pt>
                <c:pt idx="171">
                  <c:v>131.32997177248643</c:v>
                </c:pt>
                <c:pt idx="172">
                  <c:v>27.074873626663159</c:v>
                </c:pt>
                <c:pt idx="173">
                  <c:v>77.968351749798103</c:v>
                </c:pt>
                <c:pt idx="174">
                  <c:v>10.259339795692567</c:v>
                </c:pt>
                <c:pt idx="175">
                  <c:v>20.621074370562123</c:v>
                </c:pt>
                <c:pt idx="176">
                  <c:v>127.13460863780291</c:v>
                </c:pt>
                <c:pt idx="177">
                  <c:v>53.951267041320108</c:v>
                </c:pt>
                <c:pt idx="178">
                  <c:v>46.786122724775893</c:v>
                </c:pt>
                <c:pt idx="179">
                  <c:v>25.196904812026126</c:v>
                </c:pt>
                <c:pt idx="180">
                  <c:v>145.03034731594897</c:v>
                </c:pt>
                <c:pt idx="181">
                  <c:v>114.75029500815111</c:v>
                </c:pt>
                <c:pt idx="182">
                  <c:v>152.0406852911938</c:v>
                </c:pt>
                <c:pt idx="183">
                  <c:v>253.98790942727069</c:v>
                </c:pt>
                <c:pt idx="184">
                  <c:v>661.21875852446919</c:v>
                </c:pt>
                <c:pt idx="185">
                  <c:v>61.376108455266269</c:v>
                </c:pt>
                <c:pt idx="186">
                  <c:v>77.707216646447876</c:v>
                </c:pt>
                <c:pt idx="187">
                  <c:v>163.1406617273463</c:v>
                </c:pt>
                <c:pt idx="188">
                  <c:v>33.054424607390821</c:v>
                </c:pt>
                <c:pt idx="189">
                  <c:v>102.08640836153079</c:v>
                </c:pt>
                <c:pt idx="190">
                  <c:v>120.43707639111399</c:v>
                </c:pt>
                <c:pt idx="191">
                  <c:v>62.245249320603889</c:v>
                </c:pt>
                <c:pt idx="192">
                  <c:v>123.66975656646281</c:v>
                </c:pt>
                <c:pt idx="193">
                  <c:v>450.45617486908816</c:v>
                </c:pt>
                <c:pt idx="194">
                  <c:v>17.139692920026295</c:v>
                </c:pt>
                <c:pt idx="195">
                  <c:v>249.10716054820912</c:v>
                </c:pt>
                <c:pt idx="196">
                  <c:v>49.940528502739269</c:v>
                </c:pt>
                <c:pt idx="197">
                  <c:v>307.45484282778062</c:v>
                </c:pt>
                <c:pt idx="198">
                  <c:v>155.48079823575722</c:v>
                </c:pt>
                <c:pt idx="199">
                  <c:v>47.091368898015418</c:v>
                </c:pt>
                <c:pt idx="200">
                  <c:v>219.15130218795707</c:v>
                </c:pt>
                <c:pt idx="201">
                  <c:v>10.120218603729965</c:v>
                </c:pt>
                <c:pt idx="202">
                  <c:v>66.118634770199279</c:v>
                </c:pt>
                <c:pt idx="203">
                  <c:v>268.65608646924164</c:v>
                </c:pt>
                <c:pt idx="204">
                  <c:v>59.794813807076721</c:v>
                </c:pt>
                <c:pt idx="205">
                  <c:v>56.669414654322722</c:v>
                </c:pt>
                <c:pt idx="206">
                  <c:v>44.217623691935664</c:v>
                </c:pt>
                <c:pt idx="207">
                  <c:v>53.708218570627722</c:v>
                </c:pt>
                <c:pt idx="208">
                  <c:v>82.457165160392776</c:v>
                </c:pt>
                <c:pt idx="209">
                  <c:v>157.13206635617519</c:v>
                </c:pt>
                <c:pt idx="210">
                  <c:v>237.6655042471703</c:v>
                </c:pt>
                <c:pt idx="211">
                  <c:v>78.238386101961311</c:v>
                </c:pt>
                <c:pt idx="212">
                  <c:v>319.4497977368531</c:v>
                </c:pt>
                <c:pt idx="213">
                  <c:v>120.03252097606961</c:v>
                </c:pt>
                <c:pt idx="214">
                  <c:v>469.82655267162562</c:v>
                </c:pt>
                <c:pt idx="215">
                  <c:v>339.22389443386282</c:v>
                </c:pt>
                <c:pt idx="216">
                  <c:v>87.963568728072417</c:v>
                </c:pt>
                <c:pt idx="217">
                  <c:v>127.67265400497021</c:v>
                </c:pt>
                <c:pt idx="218">
                  <c:v>33.025699628753976</c:v>
                </c:pt>
                <c:pt idx="219">
                  <c:v>8.3752334212638289</c:v>
                </c:pt>
                <c:pt idx="220">
                  <c:v>94.866751079275843</c:v>
                </c:pt>
                <c:pt idx="221">
                  <c:v>113.29116157953143</c:v>
                </c:pt>
                <c:pt idx="222">
                  <c:v>114.83905319356404</c:v>
                </c:pt>
                <c:pt idx="223">
                  <c:v>84.901159530031023</c:v>
                </c:pt>
                <c:pt idx="224">
                  <c:v>99.848688951492051</c:v>
                </c:pt>
                <c:pt idx="225">
                  <c:v>209.84361587848855</c:v>
                </c:pt>
                <c:pt idx="226">
                  <c:v>163.95566438887107</c:v>
                </c:pt>
                <c:pt idx="227">
                  <c:v>169.44570064576951</c:v>
                </c:pt>
                <c:pt idx="228">
                  <c:v>112.82583379308686</c:v>
                </c:pt>
                <c:pt idx="229">
                  <c:v>249.25706815218317</c:v>
                </c:pt>
                <c:pt idx="230">
                  <c:v>22.8481535805874</c:v>
                </c:pt>
                <c:pt idx="231">
                  <c:v>72.750562141305565</c:v>
                </c:pt>
                <c:pt idx="232">
                  <c:v>260.62649993071807</c:v>
                </c:pt>
                <c:pt idx="233">
                  <c:v>376.55512906328863</c:v>
                </c:pt>
                <c:pt idx="234">
                  <c:v>125.36871103551613</c:v>
                </c:pt>
                <c:pt idx="235">
                  <c:v>37.02311089078573</c:v>
                </c:pt>
                <c:pt idx="236">
                  <c:v>126.58816807757238</c:v>
                </c:pt>
                <c:pt idx="237">
                  <c:v>92.061894082035664</c:v>
                </c:pt>
                <c:pt idx="238">
                  <c:v>159.47253103239268</c:v>
                </c:pt>
                <c:pt idx="239">
                  <c:v>43.915844293619244</c:v>
                </c:pt>
                <c:pt idx="240">
                  <c:v>68.044882631334744</c:v>
                </c:pt>
                <c:pt idx="241">
                  <c:v>37.03585285420688</c:v>
                </c:pt>
                <c:pt idx="242">
                  <c:v>307.74118709113856</c:v>
                </c:pt>
                <c:pt idx="243">
                  <c:v>270.50175959052461</c:v>
                </c:pt>
                <c:pt idx="244">
                  <c:v>142.9049309587717</c:v>
                </c:pt>
                <c:pt idx="245">
                  <c:v>527.65821934470364</c:v>
                </c:pt>
                <c:pt idx="246">
                  <c:v>323.05752400688482</c:v>
                </c:pt>
                <c:pt idx="247">
                  <c:v>155.37806176250956</c:v>
                </c:pt>
                <c:pt idx="248">
                  <c:v>144.6258399399369</c:v>
                </c:pt>
                <c:pt idx="249">
                  <c:v>112.72115824053373</c:v>
                </c:pt>
                <c:pt idx="250">
                  <c:v>84.916055618148064</c:v>
                </c:pt>
                <c:pt idx="251">
                  <c:v>74.90248708247826</c:v>
                </c:pt>
                <c:pt idx="252">
                  <c:v>38.671771459822978</c:v>
                </c:pt>
                <c:pt idx="253">
                  <c:v>127.76677642496378</c:v>
                </c:pt>
                <c:pt idx="254">
                  <c:v>130.89821049979199</c:v>
                </c:pt>
                <c:pt idx="255">
                  <c:v>62.688457115807225</c:v>
                </c:pt>
                <c:pt idx="256">
                  <c:v>104.42605279234488</c:v>
                </c:pt>
                <c:pt idx="257">
                  <c:v>91.193457229383355</c:v>
                </c:pt>
                <c:pt idx="258">
                  <c:v>169.00791409728458</c:v>
                </c:pt>
                <c:pt idx="259">
                  <c:v>83.289553673549463</c:v>
                </c:pt>
                <c:pt idx="260">
                  <c:v>20.974388911653062</c:v>
                </c:pt>
                <c:pt idx="261">
                  <c:v>189.62142441952261</c:v>
                </c:pt>
                <c:pt idx="262">
                  <c:v>267.29768714954577</c:v>
                </c:pt>
                <c:pt idx="263">
                  <c:v>454.47141525260355</c:v>
                </c:pt>
                <c:pt idx="264">
                  <c:v>40.198380798820196</c:v>
                </c:pt>
                <c:pt idx="265">
                  <c:v>58.520669287099096</c:v>
                </c:pt>
                <c:pt idx="266">
                  <c:v>99.396600471039477</c:v>
                </c:pt>
                <c:pt idx="267">
                  <c:v>56.173658077660988</c:v>
                </c:pt>
                <c:pt idx="268">
                  <c:v>585.44421508623486</c:v>
                </c:pt>
                <c:pt idx="269">
                  <c:v>81.756731698269078</c:v>
                </c:pt>
                <c:pt idx="270">
                  <c:v>85.560580794712237</c:v>
                </c:pt>
                <c:pt idx="271">
                  <c:v>34.60499812916823</c:v>
                </c:pt>
                <c:pt idx="272">
                  <c:v>331.14324525573267</c:v>
                </c:pt>
                <c:pt idx="273">
                  <c:v>135.61550415407677</c:v>
                </c:pt>
                <c:pt idx="274">
                  <c:v>178.200092080605</c:v>
                </c:pt>
                <c:pt idx="275">
                  <c:v>196.75352916921759</c:v>
                </c:pt>
                <c:pt idx="276">
                  <c:v>385.30139665299259</c:v>
                </c:pt>
                <c:pt idx="277">
                  <c:v>36.901329909720182</c:v>
                </c:pt>
                <c:pt idx="278">
                  <c:v>39.837371243706507</c:v>
                </c:pt>
                <c:pt idx="279">
                  <c:v>84.392064128939865</c:v>
                </c:pt>
                <c:pt idx="280">
                  <c:v>5.8686840418489021</c:v>
                </c:pt>
                <c:pt idx="281">
                  <c:v>60.175715681684757</c:v>
                </c:pt>
                <c:pt idx="282">
                  <c:v>128.0000394227437</c:v>
                </c:pt>
                <c:pt idx="283">
                  <c:v>159.08001390945969</c:v>
                </c:pt>
                <c:pt idx="284">
                  <c:v>29.024800492918057</c:v>
                </c:pt>
                <c:pt idx="285">
                  <c:v>130.84554290123367</c:v>
                </c:pt>
                <c:pt idx="286">
                  <c:v>60.732173677148168</c:v>
                </c:pt>
                <c:pt idx="287">
                  <c:v>167.24074124693439</c:v>
                </c:pt>
                <c:pt idx="288">
                  <c:v>127.95328423199177</c:v>
                </c:pt>
                <c:pt idx="289">
                  <c:v>298.79541484199103</c:v>
                </c:pt>
                <c:pt idx="290">
                  <c:v>15.229903382022965</c:v>
                </c:pt>
                <c:pt idx="291">
                  <c:v>299.98315814253414</c:v>
                </c:pt>
                <c:pt idx="292">
                  <c:v>108.86449656956178</c:v>
                </c:pt>
                <c:pt idx="293">
                  <c:v>117.77993784939815</c:v>
                </c:pt>
                <c:pt idx="294">
                  <c:v>107.21816372576939</c:v>
                </c:pt>
                <c:pt idx="295">
                  <c:v>120.99612746528621</c:v>
                </c:pt>
                <c:pt idx="296">
                  <c:v>19.778629855549269</c:v>
                </c:pt>
                <c:pt idx="297">
                  <c:v>30.856699641690934</c:v>
                </c:pt>
                <c:pt idx="298">
                  <c:v>139.33258781064842</c:v>
                </c:pt>
                <c:pt idx="299">
                  <c:v>209.4385278884084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C-44EA-A108-7833D06C0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282559"/>
        <c:axId val="794280479"/>
      </c:lineChart>
      <c:catAx>
        <c:axId val="794282559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280479"/>
        <c:crosses val="autoZero"/>
        <c:auto val="1"/>
        <c:lblAlgn val="ctr"/>
        <c:lblOffset val="100"/>
        <c:noMultiLvlLbl val="0"/>
      </c:catAx>
      <c:valAx>
        <c:axId val="79428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42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сгенерированная ЧП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'Характеристики сген. ЧП'!$N$24:$W$24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'Характеристики сген. ЧП'!$N$25:$W$25</c:f>
              <c:numCache>
                <c:formatCode>0.00</c:formatCode>
                <c:ptCount val="10"/>
                <c:pt idx="0">
                  <c:v>4.2050747327318776E-2</c:v>
                </c:pt>
                <c:pt idx="1">
                  <c:v>2.8721892151708391E-2</c:v>
                </c:pt>
                <c:pt idx="2">
                  <c:v>-2.3709431171012072E-2</c:v>
                </c:pt>
                <c:pt idx="3">
                  <c:v>-3.2109271129322402E-2</c:v>
                </c:pt>
                <c:pt idx="4">
                  <c:v>-5.727760810951809E-2</c:v>
                </c:pt>
                <c:pt idx="5">
                  <c:v>-0.13138150065732199</c:v>
                </c:pt>
                <c:pt idx="6" formatCode="0.000">
                  <c:v>-4.5148796391771835E-2</c:v>
                </c:pt>
                <c:pt idx="7" formatCode="0.000">
                  <c:v>-7.9403503544979562E-2</c:v>
                </c:pt>
                <c:pt idx="8">
                  <c:v>-4.3095615158826893E-2</c:v>
                </c:pt>
                <c:pt idx="9">
                  <c:v>5.6974828438693607E-2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C7-444C-BF11-BC2E57E7DA7F}"/>
            </c:ext>
          </c:extLst>
        </c:ser>
        <c:ser>
          <c:idx val="1"/>
          <c:order val="1"/>
          <c:tx>
            <c:v>заданная ЧП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'Заданная ЧП'!$N$25:$W$25</c:f>
              <c:numCache>
                <c:formatCode>0.00</c:formatCode>
                <c:ptCount val="10"/>
                <c:pt idx="0">
                  <c:v>-2.6818631005961834E-2</c:v>
                </c:pt>
                <c:pt idx="1">
                  <c:v>-3.0249260658860071E-2</c:v>
                </c:pt>
                <c:pt idx="2">
                  <c:v>6.7001418551436528E-2</c:v>
                </c:pt>
                <c:pt idx="3">
                  <c:v>4.6276023473871455E-2</c:v>
                </c:pt>
                <c:pt idx="4">
                  <c:v>8.3524407403301019E-3</c:v>
                </c:pt>
                <c:pt idx="5">
                  <c:v>3.1670091307310681E-2</c:v>
                </c:pt>
                <c:pt idx="6" formatCode="0.000">
                  <c:v>-2.2962292735457528E-3</c:v>
                </c:pt>
                <c:pt idx="7" formatCode="0.000">
                  <c:v>-0.10679866748970229</c:v>
                </c:pt>
                <c:pt idx="8">
                  <c:v>-8.6523135221606734E-2</c:v>
                </c:pt>
                <c:pt idx="9">
                  <c:v>3.1290058500918934E-2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6F-41AE-A2C1-5FB74FFE6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632176"/>
        <c:axId val="1152633008"/>
      </c:lineChart>
      <c:catAx>
        <c:axId val="115263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633008"/>
        <c:crosses val="autoZero"/>
        <c:auto val="1"/>
        <c:lblAlgn val="ctr"/>
        <c:lblOffset val="100"/>
        <c:noMultiLvlLbl val="0"/>
      </c:catAx>
      <c:valAx>
        <c:axId val="11526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63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сгенерированная ЧП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'Характеристики сген. ЧП'!$N$31:$W$31</c:f>
              <c:numCache>
                <c:formatCode>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</c:numCache>
            </c:numRef>
          </c:cat>
          <c:val>
            <c:numRef>
              <c:f>'Характеристики сген. ЧП'!$N$32:$W$32</c:f>
              <c:numCache>
                <c:formatCode>General</c:formatCode>
                <c:ptCount val="10"/>
                <c:pt idx="0">
                  <c:v>100</c:v>
                </c:pt>
                <c:pt idx="1">
                  <c:v>92</c:v>
                </c:pt>
                <c:pt idx="2">
                  <c:v>49</c:v>
                </c:pt>
                <c:pt idx="3">
                  <c:v>30</c:v>
                </c:pt>
                <c:pt idx="4">
                  <c:v>13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1-445C-BB76-92C0D3DBF3F3}"/>
            </c:ext>
          </c:extLst>
        </c:ser>
        <c:ser>
          <c:idx val="1"/>
          <c:order val="1"/>
          <c:tx>
            <c:v>исходная ЧП</c:v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'Заданная ЧП'!$N$32:$W$32</c:f>
              <c:numCache>
                <c:formatCode>General</c:formatCode>
                <c:ptCount val="10"/>
                <c:pt idx="0">
                  <c:v>55</c:v>
                </c:pt>
                <c:pt idx="1">
                  <c:v>103</c:v>
                </c:pt>
                <c:pt idx="2">
                  <c:v>67</c:v>
                </c:pt>
                <c:pt idx="3">
                  <c:v>34</c:v>
                </c:pt>
                <c:pt idx="4">
                  <c:v>17</c:v>
                </c:pt>
                <c:pt idx="5">
                  <c:v>11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6-4126-A914-A4A872455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04541760"/>
        <c:axId val="1804531360"/>
      </c:barChart>
      <c:catAx>
        <c:axId val="18045417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531360"/>
        <c:crosses val="autoZero"/>
        <c:auto val="1"/>
        <c:lblAlgn val="ctr"/>
        <c:lblOffset val="100"/>
        <c:noMultiLvlLbl val="0"/>
      </c:catAx>
      <c:valAx>
        <c:axId val="1804531360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4541760"/>
        <c:crosses val="autoZero"/>
        <c:crossBetween val="between"/>
        <c:majorUnit val="10"/>
      </c:valAx>
      <c:spPr>
        <a:noFill/>
        <a:ln w="0"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</xdr:colOff>
      <xdr:row>1</xdr:row>
      <xdr:rowOff>66674</xdr:rowOff>
    </xdr:from>
    <xdr:to>
      <xdr:col>33</xdr:col>
      <xdr:colOff>114300</xdr:colOff>
      <xdr:row>16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2F03081-E03B-4ED0-95D8-4E083E908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16</xdr:row>
      <xdr:rowOff>180975</xdr:rowOff>
    </xdr:from>
    <xdr:to>
      <xdr:col>33</xdr:col>
      <xdr:colOff>190500</xdr:colOff>
      <xdr:row>28</xdr:row>
      <xdr:rowOff>14287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72798A6-C14F-4AC4-9A6A-F61DABB4E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180975</xdr:colOff>
      <xdr:row>28</xdr:row>
      <xdr:rowOff>57150</xdr:rowOff>
    </xdr:from>
    <xdr:to>
      <xdr:col>32</xdr:col>
      <xdr:colOff>19050</xdr:colOff>
      <xdr:row>38</xdr:row>
      <xdr:rowOff>190499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397A1DC-F304-4545-B7BC-322D9AC08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</xdr:colOff>
      <xdr:row>1</xdr:row>
      <xdr:rowOff>66674</xdr:rowOff>
    </xdr:from>
    <xdr:to>
      <xdr:col>33</xdr:col>
      <xdr:colOff>114300</xdr:colOff>
      <xdr:row>16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AC2927F-0A35-4654-9D27-97F843A5B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38100</xdr:colOff>
      <xdr:row>16</xdr:row>
      <xdr:rowOff>85725</xdr:rowOff>
    </xdr:from>
    <xdr:to>
      <xdr:col>33</xdr:col>
      <xdr:colOff>533399</xdr:colOff>
      <xdr:row>27</xdr:row>
      <xdr:rowOff>190499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05B7B5A-F883-4B9D-8C4C-A6FE12BD68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409575</xdr:colOff>
      <xdr:row>30</xdr:row>
      <xdr:rowOff>57150</xdr:rowOff>
    </xdr:from>
    <xdr:to>
      <xdr:col>33</xdr:col>
      <xdr:colOff>571501</xdr:colOff>
      <xdr:row>41</xdr:row>
      <xdr:rowOff>114299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344DBFA-803C-496D-A3D7-12B193A713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</xdr:colOff>
      <xdr:row>1</xdr:row>
      <xdr:rowOff>66674</xdr:rowOff>
    </xdr:from>
    <xdr:to>
      <xdr:col>33</xdr:col>
      <xdr:colOff>114300</xdr:colOff>
      <xdr:row>16</xdr:row>
      <xdr:rowOff>57149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E2D6EB-9D86-4311-83B0-8E534D4EBB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476250</xdr:colOff>
      <xdr:row>17</xdr:row>
      <xdr:rowOff>123825</xdr:rowOff>
    </xdr:from>
    <xdr:to>
      <xdr:col>30</xdr:col>
      <xdr:colOff>571500</xdr:colOff>
      <xdr:row>28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9237D18-39A1-4FA0-B672-482EDD8C0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28</xdr:row>
      <xdr:rowOff>123825</xdr:rowOff>
    </xdr:from>
    <xdr:to>
      <xdr:col>30</xdr:col>
      <xdr:colOff>504825</xdr:colOff>
      <xdr:row>40</xdr:row>
      <xdr:rowOff>161924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35F26DD-1027-4ABF-8467-E6B5D06BD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1"/>
  <sheetViews>
    <sheetView workbookViewId="0">
      <selection activeCell="T10" sqref="T10"/>
    </sheetView>
  </sheetViews>
  <sheetFormatPr defaultRowHeight="15" x14ac:dyDescent="0.25"/>
  <cols>
    <col min="2" max="11" width="0" hidden="1" customWidth="1"/>
    <col min="13" max="13" width="12.85546875" customWidth="1"/>
    <col min="14" max="14" width="9.5703125" bestFit="1" customWidth="1"/>
    <col min="15" max="15" width="10.7109375" bestFit="1" customWidth="1"/>
    <col min="16" max="20" width="11.7109375" bestFit="1" customWidth="1"/>
    <col min="21" max="23" width="10.5703125" bestFit="1" customWidth="1"/>
  </cols>
  <sheetData>
    <row r="1" spans="1:25" x14ac:dyDescent="0.25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5" x14ac:dyDescent="0.25">
      <c r="A2" s="1">
        <v>31.36109016239757</v>
      </c>
      <c r="B2" s="1">
        <f t="shared" ref="B2:K2" si="0">A3</f>
        <v>197.23139816832423</v>
      </c>
      <c r="C2" s="1">
        <f t="shared" si="0"/>
        <v>157.73054818767613</v>
      </c>
      <c r="D2" s="1">
        <f t="shared" si="0"/>
        <v>98.996762878715728</v>
      </c>
      <c r="E2" s="1">
        <f t="shared" si="0"/>
        <v>219.50330639179825</v>
      </c>
      <c r="F2" s="1">
        <f t="shared" si="0"/>
        <v>75.683642518360756</v>
      </c>
      <c r="G2" s="1">
        <f t="shared" si="0"/>
        <v>344.03215038914527</v>
      </c>
      <c r="H2" s="1">
        <f t="shared" si="0"/>
        <v>62.843562908888337</v>
      </c>
      <c r="I2" s="1">
        <f t="shared" si="0"/>
        <v>217.6388340007893</v>
      </c>
      <c r="J2" s="1">
        <f t="shared" si="0"/>
        <v>126.82045080844938</v>
      </c>
      <c r="K2" s="1">
        <f t="shared" si="0"/>
        <v>256.27103110463878</v>
      </c>
    </row>
    <row r="3" spans="1:25" x14ac:dyDescent="0.25">
      <c r="A3" s="1">
        <v>197.23139816832423</v>
      </c>
      <c r="B3" s="1">
        <f>A4</f>
        <v>157.73054818767613</v>
      </c>
      <c r="C3" s="1">
        <f t="shared" ref="C3:F66" si="1">B4</f>
        <v>98.996762878715728</v>
      </c>
      <c r="D3" s="1">
        <f t="shared" si="1"/>
        <v>219.50330639179825</v>
      </c>
      <c r="E3" s="1">
        <f t="shared" si="1"/>
        <v>75.683642518360756</v>
      </c>
      <c r="F3" s="1">
        <f t="shared" si="1"/>
        <v>344.03215038914527</v>
      </c>
      <c r="G3" s="1">
        <f t="shared" ref="G3:J66" si="2">F4</f>
        <v>62.843562908888337</v>
      </c>
      <c r="H3" s="1">
        <f t="shared" si="2"/>
        <v>217.6388340007893</v>
      </c>
      <c r="I3" s="1">
        <f t="shared" si="2"/>
        <v>126.82045080844938</v>
      </c>
      <c r="J3" s="1">
        <f t="shared" si="2"/>
        <v>256.27103110463878</v>
      </c>
      <c r="K3" s="1">
        <f t="shared" ref="K3:K66" si="3">J4</f>
        <v>536.24493226575953</v>
      </c>
      <c r="O3">
        <v>10</v>
      </c>
      <c r="P3">
        <v>20</v>
      </c>
      <c r="Q3">
        <v>50</v>
      </c>
      <c r="R3">
        <v>100</v>
      </c>
      <c r="S3">
        <v>200</v>
      </c>
      <c r="T3">
        <v>300</v>
      </c>
    </row>
    <row r="4" spans="1:25" x14ac:dyDescent="0.25">
      <c r="A4" s="1">
        <v>157.73054818767613</v>
      </c>
      <c r="B4" s="1">
        <f t="shared" ref="B4:E67" si="4">A5</f>
        <v>98.996762878715728</v>
      </c>
      <c r="C4" s="1">
        <f t="shared" si="1"/>
        <v>219.50330639179825</v>
      </c>
      <c r="D4" s="1">
        <f t="shared" si="1"/>
        <v>75.683642518360756</v>
      </c>
      <c r="E4" s="1">
        <f t="shared" si="1"/>
        <v>344.03215038914527</v>
      </c>
      <c r="F4" s="1">
        <f t="shared" si="1"/>
        <v>62.843562908888337</v>
      </c>
      <c r="G4" s="1">
        <f t="shared" si="2"/>
        <v>217.6388340007893</v>
      </c>
      <c r="H4" s="1">
        <f t="shared" si="2"/>
        <v>126.82045080844938</v>
      </c>
      <c r="I4" s="1">
        <f t="shared" si="2"/>
        <v>256.27103110463878</v>
      </c>
      <c r="J4" s="1">
        <f t="shared" si="2"/>
        <v>536.24493226575953</v>
      </c>
      <c r="K4" s="1">
        <f t="shared" si="3"/>
        <v>144.80834033004646</v>
      </c>
      <c r="M4" t="s">
        <v>2</v>
      </c>
      <c r="N4" t="s">
        <v>0</v>
      </c>
      <c r="O4" s="1">
        <f>SUM(A2:A11)/O3</f>
        <v>153.18417464145449</v>
      </c>
      <c r="P4" s="1">
        <f>SUM($A$2:$A21)/P3</f>
        <v>181.35646860868133</v>
      </c>
      <c r="Q4" s="1">
        <f>SUM($A$2:$A51)/Q3</f>
        <v>188.39235447101248</v>
      </c>
      <c r="R4" s="1">
        <f>SUM($A$2:$A101)/R3</f>
        <v>176.52380986913687</v>
      </c>
      <c r="S4" s="1">
        <f>SUM($A$2:$A201)/S3</f>
        <v>179.06548863599471</v>
      </c>
      <c r="T4" s="1">
        <f>SUM($A$2:$A301)/T3</f>
        <v>175.34597812570544</v>
      </c>
      <c r="X4" s="4" t="s">
        <v>7</v>
      </c>
      <c r="Y4">
        <v>1.643</v>
      </c>
    </row>
    <row r="5" spans="1:25" x14ac:dyDescent="0.25">
      <c r="A5" s="1">
        <v>98.996762878715728</v>
      </c>
      <c r="B5" s="1">
        <f t="shared" si="4"/>
        <v>219.50330639179825</v>
      </c>
      <c r="C5" s="1">
        <f t="shared" si="1"/>
        <v>75.683642518360756</v>
      </c>
      <c r="D5" s="1">
        <f t="shared" si="1"/>
        <v>344.03215038914527</v>
      </c>
      <c r="E5" s="1">
        <f t="shared" si="1"/>
        <v>62.843562908888337</v>
      </c>
      <c r="F5" s="1">
        <f t="shared" si="1"/>
        <v>217.6388340007893</v>
      </c>
      <c r="G5" s="1">
        <f t="shared" si="2"/>
        <v>126.82045080844938</v>
      </c>
      <c r="H5" s="1">
        <f t="shared" si="2"/>
        <v>256.27103110463878</v>
      </c>
      <c r="I5" s="1">
        <f t="shared" si="2"/>
        <v>536.24493226575953</v>
      </c>
      <c r="J5" s="1">
        <f t="shared" si="2"/>
        <v>144.80834033004646</v>
      </c>
      <c r="K5" s="1">
        <f t="shared" si="3"/>
        <v>62.16670494526646</v>
      </c>
      <c r="N5" t="s">
        <v>1</v>
      </c>
      <c r="O5" s="3">
        <f>ABS(($T$4-O4)/$T$4)</f>
        <v>0.12638900373502246</v>
      </c>
      <c r="P5" s="3">
        <f t="shared" ref="P5:S5" si="5">ABS(($T$4-P4)/$T$4)</f>
        <v>3.4277891898193212E-2</v>
      </c>
      <c r="Q5" s="3">
        <f t="shared" si="5"/>
        <v>7.4403624678258076E-2</v>
      </c>
      <c r="R5" s="3">
        <f t="shared" si="5"/>
        <v>6.7171871064361632E-3</v>
      </c>
      <c r="S5" s="3">
        <f t="shared" si="5"/>
        <v>2.1212408462672312E-2</v>
      </c>
      <c r="T5" s="1"/>
      <c r="X5" s="4" t="s">
        <v>6</v>
      </c>
      <c r="Y5">
        <v>1.96</v>
      </c>
    </row>
    <row r="6" spans="1:25" x14ac:dyDescent="0.25">
      <c r="A6" s="1">
        <v>219.50330639179825</v>
      </c>
      <c r="B6" s="1">
        <f t="shared" si="4"/>
        <v>75.683642518360756</v>
      </c>
      <c r="C6" s="1">
        <f t="shared" si="1"/>
        <v>344.03215038914527</v>
      </c>
      <c r="D6" s="1">
        <f t="shared" si="1"/>
        <v>62.843562908888337</v>
      </c>
      <c r="E6" s="1">
        <f t="shared" si="1"/>
        <v>217.6388340007893</v>
      </c>
      <c r="F6" s="1">
        <f t="shared" si="1"/>
        <v>126.82045080844938</v>
      </c>
      <c r="G6" s="1">
        <f t="shared" si="2"/>
        <v>256.27103110463878</v>
      </c>
      <c r="H6" s="1">
        <f t="shared" si="2"/>
        <v>536.24493226575953</v>
      </c>
      <c r="I6" s="1">
        <f t="shared" si="2"/>
        <v>144.80834033004646</v>
      </c>
      <c r="J6" s="1">
        <f t="shared" si="2"/>
        <v>62.16670494526646</v>
      </c>
      <c r="K6" s="1">
        <f t="shared" si="3"/>
        <v>209.54768306880891</v>
      </c>
      <c r="M6" t="s">
        <v>3</v>
      </c>
      <c r="N6" t="s">
        <v>0</v>
      </c>
      <c r="O6" s="1" cm="1">
        <f t="array" ref="O6">SUM(POWER($A$2:$A11-O4,2))/(O3-1)</f>
        <v>8841.8168507269202</v>
      </c>
      <c r="P6" s="1" cm="1">
        <f t="array" ref="P6">SUM(POWER($A$2:$A21-P4,2))/(P3-1)</f>
        <v>16303.404948027966</v>
      </c>
      <c r="Q6" s="1" cm="1">
        <f t="array" ref="Q6">SUM(POWER($A$2:$A51-Q4,2))/(Q3-1)</f>
        <v>17037.105314707715</v>
      </c>
      <c r="R6" s="1" cm="1">
        <f t="array" ref="R6">SUM(POWER($A$2:$A101-R4,2))/(R3-1)</f>
        <v>16419.061670262268</v>
      </c>
      <c r="S6" s="1" cm="1">
        <f t="array" ref="S6">SUM(POWER($A$2:$A201-S4,2))/(S3-1)</f>
        <v>15816.694197464194</v>
      </c>
      <c r="T6" s="1" cm="1">
        <f t="array" ref="T6">SUM(POWER($A$2:$A301-T4,2))/(T3-1)</f>
        <v>15112.693338897621</v>
      </c>
      <c r="X6" s="4" t="s">
        <v>8</v>
      </c>
      <c r="Y6">
        <v>2.5760000000000001</v>
      </c>
    </row>
    <row r="7" spans="1:25" x14ac:dyDescent="0.25">
      <c r="A7" s="1">
        <v>75.683642518360756</v>
      </c>
      <c r="B7" s="1">
        <f t="shared" si="4"/>
        <v>344.03215038914527</v>
      </c>
      <c r="C7" s="1">
        <f t="shared" si="1"/>
        <v>62.843562908888337</v>
      </c>
      <c r="D7" s="1">
        <f t="shared" si="1"/>
        <v>217.6388340007893</v>
      </c>
      <c r="E7" s="1">
        <f t="shared" si="1"/>
        <v>126.82045080844938</v>
      </c>
      <c r="F7" s="1">
        <f t="shared" si="1"/>
        <v>256.27103110463878</v>
      </c>
      <c r="G7" s="1">
        <f t="shared" si="2"/>
        <v>536.24493226575953</v>
      </c>
      <c r="H7" s="1">
        <f t="shared" si="2"/>
        <v>144.80834033004646</v>
      </c>
      <c r="I7" s="1">
        <f t="shared" si="2"/>
        <v>62.16670494526646</v>
      </c>
      <c r="J7" s="1">
        <f t="shared" si="2"/>
        <v>209.54768306880891</v>
      </c>
      <c r="K7" s="1">
        <f t="shared" si="3"/>
        <v>395.25927036465919</v>
      </c>
      <c r="N7" t="s">
        <v>1</v>
      </c>
      <c r="O7" s="3">
        <f>ABS(($T$6-O6)/$T$6)</f>
        <v>0.41494102656278231</v>
      </c>
      <c r="P7" s="3">
        <f t="shared" ref="P7:S7" si="6">ABS(($T$6-P6)/$T$6)</f>
        <v>7.8788842096441311E-2</v>
      </c>
      <c r="Q7" s="3">
        <f t="shared" si="6"/>
        <v>0.12733745948890321</v>
      </c>
      <c r="R7" s="3">
        <f t="shared" si="6"/>
        <v>8.6441794461763269E-2</v>
      </c>
      <c r="S7" s="3">
        <f t="shared" si="6"/>
        <v>4.6583414536347983E-2</v>
      </c>
      <c r="T7" s="1"/>
    </row>
    <row r="8" spans="1:25" x14ac:dyDescent="0.25">
      <c r="A8" s="1">
        <v>344.03215038914527</v>
      </c>
      <c r="B8" s="1">
        <f t="shared" si="4"/>
        <v>62.843562908888337</v>
      </c>
      <c r="C8" s="1">
        <f t="shared" si="1"/>
        <v>217.6388340007893</v>
      </c>
      <c r="D8" s="1">
        <f t="shared" si="1"/>
        <v>126.82045080844938</v>
      </c>
      <c r="E8" s="1">
        <f t="shared" si="1"/>
        <v>256.27103110463878</v>
      </c>
      <c r="F8" s="1">
        <f t="shared" si="1"/>
        <v>536.24493226575953</v>
      </c>
      <c r="G8" s="1">
        <f t="shared" si="2"/>
        <v>144.80834033004646</v>
      </c>
      <c r="H8" s="1">
        <f t="shared" si="2"/>
        <v>62.16670494526646</v>
      </c>
      <c r="I8" s="1">
        <f t="shared" si="2"/>
        <v>209.54768306880891</v>
      </c>
      <c r="J8" s="1">
        <f t="shared" si="2"/>
        <v>395.25927036465919</v>
      </c>
      <c r="K8" s="1">
        <f t="shared" si="3"/>
        <v>212.15568723044723</v>
      </c>
      <c r="M8" t="s">
        <v>4</v>
      </c>
      <c r="N8" t="s">
        <v>0</v>
      </c>
      <c r="O8" s="1">
        <f>SQRT(O6)</f>
        <v>94.030935604868461</v>
      </c>
      <c r="P8" s="1">
        <f t="shared" ref="P8:T8" si="7">SQRT(P6)</f>
        <v>127.68478745734734</v>
      </c>
      <c r="Q8" s="1">
        <f t="shared" si="7"/>
        <v>130.52626293090489</v>
      </c>
      <c r="R8" s="1">
        <f t="shared" si="7"/>
        <v>128.1368864545345</v>
      </c>
      <c r="S8" s="1">
        <f t="shared" si="7"/>
        <v>125.76443931996117</v>
      </c>
      <c r="T8" s="1">
        <f t="shared" si="7"/>
        <v>122.93369488833247</v>
      </c>
    </row>
    <row r="9" spans="1:25" x14ac:dyDescent="0.25">
      <c r="A9" s="1">
        <v>62.843562908888337</v>
      </c>
      <c r="B9" s="1">
        <f t="shared" si="4"/>
        <v>217.6388340007893</v>
      </c>
      <c r="C9" s="1">
        <f t="shared" si="1"/>
        <v>126.82045080844938</v>
      </c>
      <c r="D9" s="1">
        <f t="shared" si="1"/>
        <v>256.27103110463878</v>
      </c>
      <c r="E9" s="1">
        <f t="shared" si="1"/>
        <v>536.24493226575953</v>
      </c>
      <c r="F9" s="1">
        <f t="shared" si="1"/>
        <v>144.80834033004646</v>
      </c>
      <c r="G9" s="1">
        <f t="shared" si="2"/>
        <v>62.16670494526646</v>
      </c>
      <c r="H9" s="1">
        <f t="shared" si="2"/>
        <v>209.54768306880891</v>
      </c>
      <c r="I9" s="1">
        <f t="shared" si="2"/>
        <v>395.25927036465919</v>
      </c>
      <c r="J9" s="1">
        <f t="shared" si="2"/>
        <v>212.15568723044723</v>
      </c>
      <c r="K9" s="1">
        <f t="shared" si="3"/>
        <v>95.225835203265206</v>
      </c>
      <c r="N9" t="s">
        <v>1</v>
      </c>
      <c r="O9" s="3">
        <f>ABS(($T$8-O8)/$T$8)</f>
        <v>0.23510852179069372</v>
      </c>
      <c r="P9" s="3">
        <f t="shared" ref="P9:S9" si="8">ABS(($T$8-P8)/$T$8)</f>
        <v>3.8647602460257578E-2</v>
      </c>
      <c r="Q9" s="3">
        <f t="shared" si="8"/>
        <v>6.1761488983709284E-2</v>
      </c>
      <c r="R9" s="3">
        <f t="shared" si="8"/>
        <v>4.2325186523746693E-2</v>
      </c>
      <c r="S9" s="3">
        <f t="shared" si="8"/>
        <v>2.302659522436078E-2</v>
      </c>
      <c r="T9" s="1"/>
    </row>
    <row r="10" spans="1:25" x14ac:dyDescent="0.25">
      <c r="A10" s="1">
        <v>217.6388340007893</v>
      </c>
      <c r="B10" s="1">
        <f t="shared" si="4"/>
        <v>126.82045080844938</v>
      </c>
      <c r="C10" s="1">
        <f t="shared" si="1"/>
        <v>256.27103110463878</v>
      </c>
      <c r="D10" s="1">
        <f t="shared" si="1"/>
        <v>536.24493226575953</v>
      </c>
      <c r="E10" s="1">
        <f t="shared" si="1"/>
        <v>144.80834033004646</v>
      </c>
      <c r="F10" s="1">
        <f t="shared" si="1"/>
        <v>62.16670494526646</v>
      </c>
      <c r="G10" s="1">
        <f t="shared" si="2"/>
        <v>209.54768306880891</v>
      </c>
      <c r="H10" s="1">
        <f t="shared" si="2"/>
        <v>395.25927036465919</v>
      </c>
      <c r="I10" s="1">
        <f t="shared" si="2"/>
        <v>212.15568723044723</v>
      </c>
      <c r="J10" s="1">
        <f t="shared" si="2"/>
        <v>95.225835203265206</v>
      </c>
      <c r="K10" s="1">
        <f t="shared" si="3"/>
        <v>45.99966522189402</v>
      </c>
      <c r="M10" t="s">
        <v>5</v>
      </c>
      <c r="N10" t="s">
        <v>0</v>
      </c>
      <c r="O10" s="1">
        <f>O8/O4</f>
        <v>0.6138423621432102</v>
      </c>
      <c r="P10" s="1">
        <f t="shared" ref="P10:T10" si="9">P8/P4</f>
        <v>0.70405422225582093</v>
      </c>
      <c r="Q10" s="1">
        <f t="shared" si="9"/>
        <v>0.69284267558208512</v>
      </c>
      <c r="R10" s="1">
        <f t="shared" si="9"/>
        <v>0.72589010258461317</v>
      </c>
      <c r="S10" s="1">
        <f t="shared" si="9"/>
        <v>0.70233767700271821</v>
      </c>
      <c r="T10" s="1">
        <f t="shared" si="9"/>
        <v>0.70109218473320989</v>
      </c>
    </row>
    <row r="11" spans="1:25" x14ac:dyDescent="0.25">
      <c r="A11" s="1">
        <v>126.82045080844938</v>
      </c>
      <c r="B11" s="1">
        <f t="shared" si="4"/>
        <v>256.27103110463878</v>
      </c>
      <c r="C11" s="1">
        <f t="shared" si="1"/>
        <v>536.24493226575953</v>
      </c>
      <c r="D11" s="1">
        <f t="shared" si="1"/>
        <v>144.80834033004646</v>
      </c>
      <c r="E11" s="1">
        <f t="shared" si="1"/>
        <v>62.16670494526646</v>
      </c>
      <c r="F11" s="1">
        <f t="shared" si="1"/>
        <v>209.54768306880891</v>
      </c>
      <c r="G11" s="1">
        <f t="shared" si="2"/>
        <v>395.25927036465919</v>
      </c>
      <c r="H11" s="1">
        <f t="shared" si="2"/>
        <v>212.15568723044723</v>
      </c>
      <c r="I11" s="1">
        <f t="shared" si="2"/>
        <v>95.225835203265206</v>
      </c>
      <c r="J11" s="1">
        <f t="shared" si="2"/>
        <v>45.99966522189402</v>
      </c>
      <c r="K11" s="1">
        <f t="shared" si="3"/>
        <v>137.60847602429581</v>
      </c>
      <c r="N11" t="s">
        <v>1</v>
      </c>
      <c r="O11" s="3">
        <f>ABS(($T$10-O10)/$T$10)</f>
        <v>0.12444843130465262</v>
      </c>
      <c r="P11" s="3">
        <f t="shared" ref="P11:S11" si="10">ABS(($T$10-P10)/$T$10)</f>
        <v>4.2248902314296908E-3</v>
      </c>
      <c r="Q11" s="3">
        <f t="shared" si="10"/>
        <v>1.1766653987540874E-2</v>
      </c>
      <c r="R11" s="3">
        <f t="shared" si="10"/>
        <v>3.5370409756941966E-2</v>
      </c>
      <c r="S11" s="3">
        <f t="shared" si="10"/>
        <v>1.7765028574413116E-3</v>
      </c>
      <c r="T11" s="1"/>
    </row>
    <row r="12" spans="1:25" x14ac:dyDescent="0.25">
      <c r="A12" s="1">
        <v>256.27103110463878</v>
      </c>
      <c r="B12" s="1">
        <f t="shared" si="4"/>
        <v>536.24493226575953</v>
      </c>
      <c r="C12" s="1">
        <f t="shared" si="1"/>
        <v>144.80834033004646</v>
      </c>
      <c r="D12" s="1">
        <f t="shared" si="1"/>
        <v>62.16670494526646</v>
      </c>
      <c r="E12" s="1">
        <f t="shared" si="1"/>
        <v>209.54768306880891</v>
      </c>
      <c r="F12" s="1">
        <f t="shared" si="1"/>
        <v>395.25927036465919</v>
      </c>
      <c r="G12" s="1">
        <f t="shared" si="2"/>
        <v>212.15568723044723</v>
      </c>
      <c r="H12" s="1">
        <f t="shared" si="2"/>
        <v>95.225835203265206</v>
      </c>
      <c r="I12" s="1">
        <f t="shared" si="2"/>
        <v>45.99966522189402</v>
      </c>
      <c r="J12" s="1">
        <f t="shared" si="2"/>
        <v>137.60847602429581</v>
      </c>
      <c r="K12" s="1">
        <f t="shared" si="3"/>
        <v>104.03872951589547</v>
      </c>
      <c r="M12" t="s">
        <v>9</v>
      </c>
      <c r="N12" t="s">
        <v>0</v>
      </c>
      <c r="O12" s="1">
        <f>$Y$4*SQRT(O6/O3)</f>
        <v>48.854921610701552</v>
      </c>
      <c r="P12" s="1">
        <f t="shared" ref="P12:T12" si="11">$Y$4*SQRT(P6/P3)</f>
        <v>46.909599328681729</v>
      </c>
      <c r="Q12" s="1">
        <f t="shared" si="11"/>
        <v>30.328467453757835</v>
      </c>
      <c r="R12" s="1">
        <f t="shared" si="11"/>
        <v>21.05289044448002</v>
      </c>
      <c r="S12" s="1">
        <f t="shared" si="11"/>
        <v>14.611016277906632</v>
      </c>
      <c r="T12" s="1">
        <f t="shared" si="11"/>
        <v>11.661324241696544</v>
      </c>
    </row>
    <row r="13" spans="1:25" x14ac:dyDescent="0.25">
      <c r="A13" s="1">
        <v>536.24493226575953</v>
      </c>
      <c r="B13" s="1">
        <f t="shared" si="4"/>
        <v>144.80834033004646</v>
      </c>
      <c r="C13" s="1">
        <f t="shared" si="1"/>
        <v>62.16670494526646</v>
      </c>
      <c r="D13" s="1">
        <f t="shared" si="1"/>
        <v>209.54768306880891</v>
      </c>
      <c r="E13" s="1">
        <f t="shared" si="1"/>
        <v>395.25927036465919</v>
      </c>
      <c r="F13" s="1">
        <f t="shared" si="1"/>
        <v>212.15568723044723</v>
      </c>
      <c r="G13" s="1">
        <f t="shared" si="2"/>
        <v>95.225835203265206</v>
      </c>
      <c r="H13" s="1">
        <f t="shared" si="2"/>
        <v>45.99966522189402</v>
      </c>
      <c r="I13" s="1">
        <f t="shared" si="2"/>
        <v>137.60847602429581</v>
      </c>
      <c r="J13" s="1">
        <f t="shared" si="2"/>
        <v>104.03872951589547</v>
      </c>
      <c r="K13" s="1">
        <f t="shared" si="3"/>
        <v>125.19793289531295</v>
      </c>
      <c r="N13" t="s">
        <v>1</v>
      </c>
      <c r="O13" s="3">
        <f>ABS(($T$12-O12)/$T$12)</f>
        <v>3.1894831665870829</v>
      </c>
      <c r="P13" s="3">
        <f t="shared" ref="P13:S13" si="12">ABS(($T$12-P12)/$T$12)</f>
        <v>3.0226648669068399</v>
      </c>
      <c r="Q13" s="3">
        <f t="shared" si="12"/>
        <v>1.6007738765477897</v>
      </c>
      <c r="R13" s="3">
        <f t="shared" si="12"/>
        <v>0.80536018106783613</v>
      </c>
      <c r="S13" s="3">
        <f t="shared" si="12"/>
        <v>0.25294657579823482</v>
      </c>
      <c r="T13" s="1"/>
    </row>
    <row r="14" spans="1:25" x14ac:dyDescent="0.25">
      <c r="A14" s="1">
        <v>144.80834033004646</v>
      </c>
      <c r="B14" s="1">
        <f t="shared" si="4"/>
        <v>62.16670494526646</v>
      </c>
      <c r="C14" s="1">
        <f t="shared" si="1"/>
        <v>209.54768306880891</v>
      </c>
      <c r="D14" s="1">
        <f t="shared" si="1"/>
        <v>395.25927036465919</v>
      </c>
      <c r="E14" s="1">
        <f t="shared" si="1"/>
        <v>212.15568723044723</v>
      </c>
      <c r="F14" s="1">
        <f t="shared" si="1"/>
        <v>95.225835203265206</v>
      </c>
      <c r="G14" s="1">
        <f t="shared" si="2"/>
        <v>45.99966522189402</v>
      </c>
      <c r="H14" s="1">
        <f t="shared" si="2"/>
        <v>137.60847602429581</v>
      </c>
      <c r="I14" s="1">
        <f t="shared" si="2"/>
        <v>104.03872951589547</v>
      </c>
      <c r="J14" s="1">
        <f t="shared" si="2"/>
        <v>125.19793289531295</v>
      </c>
      <c r="K14" s="1">
        <f t="shared" si="3"/>
        <v>161.27088977608852</v>
      </c>
      <c r="M14" t="s">
        <v>10</v>
      </c>
      <c r="N14" t="s">
        <v>0</v>
      </c>
      <c r="O14" s="1">
        <f>$Y$5*SQRT(O6/O3)</f>
        <v>58.280977697489377</v>
      </c>
      <c r="P14" s="1">
        <f t="shared" ref="P14:T14" si="13">$Y$5*SQRT(P6/P3)</f>
        <v>55.960325431659271</v>
      </c>
      <c r="Q14" s="1">
        <f t="shared" si="13"/>
        <v>36.1800342114214</v>
      </c>
      <c r="R14" s="1">
        <f t="shared" si="13"/>
        <v>25.114829745088766</v>
      </c>
      <c r="S14" s="1">
        <f t="shared" si="13"/>
        <v>17.430062023552647</v>
      </c>
      <c r="T14" s="1">
        <f t="shared" si="13"/>
        <v>13.911257159905798</v>
      </c>
    </row>
    <row r="15" spans="1:25" x14ac:dyDescent="0.25">
      <c r="A15" s="1">
        <v>62.16670494526646</v>
      </c>
      <c r="B15" s="1">
        <f t="shared" si="4"/>
        <v>209.54768306880891</v>
      </c>
      <c r="C15" s="1">
        <f t="shared" si="1"/>
        <v>395.25927036465919</v>
      </c>
      <c r="D15" s="1">
        <f t="shared" si="1"/>
        <v>212.15568723044723</v>
      </c>
      <c r="E15" s="1">
        <f t="shared" si="1"/>
        <v>95.225835203265206</v>
      </c>
      <c r="F15" s="1">
        <f t="shared" si="1"/>
        <v>45.99966522189402</v>
      </c>
      <c r="G15" s="1">
        <f t="shared" si="2"/>
        <v>137.60847602429581</v>
      </c>
      <c r="H15" s="1">
        <f t="shared" si="2"/>
        <v>104.03872951589547</v>
      </c>
      <c r="I15" s="1">
        <f t="shared" si="2"/>
        <v>125.19793289531295</v>
      </c>
      <c r="J15" s="1">
        <f t="shared" si="2"/>
        <v>161.27088977608852</v>
      </c>
      <c r="K15" s="1">
        <f t="shared" si="3"/>
        <v>103.19358445006179</v>
      </c>
      <c r="N15" t="s">
        <v>1</v>
      </c>
      <c r="O15" s="3">
        <f>ABS(($T$14-O14)/$T$14)</f>
        <v>3.1894831665870829</v>
      </c>
      <c r="P15" s="3">
        <f t="shared" ref="P15:S15" si="14">ABS(($T$14-P14)/$T$14)</f>
        <v>3.022664866906839</v>
      </c>
      <c r="Q15" s="3">
        <f t="shared" si="14"/>
        <v>1.6007738765477899</v>
      </c>
      <c r="R15" s="3">
        <f t="shared" si="14"/>
        <v>0.80536018106783636</v>
      </c>
      <c r="S15" s="3">
        <f t="shared" si="14"/>
        <v>0.25294657579823487</v>
      </c>
      <c r="T15" s="1"/>
    </row>
    <row r="16" spans="1:25" x14ac:dyDescent="0.25">
      <c r="A16" s="1">
        <v>209.54768306880891</v>
      </c>
      <c r="B16" s="1">
        <f t="shared" si="4"/>
        <v>395.25927036465919</v>
      </c>
      <c r="C16" s="1">
        <f t="shared" si="1"/>
        <v>212.15568723044723</v>
      </c>
      <c r="D16" s="1">
        <f t="shared" si="1"/>
        <v>95.225835203265206</v>
      </c>
      <c r="E16" s="1">
        <f t="shared" si="1"/>
        <v>45.99966522189402</v>
      </c>
      <c r="F16" s="1">
        <f t="shared" si="1"/>
        <v>137.60847602429581</v>
      </c>
      <c r="G16" s="1">
        <f t="shared" si="2"/>
        <v>104.03872951589547</v>
      </c>
      <c r="H16" s="1">
        <f t="shared" si="2"/>
        <v>125.19793289531295</v>
      </c>
      <c r="I16" s="1">
        <f t="shared" si="2"/>
        <v>161.27088977608852</v>
      </c>
      <c r="J16" s="1">
        <f t="shared" si="2"/>
        <v>103.19358445006179</v>
      </c>
      <c r="K16" s="1">
        <f t="shared" si="3"/>
        <v>162.4666403418467</v>
      </c>
      <c r="M16" t="s">
        <v>11</v>
      </c>
      <c r="N16" t="s">
        <v>0</v>
      </c>
      <c r="O16" s="1">
        <f>$Y$6*SQRT(O6/O3)</f>
        <v>76.597856402414607</v>
      </c>
      <c r="P16" s="1">
        <f t="shared" ref="P16:S16" si="15">$Y$6*SQRT(P6/P3)</f>
        <v>73.547856281609342</v>
      </c>
      <c r="Q16" s="1">
        <f t="shared" si="15"/>
        <v>47.550902106439551</v>
      </c>
      <c r="R16" s="1">
        <f t="shared" si="15"/>
        <v>33.008061950688095</v>
      </c>
      <c r="S16" s="1">
        <f t="shared" si="15"/>
        <v>22.908081516669196</v>
      </c>
      <c r="T16" s="1">
        <f>$Y$6*SQRT(T6/T3)</f>
        <v>18.28336655301905</v>
      </c>
    </row>
    <row r="17" spans="1:23" x14ac:dyDescent="0.25">
      <c r="A17" s="1">
        <v>395.25927036465919</v>
      </c>
      <c r="B17" s="1">
        <f t="shared" si="4"/>
        <v>212.15568723044723</v>
      </c>
      <c r="C17" s="1">
        <f t="shared" si="1"/>
        <v>95.225835203265206</v>
      </c>
      <c r="D17" s="1">
        <f t="shared" si="1"/>
        <v>45.99966522189402</v>
      </c>
      <c r="E17" s="1">
        <f t="shared" si="1"/>
        <v>137.60847602429581</v>
      </c>
      <c r="F17" s="1">
        <f t="shared" si="1"/>
        <v>104.03872951589547</v>
      </c>
      <c r="G17" s="1">
        <f t="shared" si="2"/>
        <v>125.19793289531295</v>
      </c>
      <c r="H17" s="1">
        <f t="shared" si="2"/>
        <v>161.27088977608852</v>
      </c>
      <c r="I17" s="1">
        <f t="shared" si="2"/>
        <v>103.19358445006179</v>
      </c>
      <c r="J17" s="1">
        <f t="shared" si="2"/>
        <v>162.4666403418467</v>
      </c>
      <c r="K17" s="1">
        <f t="shared" si="3"/>
        <v>472.48357914116411</v>
      </c>
      <c r="N17" t="s">
        <v>1</v>
      </c>
      <c r="O17" s="3">
        <f>ABS(($T$16-O16)/$T$16)</f>
        <v>3.1894831665870829</v>
      </c>
      <c r="P17" s="3">
        <f t="shared" ref="P17:S17" si="16">ABS(($T$16-P16)/$T$16)</f>
        <v>3.0226648669068399</v>
      </c>
      <c r="Q17" s="3">
        <f t="shared" si="16"/>
        <v>1.6007738765477895</v>
      </c>
      <c r="R17" s="3">
        <f t="shared" si="16"/>
        <v>0.80536018106783636</v>
      </c>
      <c r="S17" s="3">
        <f t="shared" si="16"/>
        <v>0.25294657579823487</v>
      </c>
      <c r="T17" s="1"/>
    </row>
    <row r="18" spans="1:23" x14ac:dyDescent="0.25">
      <c r="A18" s="1">
        <v>212.15568723044723</v>
      </c>
      <c r="B18" s="1">
        <f t="shared" si="4"/>
        <v>95.225835203265206</v>
      </c>
      <c r="C18" s="1">
        <f t="shared" si="1"/>
        <v>45.99966522189402</v>
      </c>
      <c r="D18" s="1">
        <f t="shared" si="1"/>
        <v>137.60847602429581</v>
      </c>
      <c r="E18" s="1">
        <f t="shared" si="1"/>
        <v>104.03872951589547</v>
      </c>
      <c r="F18" s="1">
        <f t="shared" si="1"/>
        <v>125.19793289531295</v>
      </c>
      <c r="G18" s="1">
        <f t="shared" si="2"/>
        <v>161.27088977608852</v>
      </c>
      <c r="H18" s="1">
        <f t="shared" si="2"/>
        <v>103.19358445006179</v>
      </c>
      <c r="I18" s="1">
        <f t="shared" si="2"/>
        <v>162.4666403418467</v>
      </c>
      <c r="J18" s="1">
        <f t="shared" si="2"/>
        <v>472.48357914116411</v>
      </c>
      <c r="K18" s="1">
        <f t="shared" si="3"/>
        <v>82.063415718900785</v>
      </c>
    </row>
    <row r="19" spans="1:23" x14ac:dyDescent="0.25">
      <c r="A19" s="1">
        <v>95.225835203265206</v>
      </c>
      <c r="B19" s="1">
        <f t="shared" si="4"/>
        <v>45.99966522189402</v>
      </c>
      <c r="C19" s="1">
        <f t="shared" si="1"/>
        <v>137.60847602429581</v>
      </c>
      <c r="D19" s="1">
        <f t="shared" si="1"/>
        <v>104.03872951589547</v>
      </c>
      <c r="E19" s="1">
        <f t="shared" si="1"/>
        <v>125.19793289531295</v>
      </c>
      <c r="F19" s="1">
        <f t="shared" si="1"/>
        <v>161.27088977608852</v>
      </c>
      <c r="G19" s="1">
        <f t="shared" si="2"/>
        <v>103.19358445006179</v>
      </c>
      <c r="H19" s="1">
        <f t="shared" si="2"/>
        <v>162.4666403418467</v>
      </c>
      <c r="I19" s="1">
        <f t="shared" si="2"/>
        <v>472.48357914116411</v>
      </c>
      <c r="J19" s="1">
        <f t="shared" si="2"/>
        <v>82.063415718900785</v>
      </c>
      <c r="K19" s="1">
        <f t="shared" si="3"/>
        <v>332.02792935731452</v>
      </c>
    </row>
    <row r="20" spans="1:23" x14ac:dyDescent="0.25">
      <c r="A20" s="1">
        <v>45.99966522189402</v>
      </c>
      <c r="B20" s="1">
        <f t="shared" si="4"/>
        <v>137.60847602429581</v>
      </c>
      <c r="C20" s="1">
        <f t="shared" si="1"/>
        <v>104.03872951589547</v>
      </c>
      <c r="D20" s="1">
        <f t="shared" si="1"/>
        <v>125.19793289531295</v>
      </c>
      <c r="E20" s="1">
        <f t="shared" si="1"/>
        <v>161.27088977608852</v>
      </c>
      <c r="F20" s="1">
        <f t="shared" si="1"/>
        <v>103.19358445006179</v>
      </c>
      <c r="G20" s="1">
        <f t="shared" si="2"/>
        <v>162.4666403418467</v>
      </c>
      <c r="H20" s="1">
        <f t="shared" si="2"/>
        <v>472.48357914116411</v>
      </c>
      <c r="I20" s="1">
        <f t="shared" si="2"/>
        <v>82.063415718900785</v>
      </c>
      <c r="J20" s="1">
        <f t="shared" si="2"/>
        <v>332.02792935731452</v>
      </c>
      <c r="K20" s="1">
        <f t="shared" si="3"/>
        <v>220.70478748435272</v>
      </c>
    </row>
    <row r="21" spans="1:23" x14ac:dyDescent="0.25">
      <c r="A21" s="1">
        <v>137.60847602429581</v>
      </c>
      <c r="B21" s="1">
        <f t="shared" si="4"/>
        <v>104.03872951589547</v>
      </c>
      <c r="C21" s="1">
        <f t="shared" si="1"/>
        <v>125.19793289531295</v>
      </c>
      <c r="D21" s="1">
        <f t="shared" si="1"/>
        <v>161.27088977608852</v>
      </c>
      <c r="E21" s="1">
        <f t="shared" si="1"/>
        <v>103.19358445006179</v>
      </c>
      <c r="F21" s="1">
        <f t="shared" si="1"/>
        <v>162.4666403418467</v>
      </c>
      <c r="G21" s="1">
        <f t="shared" si="2"/>
        <v>472.48357914116411</v>
      </c>
      <c r="H21" s="1">
        <f t="shared" si="2"/>
        <v>82.063415718900785</v>
      </c>
      <c r="I21" s="1">
        <f t="shared" si="2"/>
        <v>332.02792935731452</v>
      </c>
      <c r="J21" s="1">
        <f t="shared" si="2"/>
        <v>220.70478748435272</v>
      </c>
      <c r="K21" s="1">
        <f t="shared" si="3"/>
        <v>32.681881817965348</v>
      </c>
    </row>
    <row r="22" spans="1:23" x14ac:dyDescent="0.25">
      <c r="A22" s="1">
        <v>104.03872951589547</v>
      </c>
      <c r="B22" s="1">
        <f t="shared" si="4"/>
        <v>125.19793289531295</v>
      </c>
      <c r="C22" s="1">
        <f t="shared" si="1"/>
        <v>161.27088977608852</v>
      </c>
      <c r="D22" s="1">
        <f t="shared" si="1"/>
        <v>103.19358445006179</v>
      </c>
      <c r="E22" s="1">
        <f t="shared" si="1"/>
        <v>162.4666403418467</v>
      </c>
      <c r="F22" s="1">
        <f t="shared" si="1"/>
        <v>472.48357914116411</v>
      </c>
      <c r="G22" s="1">
        <f t="shared" si="2"/>
        <v>82.063415718900785</v>
      </c>
      <c r="H22" s="1">
        <f t="shared" si="2"/>
        <v>332.02792935731452</v>
      </c>
      <c r="I22" s="1">
        <f t="shared" si="2"/>
        <v>220.70478748435272</v>
      </c>
      <c r="J22" s="1">
        <f t="shared" si="2"/>
        <v>32.681881817965348</v>
      </c>
      <c r="K22" s="1">
        <f t="shared" si="3"/>
        <v>174.73010882114269</v>
      </c>
    </row>
    <row r="23" spans="1:23" x14ac:dyDescent="0.25">
      <c r="A23" s="1">
        <v>125.19793289531295</v>
      </c>
      <c r="B23" s="1">
        <f t="shared" si="4"/>
        <v>161.27088977608852</v>
      </c>
      <c r="C23" s="1">
        <f t="shared" si="1"/>
        <v>103.19358445006179</v>
      </c>
      <c r="D23" s="1">
        <f t="shared" si="1"/>
        <v>162.4666403418467</v>
      </c>
      <c r="E23" s="1">
        <f t="shared" si="1"/>
        <v>472.48357914116411</v>
      </c>
      <c r="F23" s="1">
        <f t="shared" si="1"/>
        <v>82.063415718900785</v>
      </c>
      <c r="G23" s="1">
        <f t="shared" si="2"/>
        <v>332.02792935731452</v>
      </c>
      <c r="H23" s="1">
        <f t="shared" si="2"/>
        <v>220.70478748435272</v>
      </c>
      <c r="I23" s="1">
        <f t="shared" si="2"/>
        <v>32.681881817965348</v>
      </c>
      <c r="J23" s="1">
        <f t="shared" si="2"/>
        <v>174.73010882114269</v>
      </c>
      <c r="K23" s="1">
        <f t="shared" si="3"/>
        <v>203.62207388618316</v>
      </c>
    </row>
    <row r="24" spans="1:23" x14ac:dyDescent="0.25">
      <c r="A24" s="1">
        <v>161.27088977608852</v>
      </c>
      <c r="B24" s="1">
        <f t="shared" si="4"/>
        <v>103.19358445006179</v>
      </c>
      <c r="C24" s="1">
        <f t="shared" si="1"/>
        <v>162.4666403418467</v>
      </c>
      <c r="D24" s="1">
        <f t="shared" si="1"/>
        <v>472.48357914116411</v>
      </c>
      <c r="E24" s="1">
        <f t="shared" si="1"/>
        <v>82.063415718900785</v>
      </c>
      <c r="F24" s="1">
        <f t="shared" si="1"/>
        <v>332.02792935731452</v>
      </c>
      <c r="G24" s="1">
        <f t="shared" si="2"/>
        <v>220.70478748435272</v>
      </c>
      <c r="H24" s="1">
        <f t="shared" si="2"/>
        <v>32.681881817965348</v>
      </c>
      <c r="I24" s="1">
        <f t="shared" si="2"/>
        <v>174.73010882114269</v>
      </c>
      <c r="J24" s="1">
        <f t="shared" si="2"/>
        <v>203.62207388618316</v>
      </c>
      <c r="K24" s="1">
        <f t="shared" si="3"/>
        <v>426.62660477782811</v>
      </c>
      <c r="M24" t="s">
        <v>12</v>
      </c>
      <c r="N24">
        <v>1</v>
      </c>
      <c r="O24">
        <v>2</v>
      </c>
      <c r="P24">
        <v>3</v>
      </c>
      <c r="Q24">
        <v>4</v>
      </c>
      <c r="R24">
        <v>5</v>
      </c>
      <c r="S24">
        <v>6</v>
      </c>
      <c r="T24">
        <v>7</v>
      </c>
      <c r="U24">
        <v>8</v>
      </c>
      <c r="V24">
        <v>9</v>
      </c>
      <c r="W24">
        <v>10</v>
      </c>
    </row>
    <row r="25" spans="1:23" x14ac:dyDescent="0.25">
      <c r="A25" s="1">
        <v>103.19358445006179</v>
      </c>
      <c r="B25" s="1">
        <f t="shared" si="4"/>
        <v>162.4666403418467</v>
      </c>
      <c r="C25" s="1">
        <f t="shared" si="1"/>
        <v>472.48357914116411</v>
      </c>
      <c r="D25" s="1">
        <f t="shared" si="1"/>
        <v>82.063415718900785</v>
      </c>
      <c r="E25" s="1">
        <f t="shared" si="1"/>
        <v>332.02792935731452</v>
      </c>
      <c r="F25" s="1">
        <f t="shared" si="1"/>
        <v>220.70478748435272</v>
      </c>
      <c r="G25" s="1">
        <f t="shared" si="2"/>
        <v>32.681881817965348</v>
      </c>
      <c r="H25" s="1">
        <f t="shared" si="2"/>
        <v>174.73010882114269</v>
      </c>
      <c r="I25" s="1">
        <f t="shared" si="2"/>
        <v>203.62207388618316</v>
      </c>
      <c r="J25" s="1">
        <f t="shared" si="2"/>
        <v>426.62660477782811</v>
      </c>
      <c r="K25" s="1">
        <f t="shared" si="3"/>
        <v>69.987629395112918</v>
      </c>
      <c r="M25" t="s">
        <v>13</v>
      </c>
      <c r="N25" s="1" cm="1">
        <f t="array" ref="N25">SUM(($A$2:$A$300-$T$4)*(B2:B300-$T$4))/SUM(POWER($A$2:$A$301-$T$4,2))</f>
        <v>-2.6818631005961834E-2</v>
      </c>
      <c r="O25" s="1" cm="1">
        <f t="array" ref="O25">SUM(($A$2:$A$299-$T$4)*(C2:C299-$T$4))/SUM(POWER($A$2:$A$301-$T$4,2))</f>
        <v>-3.0249260658860071E-2</v>
      </c>
      <c r="P25" s="1" cm="1">
        <f t="array" ref="P25">SUM(($A$2:$A$298-$T$4)*(D2:D298-$T$4))/SUM(POWER($A$2:$A$301-$T$4,2))</f>
        <v>6.7001418551436528E-2</v>
      </c>
      <c r="Q25" s="1" cm="1">
        <f t="array" ref="Q25">SUM(($A$2:$A$297-$T$4)*(E2:E297-$T$4))/SUM(POWER($A$2:$A$301-$T$4,2))</f>
        <v>4.6276023473871455E-2</v>
      </c>
      <c r="R25" s="1" cm="1">
        <f t="array" ref="R25">SUM(($A$2:$A$296-$T$4)*(F2:F296-$T$4))/SUM(POWER($A$2:$A$301-$T$4,2))</f>
        <v>8.3524407403301019E-3</v>
      </c>
      <c r="S25" s="1" cm="1">
        <f t="array" ref="S25">SUM(($A$2:$A$295-$T$4)*(G2:G295-$T$4))/SUM(POWER($A$2:$A$301-$T$4,2))</f>
        <v>3.1670091307310681E-2</v>
      </c>
      <c r="T25" s="2" cm="1">
        <f t="array" ref="T25">SUM(($A$2:$A$294-$T$4)*(H2:H294-$T$4))/SUM(POWER($A$2:$A$301-$T$4,2))</f>
        <v>-2.2962292735457528E-3</v>
      </c>
      <c r="U25" s="2" cm="1">
        <f t="array" ref="U25">SUM(($A$2:$A$293-$T$4)*(I2:I293-$T$4))/SUM(POWER($A$2:$A$301-$T$4,2))</f>
        <v>-0.10679866748970229</v>
      </c>
      <c r="V25" s="1" cm="1">
        <f t="array" ref="V25">SUM(($A$2:$A$292-$T$4)*(J2:J292-$T$4))/SUM(POWER($A$2:$A$301-$T$4,2))</f>
        <v>-8.6523135221606734E-2</v>
      </c>
      <c r="W25" s="1" cm="1">
        <f t="array" ref="W25">SUM(($A$2:$A$291-$T$4)*(K2:K291-$T$4))/SUM(POWER($A$2:$A$301-$T$4,2))</f>
        <v>3.1290058500918934E-2</v>
      </c>
    </row>
    <row r="26" spans="1:23" x14ac:dyDescent="0.25">
      <c r="A26" s="1">
        <v>162.4666403418467</v>
      </c>
      <c r="B26" s="1">
        <f t="shared" si="4"/>
        <v>472.48357914116411</v>
      </c>
      <c r="C26" s="1">
        <f t="shared" si="1"/>
        <v>82.063415718900785</v>
      </c>
      <c r="D26" s="1">
        <f t="shared" si="1"/>
        <v>332.02792935731452</v>
      </c>
      <c r="E26" s="1">
        <f t="shared" si="1"/>
        <v>220.70478748435272</v>
      </c>
      <c r="F26" s="1">
        <f t="shared" si="1"/>
        <v>32.681881817965348</v>
      </c>
      <c r="G26" s="1">
        <f t="shared" si="2"/>
        <v>174.73010882114269</v>
      </c>
      <c r="H26" s="1">
        <f t="shared" si="2"/>
        <v>203.62207388618316</v>
      </c>
      <c r="I26" s="1">
        <f t="shared" si="2"/>
        <v>426.62660477782811</v>
      </c>
      <c r="J26" s="1">
        <f t="shared" si="2"/>
        <v>69.987629395112918</v>
      </c>
      <c r="K26" s="1">
        <f t="shared" si="3"/>
        <v>85.565924677238797</v>
      </c>
    </row>
    <row r="27" spans="1:23" x14ac:dyDescent="0.25">
      <c r="A27" s="1">
        <v>472.48357914116411</v>
      </c>
      <c r="B27" s="1">
        <f t="shared" si="4"/>
        <v>82.063415718900785</v>
      </c>
      <c r="C27" s="1">
        <f t="shared" si="1"/>
        <v>332.02792935731452</v>
      </c>
      <c r="D27" s="1">
        <f t="shared" si="1"/>
        <v>220.70478748435272</v>
      </c>
      <c r="E27" s="1">
        <f t="shared" si="1"/>
        <v>32.681881817965348</v>
      </c>
      <c r="F27" s="1">
        <f t="shared" si="1"/>
        <v>174.73010882114269</v>
      </c>
      <c r="G27" s="1">
        <f t="shared" si="2"/>
        <v>203.62207388618316</v>
      </c>
      <c r="H27" s="1">
        <f t="shared" si="2"/>
        <v>426.62660477782811</v>
      </c>
      <c r="I27" s="1">
        <f t="shared" si="2"/>
        <v>69.987629395112918</v>
      </c>
      <c r="J27" s="1">
        <f t="shared" si="2"/>
        <v>85.565924677238797</v>
      </c>
      <c r="K27" s="1">
        <f t="shared" si="3"/>
        <v>183.6287859051811</v>
      </c>
      <c r="M27" s="6" t="s">
        <v>15</v>
      </c>
      <c r="N27" s="6"/>
      <c r="O27" s="6"/>
      <c r="P27" s="1">
        <f>MIN(A2:A301)</f>
        <v>18.066772102512822</v>
      </c>
    </row>
    <row r="28" spans="1:23" x14ac:dyDescent="0.25">
      <c r="A28" s="1">
        <v>82.063415718900785</v>
      </c>
      <c r="B28" s="1">
        <f t="shared" si="4"/>
        <v>332.02792935731452</v>
      </c>
      <c r="C28" s="1">
        <f t="shared" si="1"/>
        <v>220.70478748435272</v>
      </c>
      <c r="D28" s="1">
        <f t="shared" si="1"/>
        <v>32.681881817965348</v>
      </c>
      <c r="E28" s="1">
        <f t="shared" si="1"/>
        <v>174.73010882114269</v>
      </c>
      <c r="F28" s="1">
        <f t="shared" si="1"/>
        <v>203.62207388618316</v>
      </c>
      <c r="G28" s="1">
        <f t="shared" si="2"/>
        <v>426.62660477782811</v>
      </c>
      <c r="H28" s="1">
        <f t="shared" si="2"/>
        <v>69.987629395112918</v>
      </c>
      <c r="I28" s="1">
        <f t="shared" si="2"/>
        <v>85.565924677238797</v>
      </c>
      <c r="J28" s="1">
        <f t="shared" si="2"/>
        <v>183.6287859051811</v>
      </c>
      <c r="K28" s="1">
        <f t="shared" si="3"/>
        <v>76.176968792699711</v>
      </c>
      <c r="M28" s="6" t="s">
        <v>16</v>
      </c>
      <c r="N28" s="6"/>
      <c r="O28" s="6"/>
      <c r="P28" s="1">
        <f>MAX(A2:A301)</f>
        <v>742.54062284534655</v>
      </c>
      <c r="Q28" s="4"/>
    </row>
    <row r="29" spans="1:23" x14ac:dyDescent="0.25">
      <c r="A29" s="1">
        <v>332.02792935731452</v>
      </c>
      <c r="B29" s="1">
        <f t="shared" si="4"/>
        <v>220.70478748435272</v>
      </c>
      <c r="C29" s="1">
        <f t="shared" si="1"/>
        <v>32.681881817965348</v>
      </c>
      <c r="D29" s="1">
        <f t="shared" si="1"/>
        <v>174.73010882114269</v>
      </c>
      <c r="E29" s="1">
        <f t="shared" si="1"/>
        <v>203.62207388618316</v>
      </c>
      <c r="F29" s="1">
        <f t="shared" si="1"/>
        <v>426.62660477782811</v>
      </c>
      <c r="G29" s="1">
        <f t="shared" si="2"/>
        <v>69.987629395112918</v>
      </c>
      <c r="H29" s="1">
        <f t="shared" si="2"/>
        <v>85.565924677238797</v>
      </c>
      <c r="I29" s="1">
        <f t="shared" si="2"/>
        <v>183.6287859051811</v>
      </c>
      <c r="J29" s="1">
        <f t="shared" si="2"/>
        <v>76.176968792699711</v>
      </c>
      <c r="K29" s="1">
        <f t="shared" si="3"/>
        <v>216.73037046351683</v>
      </c>
      <c r="M29" s="7" t="s">
        <v>17</v>
      </c>
      <c r="N29" s="7"/>
      <c r="O29" s="7"/>
      <c r="P29">
        <v>10</v>
      </c>
    </row>
    <row r="30" spans="1:23" x14ac:dyDescent="0.25">
      <c r="A30" s="1">
        <v>220.70478748435272</v>
      </c>
      <c r="B30" s="1">
        <f t="shared" si="4"/>
        <v>32.681881817965348</v>
      </c>
      <c r="C30" s="1">
        <f t="shared" si="1"/>
        <v>174.73010882114269</v>
      </c>
      <c r="D30" s="1">
        <f t="shared" si="1"/>
        <v>203.62207388618316</v>
      </c>
      <c r="E30" s="1">
        <f t="shared" si="1"/>
        <v>426.62660477782811</v>
      </c>
      <c r="F30" s="1">
        <f t="shared" si="1"/>
        <v>69.987629395112918</v>
      </c>
      <c r="G30" s="1">
        <f t="shared" si="2"/>
        <v>85.565924677238797</v>
      </c>
      <c r="H30" s="1">
        <f t="shared" si="2"/>
        <v>183.6287859051811</v>
      </c>
      <c r="I30" s="1">
        <f t="shared" si="2"/>
        <v>76.176968792699711</v>
      </c>
      <c r="J30" s="1">
        <f t="shared" si="2"/>
        <v>216.73037046351683</v>
      </c>
      <c r="K30" s="1">
        <f t="shared" si="3"/>
        <v>72.125264417097924</v>
      </c>
      <c r="M30" t="s">
        <v>19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</row>
    <row r="31" spans="1:23" x14ac:dyDescent="0.25">
      <c r="A31" s="1">
        <v>32.681881817965348</v>
      </c>
      <c r="B31" s="1">
        <f t="shared" si="4"/>
        <v>174.73010882114269</v>
      </c>
      <c r="C31" s="1">
        <f t="shared" si="1"/>
        <v>203.62207388618316</v>
      </c>
      <c r="D31" s="1">
        <f t="shared" si="1"/>
        <v>426.62660477782811</v>
      </c>
      <c r="E31" s="1">
        <f t="shared" si="1"/>
        <v>69.987629395112918</v>
      </c>
      <c r="F31" s="1">
        <f t="shared" si="1"/>
        <v>85.565924677238797</v>
      </c>
      <c r="G31" s="1">
        <f t="shared" si="2"/>
        <v>183.6287859051811</v>
      </c>
      <c r="H31" s="1">
        <f t="shared" si="2"/>
        <v>76.176968792699711</v>
      </c>
      <c r="I31" s="1">
        <f t="shared" si="2"/>
        <v>216.73037046351683</v>
      </c>
      <c r="J31" s="1">
        <f t="shared" si="2"/>
        <v>72.125264417097924</v>
      </c>
      <c r="K31" s="1">
        <f t="shared" si="3"/>
        <v>47.727622392211373</v>
      </c>
      <c r="M31" t="s">
        <v>18</v>
      </c>
      <c r="N31" s="5">
        <v>75</v>
      </c>
      <c r="O31" s="5">
        <v>150</v>
      </c>
      <c r="P31" s="5">
        <v>225</v>
      </c>
      <c r="Q31" s="5">
        <v>300</v>
      </c>
      <c r="R31" s="5">
        <v>375</v>
      </c>
      <c r="S31" s="5">
        <v>450</v>
      </c>
      <c r="T31" s="5">
        <v>525</v>
      </c>
      <c r="U31" s="5">
        <v>600</v>
      </c>
      <c r="V31" s="5">
        <v>675</v>
      </c>
      <c r="W31" s="5">
        <v>750</v>
      </c>
    </row>
    <row r="32" spans="1:23" x14ac:dyDescent="0.25">
      <c r="A32" s="1">
        <v>174.73010882114269</v>
      </c>
      <c r="B32" s="1">
        <f t="shared" si="4"/>
        <v>203.62207388618316</v>
      </c>
      <c r="C32" s="1">
        <f t="shared" si="1"/>
        <v>426.62660477782811</v>
      </c>
      <c r="D32" s="1">
        <f t="shared" si="1"/>
        <v>69.987629395112918</v>
      </c>
      <c r="E32" s="1">
        <f t="shared" si="1"/>
        <v>85.565924677238797</v>
      </c>
      <c r="F32" s="1">
        <f t="shared" si="1"/>
        <v>183.6287859051811</v>
      </c>
      <c r="G32" s="1">
        <f t="shared" si="2"/>
        <v>76.176968792699711</v>
      </c>
      <c r="H32" s="1">
        <f t="shared" si="2"/>
        <v>216.73037046351683</v>
      </c>
      <c r="I32" s="1">
        <f t="shared" si="2"/>
        <v>72.125264417097924</v>
      </c>
      <c r="J32" s="1">
        <f t="shared" si="2"/>
        <v>47.727622392211373</v>
      </c>
      <c r="K32" s="1">
        <f t="shared" si="3"/>
        <v>20.590439723010682</v>
      </c>
      <c r="M32" t="s">
        <v>20</v>
      </c>
      <c r="N32">
        <f>COUNTIF($A$2:$A$301,"&lt;="&amp;N31)</f>
        <v>55</v>
      </c>
      <c r="O32">
        <f>COUNTIFS($A$2:$A$301,"&lt;="&amp;O31,$A$2:$A$301,"&gt;"&amp;N31)</f>
        <v>103</v>
      </c>
      <c r="P32">
        <f t="shared" ref="P32:W32" si="17">COUNTIFS($A$2:$A$301,"&lt;="&amp;P31,$A$2:$A$301,"&gt;"&amp;O31)</f>
        <v>67</v>
      </c>
      <c r="Q32">
        <f t="shared" si="17"/>
        <v>34</v>
      </c>
      <c r="R32">
        <f t="shared" si="17"/>
        <v>17</v>
      </c>
      <c r="S32">
        <f t="shared" si="17"/>
        <v>11</v>
      </c>
      <c r="T32">
        <f t="shared" si="17"/>
        <v>5</v>
      </c>
      <c r="U32">
        <f t="shared" si="17"/>
        <v>6</v>
      </c>
      <c r="V32">
        <f t="shared" si="17"/>
        <v>1</v>
      </c>
      <c r="W32">
        <f t="shared" si="17"/>
        <v>1</v>
      </c>
    </row>
    <row r="33" spans="1:23" x14ac:dyDescent="0.25">
      <c r="A33" s="1">
        <v>203.62207388618316</v>
      </c>
      <c r="B33" s="1">
        <f t="shared" si="4"/>
        <v>426.62660477782811</v>
      </c>
      <c r="C33" s="1">
        <f t="shared" si="1"/>
        <v>69.987629395112918</v>
      </c>
      <c r="D33" s="1">
        <f t="shared" si="1"/>
        <v>85.565924677238797</v>
      </c>
      <c r="E33" s="1">
        <f t="shared" si="1"/>
        <v>183.6287859051811</v>
      </c>
      <c r="F33" s="1">
        <f t="shared" si="1"/>
        <v>76.176968792699711</v>
      </c>
      <c r="G33" s="1">
        <f t="shared" si="2"/>
        <v>216.73037046351683</v>
      </c>
      <c r="H33" s="1">
        <f t="shared" si="2"/>
        <v>72.125264417097924</v>
      </c>
      <c r="I33" s="1">
        <f t="shared" si="2"/>
        <v>47.727622392211373</v>
      </c>
      <c r="J33" s="1">
        <f t="shared" si="2"/>
        <v>20.590439723010682</v>
      </c>
      <c r="K33" s="1">
        <f t="shared" si="3"/>
        <v>174.68490335278258</v>
      </c>
      <c r="M33" t="s">
        <v>21</v>
      </c>
      <c r="N33">
        <f>N32/300</f>
        <v>0.18333333333333332</v>
      </c>
      <c r="O33">
        <f t="shared" ref="O33:W33" si="18">O32/300</f>
        <v>0.34333333333333332</v>
      </c>
      <c r="P33">
        <f t="shared" si="18"/>
        <v>0.22333333333333333</v>
      </c>
      <c r="Q33">
        <f t="shared" si="18"/>
        <v>0.11333333333333333</v>
      </c>
      <c r="R33">
        <f t="shared" si="18"/>
        <v>5.6666666666666664E-2</v>
      </c>
      <c r="S33">
        <f t="shared" si="18"/>
        <v>3.6666666666666667E-2</v>
      </c>
      <c r="T33">
        <f t="shared" si="18"/>
        <v>1.6666666666666666E-2</v>
      </c>
      <c r="U33">
        <f t="shared" si="18"/>
        <v>0.02</v>
      </c>
      <c r="V33">
        <f t="shared" si="18"/>
        <v>3.3333333333333335E-3</v>
      </c>
      <c r="W33">
        <f t="shared" si="18"/>
        <v>3.3333333333333335E-3</v>
      </c>
    </row>
    <row r="34" spans="1:23" x14ac:dyDescent="0.25">
      <c r="A34" s="1">
        <v>426.62660477782811</v>
      </c>
      <c r="B34" s="1">
        <f t="shared" si="4"/>
        <v>69.987629395112918</v>
      </c>
      <c r="C34" s="1">
        <f t="shared" si="1"/>
        <v>85.565924677238797</v>
      </c>
      <c r="D34" s="1">
        <f t="shared" si="1"/>
        <v>183.6287859051811</v>
      </c>
      <c r="E34" s="1">
        <f t="shared" si="1"/>
        <v>76.176968792699711</v>
      </c>
      <c r="F34" s="1">
        <f t="shared" si="1"/>
        <v>216.73037046351683</v>
      </c>
      <c r="G34" s="1">
        <f t="shared" si="2"/>
        <v>72.125264417097924</v>
      </c>
      <c r="H34" s="1">
        <f t="shared" si="2"/>
        <v>47.727622392211373</v>
      </c>
      <c r="I34" s="1">
        <f t="shared" si="2"/>
        <v>20.590439723010682</v>
      </c>
      <c r="J34" s="1">
        <f t="shared" si="2"/>
        <v>174.68490335278258</v>
      </c>
      <c r="K34" s="1">
        <f t="shared" si="3"/>
        <v>401.78936066685469</v>
      </c>
    </row>
    <row r="35" spans="1:23" x14ac:dyDescent="0.25">
      <c r="A35" s="1">
        <v>69.987629395112918</v>
      </c>
      <c r="B35" s="1">
        <f t="shared" si="4"/>
        <v>85.565924677238797</v>
      </c>
      <c r="C35" s="1">
        <f t="shared" si="1"/>
        <v>183.6287859051811</v>
      </c>
      <c r="D35" s="1">
        <f t="shared" si="1"/>
        <v>76.176968792699711</v>
      </c>
      <c r="E35" s="1">
        <f t="shared" si="1"/>
        <v>216.73037046351683</v>
      </c>
      <c r="F35" s="1">
        <f t="shared" si="1"/>
        <v>72.125264417097924</v>
      </c>
      <c r="G35" s="1">
        <f t="shared" si="2"/>
        <v>47.727622392211373</v>
      </c>
      <c r="H35" s="1">
        <f t="shared" si="2"/>
        <v>20.590439723010682</v>
      </c>
      <c r="I35" s="1">
        <f t="shared" si="2"/>
        <v>174.68490335278258</v>
      </c>
      <c r="J35" s="1">
        <f t="shared" si="2"/>
        <v>401.78936066685469</v>
      </c>
      <c r="K35" s="1">
        <f t="shared" si="3"/>
        <v>197.70761866139713</v>
      </c>
      <c r="M35" s="7" t="s">
        <v>23</v>
      </c>
      <c r="N35" s="7"/>
      <c r="O35" s="7"/>
      <c r="P35" s="1">
        <f>T4</f>
        <v>175.34597812570544</v>
      </c>
    </row>
    <row r="36" spans="1:23" x14ac:dyDescent="0.25">
      <c r="A36" s="1">
        <v>85.565924677238797</v>
      </c>
      <c r="B36" s="1">
        <f t="shared" si="4"/>
        <v>183.6287859051811</v>
      </c>
      <c r="C36" s="1">
        <f t="shared" si="1"/>
        <v>76.176968792699711</v>
      </c>
      <c r="D36" s="1">
        <f t="shared" si="1"/>
        <v>216.73037046351683</v>
      </c>
      <c r="E36" s="1">
        <f t="shared" si="1"/>
        <v>72.125264417097924</v>
      </c>
      <c r="F36" s="1">
        <f t="shared" si="1"/>
        <v>47.727622392211373</v>
      </c>
      <c r="G36" s="1">
        <f t="shared" si="2"/>
        <v>20.590439723010682</v>
      </c>
      <c r="H36" s="1">
        <f t="shared" si="2"/>
        <v>174.68490335278258</v>
      </c>
      <c r="I36" s="1">
        <f t="shared" si="2"/>
        <v>401.78936066685469</v>
      </c>
      <c r="J36" s="1">
        <f t="shared" si="2"/>
        <v>197.70761866139713</v>
      </c>
      <c r="K36" s="1">
        <f t="shared" si="3"/>
        <v>126.0393895552665</v>
      </c>
      <c r="M36" s="7" t="s">
        <v>22</v>
      </c>
      <c r="N36" s="7"/>
      <c r="O36" s="7"/>
      <c r="P36" s="1" cm="1">
        <f t="array" ref="P36">SUM(POWER(A2:A301,2))/T3</f>
        <v>45808.529739295023</v>
      </c>
    </row>
    <row r="37" spans="1:23" x14ac:dyDescent="0.25">
      <c r="A37" s="1">
        <v>183.6287859051811</v>
      </c>
      <c r="B37" s="1">
        <f t="shared" si="4"/>
        <v>76.176968792699711</v>
      </c>
      <c r="C37" s="1">
        <f t="shared" si="1"/>
        <v>216.73037046351683</v>
      </c>
      <c r="D37" s="1">
        <f t="shared" si="1"/>
        <v>72.125264417097924</v>
      </c>
      <c r="E37" s="1">
        <f t="shared" si="1"/>
        <v>47.727622392211373</v>
      </c>
      <c r="F37" s="1">
        <f t="shared" si="1"/>
        <v>20.590439723010682</v>
      </c>
      <c r="G37" s="1">
        <f t="shared" si="2"/>
        <v>174.68490335278258</v>
      </c>
      <c r="H37" s="1">
        <f t="shared" si="2"/>
        <v>401.78936066685469</v>
      </c>
      <c r="I37" s="1">
        <f t="shared" si="2"/>
        <v>197.70761866139713</v>
      </c>
      <c r="J37" s="1">
        <f t="shared" si="2"/>
        <v>126.0393895552665</v>
      </c>
      <c r="K37" s="1">
        <f t="shared" si="3"/>
        <v>354.28336132762246</v>
      </c>
    </row>
    <row r="38" spans="1:23" x14ac:dyDescent="0.25">
      <c r="A38" s="1">
        <v>76.176968792699711</v>
      </c>
      <c r="B38" s="1">
        <f t="shared" si="4"/>
        <v>216.73037046351683</v>
      </c>
      <c r="C38" s="1">
        <f t="shared" si="1"/>
        <v>72.125264417097924</v>
      </c>
      <c r="D38" s="1">
        <f t="shared" si="1"/>
        <v>47.727622392211373</v>
      </c>
      <c r="E38" s="1">
        <f t="shared" si="1"/>
        <v>20.590439723010682</v>
      </c>
      <c r="F38" s="1">
        <f t="shared" si="1"/>
        <v>174.68490335278258</v>
      </c>
      <c r="G38" s="1">
        <f t="shared" si="2"/>
        <v>401.78936066685469</v>
      </c>
      <c r="H38" s="1">
        <f t="shared" si="2"/>
        <v>197.70761866139713</v>
      </c>
      <c r="I38" s="1">
        <f t="shared" si="2"/>
        <v>126.0393895552665</v>
      </c>
      <c r="J38" s="1">
        <f t="shared" si="2"/>
        <v>354.28336132762246</v>
      </c>
      <c r="K38" s="1">
        <f t="shared" si="3"/>
        <v>171.855437205122</v>
      </c>
      <c r="M38" t="s">
        <v>24</v>
      </c>
      <c r="N38">
        <f>ROUNDUP(1/(T10*T10),0)</f>
        <v>3</v>
      </c>
    </row>
    <row r="39" spans="1:23" x14ac:dyDescent="0.25">
      <c r="A39" s="1">
        <v>216.73037046351683</v>
      </c>
      <c r="B39" s="1">
        <f t="shared" si="4"/>
        <v>72.125264417097924</v>
      </c>
      <c r="C39" s="1">
        <f t="shared" si="1"/>
        <v>47.727622392211373</v>
      </c>
      <c r="D39" s="1">
        <f t="shared" si="1"/>
        <v>20.590439723010682</v>
      </c>
      <c r="E39" s="1">
        <f t="shared" si="1"/>
        <v>174.68490335278258</v>
      </c>
      <c r="F39" s="1">
        <f t="shared" si="1"/>
        <v>401.78936066685469</v>
      </c>
      <c r="G39" s="1">
        <f t="shared" si="2"/>
        <v>197.70761866139713</v>
      </c>
      <c r="H39" s="1">
        <f t="shared" si="2"/>
        <v>126.0393895552665</v>
      </c>
      <c r="I39" s="1">
        <f t="shared" si="2"/>
        <v>354.28336132762246</v>
      </c>
      <c r="J39" s="1">
        <f t="shared" si="2"/>
        <v>171.855437205122</v>
      </c>
      <c r="K39" s="1">
        <f t="shared" si="3"/>
        <v>403.91615004136645</v>
      </c>
      <c r="M39" t="s">
        <v>25</v>
      </c>
      <c r="N39">
        <f>(T4/N38)*(1+SQRT(2*(N38*POWER(T10,2)-1)))</f>
        <v>115.3928191027602</v>
      </c>
    </row>
    <row r="40" spans="1:23" x14ac:dyDescent="0.25">
      <c r="A40" s="1">
        <v>72.125264417097924</v>
      </c>
      <c r="B40" s="1">
        <f t="shared" si="4"/>
        <v>47.727622392211373</v>
      </c>
      <c r="C40" s="1">
        <f t="shared" si="1"/>
        <v>20.590439723010682</v>
      </c>
      <c r="D40" s="1">
        <f t="shared" si="1"/>
        <v>174.68490335278258</v>
      </c>
      <c r="E40" s="1">
        <f t="shared" si="1"/>
        <v>401.78936066685469</v>
      </c>
      <c r="F40" s="1">
        <f t="shared" si="1"/>
        <v>197.70761866139713</v>
      </c>
      <c r="G40" s="1">
        <f t="shared" si="2"/>
        <v>126.0393895552665</v>
      </c>
      <c r="H40" s="1">
        <f t="shared" si="2"/>
        <v>354.28336132762246</v>
      </c>
      <c r="I40" s="1">
        <f t="shared" si="2"/>
        <v>171.855437205122</v>
      </c>
      <c r="J40" s="1">
        <f t="shared" si="2"/>
        <v>403.91615004136645</v>
      </c>
      <c r="K40" s="1">
        <f t="shared" si="3"/>
        <v>472.238434883607</v>
      </c>
      <c r="M40" t="s">
        <v>26</v>
      </c>
      <c r="N40">
        <f>(T4/N38)*(1-SQRT((1/2)*(N38*POWER(T10,2)-1)))</f>
        <v>29.976579511472618</v>
      </c>
    </row>
    <row r="41" spans="1:23" x14ac:dyDescent="0.25">
      <c r="A41" s="1">
        <v>47.727622392211373</v>
      </c>
      <c r="B41" s="1">
        <f t="shared" si="4"/>
        <v>20.590439723010682</v>
      </c>
      <c r="C41" s="1">
        <f t="shared" si="1"/>
        <v>174.68490335278258</v>
      </c>
      <c r="D41" s="1">
        <f t="shared" si="1"/>
        <v>401.78936066685469</v>
      </c>
      <c r="E41" s="1">
        <f t="shared" si="1"/>
        <v>197.70761866139713</v>
      </c>
      <c r="F41" s="1">
        <f t="shared" si="1"/>
        <v>126.0393895552665</v>
      </c>
      <c r="G41" s="1">
        <f t="shared" si="2"/>
        <v>354.28336132762246</v>
      </c>
      <c r="H41" s="1">
        <f t="shared" si="2"/>
        <v>171.855437205122</v>
      </c>
      <c r="I41" s="1">
        <f t="shared" si="2"/>
        <v>403.91615004136645</v>
      </c>
      <c r="J41" s="1">
        <f t="shared" si="2"/>
        <v>472.238434883607</v>
      </c>
      <c r="K41" s="1">
        <f t="shared" si="3"/>
        <v>116.33253193285245</v>
      </c>
    </row>
    <row r="42" spans="1:23" x14ac:dyDescent="0.25">
      <c r="A42" s="1">
        <v>20.590439723010682</v>
      </c>
      <c r="B42" s="1">
        <f t="shared" si="4"/>
        <v>174.68490335278258</v>
      </c>
      <c r="C42" s="1">
        <f t="shared" si="1"/>
        <v>401.78936066685469</v>
      </c>
      <c r="D42" s="1">
        <f t="shared" si="1"/>
        <v>197.70761866139713</v>
      </c>
      <c r="E42" s="1">
        <f t="shared" si="1"/>
        <v>126.0393895552665</v>
      </c>
      <c r="F42" s="1">
        <f t="shared" si="1"/>
        <v>354.28336132762246</v>
      </c>
      <c r="G42" s="1">
        <f t="shared" si="2"/>
        <v>171.855437205122</v>
      </c>
      <c r="H42" s="1">
        <f t="shared" si="2"/>
        <v>403.91615004136645</v>
      </c>
      <c r="I42" s="1">
        <f t="shared" si="2"/>
        <v>472.238434883607</v>
      </c>
      <c r="J42" s="1">
        <f t="shared" si="2"/>
        <v>116.33253193285245</v>
      </c>
      <c r="K42" s="1">
        <f t="shared" si="3"/>
        <v>233.47471929145303</v>
      </c>
    </row>
    <row r="43" spans="1:23" x14ac:dyDescent="0.25">
      <c r="A43" s="1">
        <v>174.68490335278258</v>
      </c>
      <c r="B43" s="1">
        <f t="shared" si="4"/>
        <v>401.78936066685469</v>
      </c>
      <c r="C43" s="1">
        <f t="shared" si="1"/>
        <v>197.70761866139713</v>
      </c>
      <c r="D43" s="1">
        <f t="shared" si="1"/>
        <v>126.0393895552665</v>
      </c>
      <c r="E43" s="1">
        <f t="shared" si="1"/>
        <v>354.28336132762246</v>
      </c>
      <c r="F43" s="1">
        <f t="shared" si="1"/>
        <v>171.855437205122</v>
      </c>
      <c r="G43" s="1">
        <f t="shared" si="2"/>
        <v>403.91615004136645</v>
      </c>
      <c r="H43" s="1">
        <f t="shared" si="2"/>
        <v>472.238434883607</v>
      </c>
      <c r="I43" s="1">
        <f t="shared" si="2"/>
        <v>116.33253193285245</v>
      </c>
      <c r="J43" s="1">
        <f t="shared" si="2"/>
        <v>233.47471929145303</v>
      </c>
      <c r="K43" s="1">
        <f t="shared" si="3"/>
        <v>229.19915514388154</v>
      </c>
    </row>
    <row r="44" spans="1:23" x14ac:dyDescent="0.25">
      <c r="A44" s="1">
        <v>401.78936066685469</v>
      </c>
      <c r="B44" s="1">
        <f t="shared" si="4"/>
        <v>197.70761866139713</v>
      </c>
      <c r="C44" s="1">
        <f t="shared" si="1"/>
        <v>126.0393895552665</v>
      </c>
      <c r="D44" s="1">
        <f t="shared" si="1"/>
        <v>354.28336132762246</v>
      </c>
      <c r="E44" s="1">
        <f t="shared" si="1"/>
        <v>171.855437205122</v>
      </c>
      <c r="F44" s="1">
        <f t="shared" si="1"/>
        <v>403.91615004136645</v>
      </c>
      <c r="G44" s="1">
        <f t="shared" si="2"/>
        <v>472.238434883607</v>
      </c>
      <c r="H44" s="1">
        <f t="shared" si="2"/>
        <v>116.33253193285245</v>
      </c>
      <c r="I44" s="1">
        <f t="shared" si="2"/>
        <v>233.47471929145303</v>
      </c>
      <c r="J44" s="1">
        <f t="shared" si="2"/>
        <v>229.19915514388154</v>
      </c>
      <c r="K44" s="1">
        <f t="shared" si="3"/>
        <v>23.877639200530897</v>
      </c>
    </row>
    <row r="45" spans="1:23" x14ac:dyDescent="0.25">
      <c r="A45" s="1">
        <v>197.70761866139713</v>
      </c>
      <c r="B45" s="1">
        <f t="shared" si="4"/>
        <v>126.0393895552665</v>
      </c>
      <c r="C45" s="1">
        <f t="shared" si="1"/>
        <v>354.28336132762246</v>
      </c>
      <c r="D45" s="1">
        <f t="shared" si="1"/>
        <v>171.855437205122</v>
      </c>
      <c r="E45" s="1">
        <f t="shared" si="1"/>
        <v>403.91615004136645</v>
      </c>
      <c r="F45" s="1">
        <f t="shared" si="1"/>
        <v>472.238434883607</v>
      </c>
      <c r="G45" s="1">
        <f t="shared" si="2"/>
        <v>116.33253193285245</v>
      </c>
      <c r="H45" s="1">
        <f t="shared" si="2"/>
        <v>233.47471929145303</v>
      </c>
      <c r="I45" s="1">
        <f t="shared" si="2"/>
        <v>229.19915514388154</v>
      </c>
      <c r="J45" s="1">
        <f t="shared" si="2"/>
        <v>23.877639200530897</v>
      </c>
      <c r="K45" s="1">
        <f t="shared" si="3"/>
        <v>74.420698085992925</v>
      </c>
    </row>
    <row r="46" spans="1:23" x14ac:dyDescent="0.25">
      <c r="A46" s="1">
        <v>126.0393895552665</v>
      </c>
      <c r="B46" s="1">
        <f t="shared" si="4"/>
        <v>354.28336132762246</v>
      </c>
      <c r="C46" s="1">
        <f t="shared" si="1"/>
        <v>171.855437205122</v>
      </c>
      <c r="D46" s="1">
        <f t="shared" si="1"/>
        <v>403.91615004136645</v>
      </c>
      <c r="E46" s="1">
        <f t="shared" si="1"/>
        <v>472.238434883607</v>
      </c>
      <c r="F46" s="1">
        <f t="shared" si="1"/>
        <v>116.33253193285245</v>
      </c>
      <c r="G46" s="1">
        <f t="shared" si="2"/>
        <v>233.47471929145303</v>
      </c>
      <c r="H46" s="1">
        <f t="shared" si="2"/>
        <v>229.19915514388154</v>
      </c>
      <c r="I46" s="1">
        <f t="shared" si="2"/>
        <v>23.877639200530897</v>
      </c>
      <c r="J46" s="1">
        <f t="shared" si="2"/>
        <v>74.420698085992925</v>
      </c>
      <c r="K46" s="1">
        <f t="shared" si="3"/>
        <v>152.08766595233777</v>
      </c>
    </row>
    <row r="47" spans="1:23" x14ac:dyDescent="0.25">
      <c r="A47" s="1">
        <v>354.28336132762246</v>
      </c>
      <c r="B47" s="1">
        <f t="shared" si="4"/>
        <v>171.855437205122</v>
      </c>
      <c r="C47" s="1">
        <f t="shared" si="1"/>
        <v>403.91615004136645</v>
      </c>
      <c r="D47" s="1">
        <f t="shared" si="1"/>
        <v>472.238434883607</v>
      </c>
      <c r="E47" s="1">
        <f t="shared" si="1"/>
        <v>116.33253193285245</v>
      </c>
      <c r="F47" s="1">
        <f t="shared" si="1"/>
        <v>233.47471929145303</v>
      </c>
      <c r="G47" s="1">
        <f t="shared" si="2"/>
        <v>229.19915514388154</v>
      </c>
      <c r="H47" s="1">
        <f t="shared" si="2"/>
        <v>23.877639200530897</v>
      </c>
      <c r="I47" s="1">
        <f t="shared" si="2"/>
        <v>74.420698085992925</v>
      </c>
      <c r="J47" s="1">
        <f t="shared" si="2"/>
        <v>152.08766595233777</v>
      </c>
      <c r="K47" s="1">
        <f t="shared" si="3"/>
        <v>444.3568917446774</v>
      </c>
    </row>
    <row r="48" spans="1:23" x14ac:dyDescent="0.25">
      <c r="A48" s="1">
        <v>171.855437205122</v>
      </c>
      <c r="B48" s="1">
        <f t="shared" si="4"/>
        <v>403.91615004136645</v>
      </c>
      <c r="C48" s="1">
        <f t="shared" si="1"/>
        <v>472.238434883607</v>
      </c>
      <c r="D48" s="1">
        <f t="shared" si="1"/>
        <v>116.33253193285245</v>
      </c>
      <c r="E48" s="1">
        <f t="shared" si="1"/>
        <v>233.47471929145303</v>
      </c>
      <c r="F48" s="1">
        <f t="shared" si="1"/>
        <v>229.19915514388154</v>
      </c>
      <c r="G48" s="1">
        <f t="shared" si="2"/>
        <v>23.877639200530897</v>
      </c>
      <c r="H48" s="1">
        <f t="shared" si="2"/>
        <v>74.420698085992925</v>
      </c>
      <c r="I48" s="1">
        <f t="shared" si="2"/>
        <v>152.08766595233777</v>
      </c>
      <c r="J48" s="1">
        <f t="shared" si="2"/>
        <v>444.3568917446774</v>
      </c>
      <c r="K48" s="1">
        <f t="shared" si="3"/>
        <v>131.62239053248487</v>
      </c>
    </row>
    <row r="49" spans="1:11" x14ac:dyDescent="0.25">
      <c r="A49" s="1">
        <v>403.91615004136645</v>
      </c>
      <c r="B49" s="1">
        <f t="shared" si="4"/>
        <v>472.238434883607</v>
      </c>
      <c r="C49" s="1">
        <f t="shared" si="1"/>
        <v>116.33253193285245</v>
      </c>
      <c r="D49" s="1">
        <f t="shared" si="1"/>
        <v>233.47471929145303</v>
      </c>
      <c r="E49" s="1">
        <f t="shared" si="1"/>
        <v>229.19915514388154</v>
      </c>
      <c r="F49" s="1">
        <f t="shared" si="1"/>
        <v>23.877639200530897</v>
      </c>
      <c r="G49" s="1">
        <f t="shared" si="2"/>
        <v>74.420698085992925</v>
      </c>
      <c r="H49" s="1">
        <f t="shared" si="2"/>
        <v>152.08766595233777</v>
      </c>
      <c r="I49" s="1">
        <f t="shared" si="2"/>
        <v>444.3568917446774</v>
      </c>
      <c r="J49" s="1">
        <f t="shared" si="2"/>
        <v>131.62239053248487</v>
      </c>
      <c r="K49" s="1">
        <f t="shared" si="3"/>
        <v>236.24021876704589</v>
      </c>
    </row>
    <row r="50" spans="1:11" x14ac:dyDescent="0.25">
      <c r="A50" s="1">
        <v>472.238434883607</v>
      </c>
      <c r="B50" s="1">
        <f t="shared" si="4"/>
        <v>116.33253193285245</v>
      </c>
      <c r="C50" s="1">
        <f t="shared" si="1"/>
        <v>233.47471929145303</v>
      </c>
      <c r="D50" s="1">
        <f t="shared" si="1"/>
        <v>229.19915514388154</v>
      </c>
      <c r="E50" s="1">
        <f t="shared" si="1"/>
        <v>23.877639200530897</v>
      </c>
      <c r="F50" s="1">
        <f t="shared" si="1"/>
        <v>74.420698085992925</v>
      </c>
      <c r="G50" s="1">
        <f t="shared" si="2"/>
        <v>152.08766595233777</v>
      </c>
      <c r="H50" s="1">
        <f t="shared" si="2"/>
        <v>444.3568917446774</v>
      </c>
      <c r="I50" s="1">
        <f t="shared" si="2"/>
        <v>131.62239053248487</v>
      </c>
      <c r="J50" s="1">
        <f t="shared" si="2"/>
        <v>236.24021876704589</v>
      </c>
      <c r="K50" s="1">
        <f t="shared" si="3"/>
        <v>179.97366656711463</v>
      </c>
    </row>
    <row r="51" spans="1:11" x14ac:dyDescent="0.25">
      <c r="A51" s="1">
        <v>116.33253193285245</v>
      </c>
      <c r="B51" s="1">
        <f t="shared" si="4"/>
        <v>233.47471929145303</v>
      </c>
      <c r="C51" s="1">
        <f t="shared" si="1"/>
        <v>229.19915514388154</v>
      </c>
      <c r="D51" s="1">
        <f t="shared" si="1"/>
        <v>23.877639200530897</v>
      </c>
      <c r="E51" s="1">
        <f t="shared" si="1"/>
        <v>74.420698085992925</v>
      </c>
      <c r="F51" s="1">
        <f t="shared" si="1"/>
        <v>152.08766595233777</v>
      </c>
      <c r="G51" s="1">
        <f t="shared" si="2"/>
        <v>444.3568917446774</v>
      </c>
      <c r="H51" s="1">
        <f t="shared" si="2"/>
        <v>131.62239053248487</v>
      </c>
      <c r="I51" s="1">
        <f t="shared" si="2"/>
        <v>236.24021876704589</v>
      </c>
      <c r="J51" s="1">
        <f t="shared" si="2"/>
        <v>179.97366656711463</v>
      </c>
      <c r="K51" s="1">
        <f t="shared" si="3"/>
        <v>202.34139287648091</v>
      </c>
    </row>
    <row r="52" spans="1:11" x14ac:dyDescent="0.25">
      <c r="A52" s="1">
        <v>233.47471929145303</v>
      </c>
      <c r="B52" s="1">
        <f t="shared" si="4"/>
        <v>229.19915514388154</v>
      </c>
      <c r="C52" s="1">
        <f t="shared" si="1"/>
        <v>23.877639200530897</v>
      </c>
      <c r="D52" s="1">
        <f t="shared" si="1"/>
        <v>74.420698085992925</v>
      </c>
      <c r="E52" s="1">
        <f t="shared" si="1"/>
        <v>152.08766595233777</v>
      </c>
      <c r="F52" s="1">
        <f t="shared" si="1"/>
        <v>444.3568917446774</v>
      </c>
      <c r="G52" s="1">
        <f t="shared" si="2"/>
        <v>131.62239053248487</v>
      </c>
      <c r="H52" s="1">
        <f t="shared" si="2"/>
        <v>236.24021876704589</v>
      </c>
      <c r="I52" s="1">
        <f t="shared" si="2"/>
        <v>179.97366656711463</v>
      </c>
      <c r="J52" s="1">
        <f t="shared" si="2"/>
        <v>202.34139287648091</v>
      </c>
      <c r="K52" s="1">
        <f t="shared" si="3"/>
        <v>94.379053225291869</v>
      </c>
    </row>
    <row r="53" spans="1:11" x14ac:dyDescent="0.25">
      <c r="A53" s="1">
        <v>229.19915514388154</v>
      </c>
      <c r="B53" s="1">
        <f t="shared" si="4"/>
        <v>23.877639200530897</v>
      </c>
      <c r="C53" s="1">
        <f t="shared" si="1"/>
        <v>74.420698085992925</v>
      </c>
      <c r="D53" s="1">
        <f t="shared" si="1"/>
        <v>152.08766595233777</v>
      </c>
      <c r="E53" s="1">
        <f t="shared" si="1"/>
        <v>444.3568917446774</v>
      </c>
      <c r="F53" s="1">
        <f t="shared" si="1"/>
        <v>131.62239053248487</v>
      </c>
      <c r="G53" s="1">
        <f t="shared" si="2"/>
        <v>236.24021876704589</v>
      </c>
      <c r="H53" s="1">
        <f t="shared" si="2"/>
        <v>179.97366656711463</v>
      </c>
      <c r="I53" s="1">
        <f t="shared" si="2"/>
        <v>202.34139287648091</v>
      </c>
      <c r="J53" s="1">
        <f t="shared" si="2"/>
        <v>94.379053225291869</v>
      </c>
      <c r="K53" s="1">
        <f t="shared" si="3"/>
        <v>168.33679366126069</v>
      </c>
    </row>
    <row r="54" spans="1:11" x14ac:dyDescent="0.25">
      <c r="A54" s="1">
        <v>23.877639200530897</v>
      </c>
      <c r="B54" s="1">
        <f t="shared" si="4"/>
        <v>74.420698085992925</v>
      </c>
      <c r="C54" s="1">
        <f t="shared" si="1"/>
        <v>152.08766595233777</v>
      </c>
      <c r="D54" s="1">
        <f t="shared" si="1"/>
        <v>444.3568917446774</v>
      </c>
      <c r="E54" s="1">
        <f t="shared" si="1"/>
        <v>131.62239053248487</v>
      </c>
      <c r="F54" s="1">
        <f t="shared" si="1"/>
        <v>236.24021876704589</v>
      </c>
      <c r="G54" s="1">
        <f t="shared" si="2"/>
        <v>179.97366656711463</v>
      </c>
      <c r="H54" s="1">
        <f t="shared" si="2"/>
        <v>202.34139287648091</v>
      </c>
      <c r="I54" s="1">
        <f t="shared" si="2"/>
        <v>94.379053225291869</v>
      </c>
      <c r="J54" s="1">
        <f t="shared" si="2"/>
        <v>168.33679366126069</v>
      </c>
      <c r="K54" s="1">
        <f t="shared" si="3"/>
        <v>160.36739133123515</v>
      </c>
    </row>
    <row r="55" spans="1:11" x14ac:dyDescent="0.25">
      <c r="A55" s="1">
        <v>74.420698085992925</v>
      </c>
      <c r="B55" s="1">
        <f t="shared" si="4"/>
        <v>152.08766595233777</v>
      </c>
      <c r="C55" s="1">
        <f t="shared" si="1"/>
        <v>444.3568917446774</v>
      </c>
      <c r="D55" s="1">
        <f t="shared" si="1"/>
        <v>131.62239053248487</v>
      </c>
      <c r="E55" s="1">
        <f t="shared" si="1"/>
        <v>236.24021876704589</v>
      </c>
      <c r="F55" s="1">
        <f t="shared" si="1"/>
        <v>179.97366656711463</v>
      </c>
      <c r="G55" s="1">
        <f t="shared" si="2"/>
        <v>202.34139287648091</v>
      </c>
      <c r="H55" s="1">
        <f t="shared" si="2"/>
        <v>94.379053225291869</v>
      </c>
      <c r="I55" s="1">
        <f t="shared" si="2"/>
        <v>168.33679366126069</v>
      </c>
      <c r="J55" s="1">
        <f t="shared" si="2"/>
        <v>160.36739133123515</v>
      </c>
      <c r="K55" s="1">
        <f t="shared" si="3"/>
        <v>170.58303290797772</v>
      </c>
    </row>
    <row r="56" spans="1:11" x14ac:dyDescent="0.25">
      <c r="A56" s="1">
        <v>152.08766595233777</v>
      </c>
      <c r="B56" s="1">
        <f t="shared" si="4"/>
        <v>444.3568917446774</v>
      </c>
      <c r="C56" s="1">
        <f t="shared" si="1"/>
        <v>131.62239053248487</v>
      </c>
      <c r="D56" s="1">
        <f t="shared" si="1"/>
        <v>236.24021876704589</v>
      </c>
      <c r="E56" s="1">
        <f t="shared" si="1"/>
        <v>179.97366656711463</v>
      </c>
      <c r="F56" s="1">
        <f t="shared" si="1"/>
        <v>202.34139287648091</v>
      </c>
      <c r="G56" s="1">
        <f t="shared" si="2"/>
        <v>94.379053225291869</v>
      </c>
      <c r="H56" s="1">
        <f t="shared" si="2"/>
        <v>168.33679366126069</v>
      </c>
      <c r="I56" s="1">
        <f t="shared" si="2"/>
        <v>160.36739133123515</v>
      </c>
      <c r="J56" s="1">
        <f t="shared" si="2"/>
        <v>170.58303290797772</v>
      </c>
      <c r="K56" s="1">
        <f t="shared" si="3"/>
        <v>93.938573849546344</v>
      </c>
    </row>
    <row r="57" spans="1:11" x14ac:dyDescent="0.25">
      <c r="A57" s="1">
        <v>444.3568917446774</v>
      </c>
      <c r="B57" s="1">
        <f t="shared" si="4"/>
        <v>131.62239053248487</v>
      </c>
      <c r="C57" s="1">
        <f t="shared" si="1"/>
        <v>236.24021876704589</v>
      </c>
      <c r="D57" s="1">
        <f t="shared" si="1"/>
        <v>179.97366656711463</v>
      </c>
      <c r="E57" s="1">
        <f t="shared" si="1"/>
        <v>202.34139287648091</v>
      </c>
      <c r="F57" s="1">
        <f t="shared" si="1"/>
        <v>94.379053225291869</v>
      </c>
      <c r="G57" s="1">
        <f t="shared" si="2"/>
        <v>168.33679366126069</v>
      </c>
      <c r="H57" s="1">
        <f t="shared" si="2"/>
        <v>160.36739133123515</v>
      </c>
      <c r="I57" s="1">
        <f t="shared" si="2"/>
        <v>170.58303290797772</v>
      </c>
      <c r="J57" s="1">
        <f t="shared" si="2"/>
        <v>93.938573849546344</v>
      </c>
      <c r="K57" s="1">
        <f t="shared" si="3"/>
        <v>313.42316586767924</v>
      </c>
    </row>
    <row r="58" spans="1:11" x14ac:dyDescent="0.25">
      <c r="A58" s="1">
        <v>131.62239053248487</v>
      </c>
      <c r="B58" s="1">
        <f t="shared" si="4"/>
        <v>236.24021876704589</v>
      </c>
      <c r="C58" s="1">
        <f t="shared" si="1"/>
        <v>179.97366656711463</v>
      </c>
      <c r="D58" s="1">
        <f t="shared" si="1"/>
        <v>202.34139287648091</v>
      </c>
      <c r="E58" s="1">
        <f t="shared" si="1"/>
        <v>94.379053225291869</v>
      </c>
      <c r="F58" s="1">
        <f t="shared" si="1"/>
        <v>168.33679366126069</v>
      </c>
      <c r="G58" s="1">
        <f t="shared" si="2"/>
        <v>160.36739133123515</v>
      </c>
      <c r="H58" s="1">
        <f t="shared" si="2"/>
        <v>170.58303290797772</v>
      </c>
      <c r="I58" s="1">
        <f t="shared" si="2"/>
        <v>93.938573849546344</v>
      </c>
      <c r="J58" s="1">
        <f t="shared" si="2"/>
        <v>313.42316586767924</v>
      </c>
      <c r="K58" s="1">
        <f t="shared" si="3"/>
        <v>274.17505245129672</v>
      </c>
    </row>
    <row r="59" spans="1:11" x14ac:dyDescent="0.25">
      <c r="A59" s="1">
        <v>236.24021876704589</v>
      </c>
      <c r="B59" s="1">
        <f t="shared" si="4"/>
        <v>179.97366656711463</v>
      </c>
      <c r="C59" s="1">
        <f t="shared" si="1"/>
        <v>202.34139287648091</v>
      </c>
      <c r="D59" s="1">
        <f t="shared" si="1"/>
        <v>94.379053225291869</v>
      </c>
      <c r="E59" s="1">
        <f t="shared" si="1"/>
        <v>168.33679366126069</v>
      </c>
      <c r="F59" s="1">
        <f t="shared" si="1"/>
        <v>160.36739133123515</v>
      </c>
      <c r="G59" s="1">
        <f t="shared" si="2"/>
        <v>170.58303290797772</v>
      </c>
      <c r="H59" s="1">
        <f t="shared" si="2"/>
        <v>93.938573849546344</v>
      </c>
      <c r="I59" s="1">
        <f t="shared" si="2"/>
        <v>313.42316586767924</v>
      </c>
      <c r="J59" s="1">
        <f t="shared" si="2"/>
        <v>274.17505245129672</v>
      </c>
      <c r="K59" s="1">
        <f t="shared" si="3"/>
        <v>32.945211008685718</v>
      </c>
    </row>
    <row r="60" spans="1:11" x14ac:dyDescent="0.25">
      <c r="A60" s="1">
        <v>179.97366656711463</v>
      </c>
      <c r="B60" s="1">
        <f t="shared" si="4"/>
        <v>202.34139287648091</v>
      </c>
      <c r="C60" s="1">
        <f t="shared" si="1"/>
        <v>94.379053225291869</v>
      </c>
      <c r="D60" s="1">
        <f t="shared" si="1"/>
        <v>168.33679366126069</v>
      </c>
      <c r="E60" s="1">
        <f t="shared" si="1"/>
        <v>160.36739133123515</v>
      </c>
      <c r="F60" s="1">
        <f t="shared" si="1"/>
        <v>170.58303290797772</v>
      </c>
      <c r="G60" s="1">
        <f t="shared" si="2"/>
        <v>93.938573849546344</v>
      </c>
      <c r="H60" s="1">
        <f t="shared" si="2"/>
        <v>313.42316586767924</v>
      </c>
      <c r="I60" s="1">
        <f t="shared" si="2"/>
        <v>274.17505245129672</v>
      </c>
      <c r="J60" s="1">
        <f t="shared" si="2"/>
        <v>32.945211008685718</v>
      </c>
      <c r="K60" s="1">
        <f t="shared" si="3"/>
        <v>70.277579045736275</v>
      </c>
    </row>
    <row r="61" spans="1:11" x14ac:dyDescent="0.25">
      <c r="A61" s="1">
        <v>202.34139287648091</v>
      </c>
      <c r="B61" s="1">
        <f t="shared" si="4"/>
        <v>94.379053225291869</v>
      </c>
      <c r="C61" s="1">
        <f t="shared" si="1"/>
        <v>168.33679366126069</v>
      </c>
      <c r="D61" s="1">
        <f t="shared" si="1"/>
        <v>160.36739133123515</v>
      </c>
      <c r="E61" s="1">
        <f t="shared" si="1"/>
        <v>170.58303290797772</v>
      </c>
      <c r="F61" s="1">
        <f t="shared" si="1"/>
        <v>93.938573849546344</v>
      </c>
      <c r="G61" s="1">
        <f t="shared" si="2"/>
        <v>313.42316586767924</v>
      </c>
      <c r="H61" s="1">
        <f t="shared" si="2"/>
        <v>274.17505245129672</v>
      </c>
      <c r="I61" s="1">
        <f t="shared" si="2"/>
        <v>32.945211008685718</v>
      </c>
      <c r="J61" s="1">
        <f t="shared" si="2"/>
        <v>70.277579045736275</v>
      </c>
      <c r="K61" s="1">
        <f t="shared" si="3"/>
        <v>595.46730486372201</v>
      </c>
    </row>
    <row r="62" spans="1:11" x14ac:dyDescent="0.25">
      <c r="A62" s="1">
        <v>94.379053225291869</v>
      </c>
      <c r="B62" s="1">
        <f t="shared" si="4"/>
        <v>168.33679366126069</v>
      </c>
      <c r="C62" s="1">
        <f t="shared" si="1"/>
        <v>160.36739133123515</v>
      </c>
      <c r="D62" s="1">
        <f t="shared" si="1"/>
        <v>170.58303290797772</v>
      </c>
      <c r="E62" s="1">
        <f t="shared" si="1"/>
        <v>93.938573849546344</v>
      </c>
      <c r="F62" s="1">
        <f t="shared" si="1"/>
        <v>313.42316586767924</v>
      </c>
      <c r="G62" s="1">
        <f t="shared" si="2"/>
        <v>274.17505245129672</v>
      </c>
      <c r="H62" s="1">
        <f t="shared" si="2"/>
        <v>32.945211008685718</v>
      </c>
      <c r="I62" s="1">
        <f t="shared" si="2"/>
        <v>70.277579045736275</v>
      </c>
      <c r="J62" s="1">
        <f t="shared" si="2"/>
        <v>595.46730486372201</v>
      </c>
      <c r="K62" s="1">
        <f t="shared" si="3"/>
        <v>65.787364230621364</v>
      </c>
    </row>
    <row r="63" spans="1:11" x14ac:dyDescent="0.25">
      <c r="A63" s="1">
        <v>168.33679366126069</v>
      </c>
      <c r="B63" s="1">
        <f t="shared" si="4"/>
        <v>160.36739133123515</v>
      </c>
      <c r="C63" s="1">
        <f t="shared" si="1"/>
        <v>170.58303290797772</v>
      </c>
      <c r="D63" s="1">
        <f t="shared" si="1"/>
        <v>93.938573849546344</v>
      </c>
      <c r="E63" s="1">
        <f t="shared" si="1"/>
        <v>313.42316586767924</v>
      </c>
      <c r="F63" s="1">
        <f t="shared" si="1"/>
        <v>274.17505245129672</v>
      </c>
      <c r="G63" s="1">
        <f t="shared" si="2"/>
        <v>32.945211008685718</v>
      </c>
      <c r="H63" s="1">
        <f t="shared" si="2"/>
        <v>70.277579045736275</v>
      </c>
      <c r="I63" s="1">
        <f t="shared" si="2"/>
        <v>595.46730486372201</v>
      </c>
      <c r="J63" s="1">
        <f t="shared" si="2"/>
        <v>65.787364230621364</v>
      </c>
      <c r="K63" s="1">
        <f t="shared" si="3"/>
        <v>74.245294565591891</v>
      </c>
    </row>
    <row r="64" spans="1:11" x14ac:dyDescent="0.25">
      <c r="A64" s="1">
        <v>160.36739133123515</v>
      </c>
      <c r="B64" s="1">
        <f t="shared" si="4"/>
        <v>170.58303290797772</v>
      </c>
      <c r="C64" s="1">
        <f t="shared" si="1"/>
        <v>93.938573849546344</v>
      </c>
      <c r="D64" s="1">
        <f t="shared" si="1"/>
        <v>313.42316586767924</v>
      </c>
      <c r="E64" s="1">
        <f t="shared" si="1"/>
        <v>274.17505245129672</v>
      </c>
      <c r="F64" s="1">
        <f t="shared" si="1"/>
        <v>32.945211008685718</v>
      </c>
      <c r="G64" s="1">
        <f t="shared" si="2"/>
        <v>70.277579045736275</v>
      </c>
      <c r="H64" s="1">
        <f t="shared" si="2"/>
        <v>595.46730486372201</v>
      </c>
      <c r="I64" s="1">
        <f t="shared" si="2"/>
        <v>65.787364230621364</v>
      </c>
      <c r="J64" s="1">
        <f t="shared" si="2"/>
        <v>74.245294565591891</v>
      </c>
      <c r="K64" s="1">
        <f t="shared" si="3"/>
        <v>369.94174508269214</v>
      </c>
    </row>
    <row r="65" spans="1:11" x14ac:dyDescent="0.25">
      <c r="A65" s="1">
        <v>170.58303290797772</v>
      </c>
      <c r="B65" s="1">
        <f t="shared" si="4"/>
        <v>93.938573849546344</v>
      </c>
      <c r="C65" s="1">
        <f t="shared" si="1"/>
        <v>313.42316586767924</v>
      </c>
      <c r="D65" s="1">
        <f t="shared" si="1"/>
        <v>274.17505245129672</v>
      </c>
      <c r="E65" s="1">
        <f t="shared" si="1"/>
        <v>32.945211008685718</v>
      </c>
      <c r="F65" s="1">
        <f t="shared" si="1"/>
        <v>70.277579045736275</v>
      </c>
      <c r="G65" s="1">
        <f t="shared" si="2"/>
        <v>595.46730486372201</v>
      </c>
      <c r="H65" s="1">
        <f t="shared" si="2"/>
        <v>65.787364230621364</v>
      </c>
      <c r="I65" s="1">
        <f t="shared" si="2"/>
        <v>74.245294565591891</v>
      </c>
      <c r="J65" s="1">
        <f t="shared" si="2"/>
        <v>369.94174508269214</v>
      </c>
      <c r="K65" s="1">
        <f t="shared" si="3"/>
        <v>177.33192068432456</v>
      </c>
    </row>
    <row r="66" spans="1:11" x14ac:dyDescent="0.25">
      <c r="A66" s="1">
        <v>93.938573849546344</v>
      </c>
      <c r="B66" s="1">
        <f t="shared" si="4"/>
        <v>313.42316586767924</v>
      </c>
      <c r="C66" s="1">
        <f t="shared" si="1"/>
        <v>274.17505245129672</v>
      </c>
      <c r="D66" s="1">
        <f t="shared" si="1"/>
        <v>32.945211008685718</v>
      </c>
      <c r="E66" s="1">
        <f t="shared" si="1"/>
        <v>70.277579045736275</v>
      </c>
      <c r="F66" s="1">
        <f t="shared" ref="F66:I129" si="19">E67</f>
        <v>595.46730486372201</v>
      </c>
      <c r="G66" s="1">
        <f t="shared" si="2"/>
        <v>65.787364230621364</v>
      </c>
      <c r="H66" s="1">
        <f t="shared" si="2"/>
        <v>74.245294565591891</v>
      </c>
      <c r="I66" s="1">
        <f t="shared" si="2"/>
        <v>369.94174508269214</v>
      </c>
      <c r="J66" s="1">
        <f t="shared" ref="J66:K129" si="20">I67</f>
        <v>177.33192068432456</v>
      </c>
      <c r="K66" s="1">
        <f t="shared" si="3"/>
        <v>97.744458614284099</v>
      </c>
    </row>
    <row r="67" spans="1:11" x14ac:dyDescent="0.25">
      <c r="A67" s="1">
        <v>313.42316586767924</v>
      </c>
      <c r="B67" s="1">
        <f t="shared" si="4"/>
        <v>274.17505245129672</v>
      </c>
      <c r="C67" s="1">
        <f t="shared" si="4"/>
        <v>32.945211008685718</v>
      </c>
      <c r="D67" s="1">
        <f t="shared" si="4"/>
        <v>70.277579045736275</v>
      </c>
      <c r="E67" s="1">
        <f t="shared" si="4"/>
        <v>595.46730486372201</v>
      </c>
      <c r="F67" s="1">
        <f t="shared" si="19"/>
        <v>65.787364230621364</v>
      </c>
      <c r="G67" s="1">
        <f t="shared" si="19"/>
        <v>74.245294565591891</v>
      </c>
      <c r="H67" s="1">
        <f t="shared" si="19"/>
        <v>369.94174508269214</v>
      </c>
      <c r="I67" s="1">
        <f t="shared" si="19"/>
        <v>177.33192068432456</v>
      </c>
      <c r="J67" s="1">
        <f t="shared" si="20"/>
        <v>97.744458614284099</v>
      </c>
      <c r="K67" s="1">
        <f t="shared" si="20"/>
        <v>133.99013992881092</v>
      </c>
    </row>
    <row r="68" spans="1:11" x14ac:dyDescent="0.25">
      <c r="A68" s="1">
        <v>274.17505245129672</v>
      </c>
      <c r="B68" s="1">
        <f t="shared" ref="B68:E131" si="21">A69</f>
        <v>32.945211008685718</v>
      </c>
      <c r="C68" s="1">
        <f t="shared" si="21"/>
        <v>70.277579045736275</v>
      </c>
      <c r="D68" s="1">
        <f t="shared" si="21"/>
        <v>595.46730486372201</v>
      </c>
      <c r="E68" s="1">
        <f t="shared" si="21"/>
        <v>65.787364230621364</v>
      </c>
      <c r="F68" s="1">
        <f t="shared" si="19"/>
        <v>74.245294565591891</v>
      </c>
      <c r="G68" s="1">
        <f t="shared" si="19"/>
        <v>369.94174508269214</v>
      </c>
      <c r="H68" s="1">
        <f t="shared" si="19"/>
        <v>177.33192068432456</v>
      </c>
      <c r="I68" s="1">
        <f t="shared" si="19"/>
        <v>97.744458614284099</v>
      </c>
      <c r="J68" s="1">
        <f t="shared" si="20"/>
        <v>133.99013992881092</v>
      </c>
      <c r="K68" s="1">
        <f t="shared" si="20"/>
        <v>306.06891345056778</v>
      </c>
    </row>
    <row r="69" spans="1:11" x14ac:dyDescent="0.25">
      <c r="A69" s="1">
        <v>32.945211008685718</v>
      </c>
      <c r="B69" s="1">
        <f t="shared" si="21"/>
        <v>70.277579045736275</v>
      </c>
      <c r="C69" s="1">
        <f t="shared" si="21"/>
        <v>595.46730486372201</v>
      </c>
      <c r="D69" s="1">
        <f t="shared" si="21"/>
        <v>65.787364230621364</v>
      </c>
      <c r="E69" s="1">
        <f t="shared" si="21"/>
        <v>74.245294565591891</v>
      </c>
      <c r="F69" s="1">
        <f t="shared" si="19"/>
        <v>369.94174508269214</v>
      </c>
      <c r="G69" s="1">
        <f t="shared" si="19"/>
        <v>177.33192068432456</v>
      </c>
      <c r="H69" s="1">
        <f t="shared" si="19"/>
        <v>97.744458614284099</v>
      </c>
      <c r="I69" s="1">
        <f t="shared" si="19"/>
        <v>133.99013992881092</v>
      </c>
      <c r="J69" s="1">
        <f t="shared" si="20"/>
        <v>306.06891345056778</v>
      </c>
      <c r="K69" s="1">
        <f t="shared" si="20"/>
        <v>44.101816245992381</v>
      </c>
    </row>
    <row r="70" spans="1:11" x14ac:dyDescent="0.25">
      <c r="A70" s="1">
        <v>70.277579045736275</v>
      </c>
      <c r="B70" s="1">
        <f t="shared" si="21"/>
        <v>595.46730486372201</v>
      </c>
      <c r="C70" s="1">
        <f t="shared" si="21"/>
        <v>65.787364230621364</v>
      </c>
      <c r="D70" s="1">
        <f t="shared" si="21"/>
        <v>74.245294565591891</v>
      </c>
      <c r="E70" s="1">
        <f t="shared" si="21"/>
        <v>369.94174508269214</v>
      </c>
      <c r="F70" s="1">
        <f t="shared" si="19"/>
        <v>177.33192068432456</v>
      </c>
      <c r="G70" s="1">
        <f t="shared" si="19"/>
        <v>97.744458614284099</v>
      </c>
      <c r="H70" s="1">
        <f t="shared" si="19"/>
        <v>133.99013992881092</v>
      </c>
      <c r="I70" s="1">
        <f t="shared" si="19"/>
        <v>306.06891345056778</v>
      </c>
      <c r="J70" s="1">
        <f t="shared" si="20"/>
        <v>44.101816245992381</v>
      </c>
      <c r="K70" s="1">
        <f t="shared" si="20"/>
        <v>202.17694889589592</v>
      </c>
    </row>
    <row r="71" spans="1:11" x14ac:dyDescent="0.25">
      <c r="A71" s="1">
        <v>595.46730486372201</v>
      </c>
      <c r="B71" s="1">
        <f t="shared" si="21"/>
        <v>65.787364230621364</v>
      </c>
      <c r="C71" s="1">
        <f t="shared" si="21"/>
        <v>74.245294565591891</v>
      </c>
      <c r="D71" s="1">
        <f t="shared" si="21"/>
        <v>369.94174508269214</v>
      </c>
      <c r="E71" s="1">
        <f t="shared" si="21"/>
        <v>177.33192068432456</v>
      </c>
      <c r="F71" s="1">
        <f t="shared" si="19"/>
        <v>97.744458614284099</v>
      </c>
      <c r="G71" s="1">
        <f t="shared" si="19"/>
        <v>133.99013992881092</v>
      </c>
      <c r="H71" s="1">
        <f t="shared" si="19"/>
        <v>306.06891345056778</v>
      </c>
      <c r="I71" s="1">
        <f t="shared" si="19"/>
        <v>44.101816245992381</v>
      </c>
      <c r="J71" s="1">
        <f t="shared" si="20"/>
        <v>202.17694889589592</v>
      </c>
      <c r="K71" s="1">
        <f t="shared" si="20"/>
        <v>112.05185065462713</v>
      </c>
    </row>
    <row r="72" spans="1:11" x14ac:dyDescent="0.25">
      <c r="A72" s="1">
        <v>65.787364230621364</v>
      </c>
      <c r="B72" s="1">
        <f t="shared" si="21"/>
        <v>74.245294565591891</v>
      </c>
      <c r="C72" s="1">
        <f t="shared" si="21"/>
        <v>369.94174508269214</v>
      </c>
      <c r="D72" s="1">
        <f t="shared" si="21"/>
        <v>177.33192068432456</v>
      </c>
      <c r="E72" s="1">
        <f t="shared" si="21"/>
        <v>97.744458614284099</v>
      </c>
      <c r="F72" s="1">
        <f t="shared" si="19"/>
        <v>133.99013992881092</v>
      </c>
      <c r="G72" s="1">
        <f t="shared" si="19"/>
        <v>306.06891345056778</v>
      </c>
      <c r="H72" s="1">
        <f t="shared" si="19"/>
        <v>44.101816245992381</v>
      </c>
      <c r="I72" s="1">
        <f t="shared" si="19"/>
        <v>202.17694889589592</v>
      </c>
      <c r="J72" s="1">
        <f t="shared" si="20"/>
        <v>112.05185065462713</v>
      </c>
      <c r="K72" s="1">
        <f t="shared" si="20"/>
        <v>78.753147505808656</v>
      </c>
    </row>
    <row r="73" spans="1:11" x14ac:dyDescent="0.25">
      <c r="A73" s="1">
        <v>74.245294565591891</v>
      </c>
      <c r="B73" s="1">
        <f t="shared" si="21"/>
        <v>369.94174508269214</v>
      </c>
      <c r="C73" s="1">
        <f t="shared" si="21"/>
        <v>177.33192068432456</v>
      </c>
      <c r="D73" s="1">
        <f t="shared" si="21"/>
        <v>97.744458614284099</v>
      </c>
      <c r="E73" s="1">
        <f t="shared" si="21"/>
        <v>133.99013992881092</v>
      </c>
      <c r="F73" s="1">
        <f t="shared" si="19"/>
        <v>306.06891345056778</v>
      </c>
      <c r="G73" s="1">
        <f t="shared" si="19"/>
        <v>44.101816245992381</v>
      </c>
      <c r="H73" s="1">
        <f t="shared" si="19"/>
        <v>202.17694889589592</v>
      </c>
      <c r="I73" s="1">
        <f t="shared" si="19"/>
        <v>112.05185065462713</v>
      </c>
      <c r="J73" s="1">
        <f t="shared" si="20"/>
        <v>78.753147505808656</v>
      </c>
      <c r="K73" s="1">
        <f t="shared" si="20"/>
        <v>136.53163600625575</v>
      </c>
    </row>
    <row r="74" spans="1:11" x14ac:dyDescent="0.25">
      <c r="A74" s="1">
        <v>369.94174508269214</v>
      </c>
      <c r="B74" s="1">
        <f t="shared" si="21"/>
        <v>177.33192068432456</v>
      </c>
      <c r="C74" s="1">
        <f t="shared" si="21"/>
        <v>97.744458614284099</v>
      </c>
      <c r="D74" s="1">
        <f t="shared" si="21"/>
        <v>133.99013992881092</v>
      </c>
      <c r="E74" s="1">
        <f t="shared" si="21"/>
        <v>306.06891345056778</v>
      </c>
      <c r="F74" s="1">
        <f t="shared" si="19"/>
        <v>44.101816245992381</v>
      </c>
      <c r="G74" s="1">
        <f t="shared" si="19"/>
        <v>202.17694889589592</v>
      </c>
      <c r="H74" s="1">
        <f t="shared" si="19"/>
        <v>112.05185065462713</v>
      </c>
      <c r="I74" s="1">
        <f t="shared" si="19"/>
        <v>78.753147505808656</v>
      </c>
      <c r="J74" s="1">
        <f t="shared" si="20"/>
        <v>136.53163600625575</v>
      </c>
      <c r="K74" s="1">
        <f t="shared" si="20"/>
        <v>33.637944163598704</v>
      </c>
    </row>
    <row r="75" spans="1:11" x14ac:dyDescent="0.25">
      <c r="A75" s="1">
        <v>177.33192068432456</v>
      </c>
      <c r="B75" s="1">
        <f t="shared" si="21"/>
        <v>97.744458614284099</v>
      </c>
      <c r="C75" s="1">
        <f t="shared" si="21"/>
        <v>133.99013992881092</v>
      </c>
      <c r="D75" s="1">
        <f t="shared" si="21"/>
        <v>306.06891345056778</v>
      </c>
      <c r="E75" s="1">
        <f t="shared" si="21"/>
        <v>44.101816245992381</v>
      </c>
      <c r="F75" s="1">
        <f t="shared" si="19"/>
        <v>202.17694889589592</v>
      </c>
      <c r="G75" s="1">
        <f t="shared" si="19"/>
        <v>112.05185065462713</v>
      </c>
      <c r="H75" s="1">
        <f t="shared" si="19"/>
        <v>78.753147505808656</v>
      </c>
      <c r="I75" s="1">
        <f t="shared" si="19"/>
        <v>136.53163600625575</v>
      </c>
      <c r="J75" s="1">
        <f t="shared" si="20"/>
        <v>33.637944163598704</v>
      </c>
      <c r="K75" s="1">
        <f t="shared" si="20"/>
        <v>23.310593473906657</v>
      </c>
    </row>
    <row r="76" spans="1:11" x14ac:dyDescent="0.25">
      <c r="A76" s="1">
        <v>97.744458614284099</v>
      </c>
      <c r="B76" s="1">
        <f t="shared" si="21"/>
        <v>133.99013992881092</v>
      </c>
      <c r="C76" s="1">
        <f t="shared" si="21"/>
        <v>306.06891345056778</v>
      </c>
      <c r="D76" s="1">
        <f t="shared" si="21"/>
        <v>44.101816245992381</v>
      </c>
      <c r="E76" s="1">
        <f t="shared" si="21"/>
        <v>202.17694889589592</v>
      </c>
      <c r="F76" s="1">
        <f t="shared" si="19"/>
        <v>112.05185065462713</v>
      </c>
      <c r="G76" s="1">
        <f t="shared" si="19"/>
        <v>78.753147505808656</v>
      </c>
      <c r="H76" s="1">
        <f t="shared" si="19"/>
        <v>136.53163600625575</v>
      </c>
      <c r="I76" s="1">
        <f t="shared" si="19"/>
        <v>33.637944163598704</v>
      </c>
      <c r="J76" s="1">
        <f t="shared" si="20"/>
        <v>23.310593473906657</v>
      </c>
      <c r="K76" s="1">
        <f t="shared" si="20"/>
        <v>427.25776126830453</v>
      </c>
    </row>
    <row r="77" spans="1:11" x14ac:dyDescent="0.25">
      <c r="A77" s="1">
        <v>133.99013992881092</v>
      </c>
      <c r="B77" s="1">
        <f t="shared" si="21"/>
        <v>306.06891345056778</v>
      </c>
      <c r="C77" s="1">
        <f t="shared" si="21"/>
        <v>44.101816245992381</v>
      </c>
      <c r="D77" s="1">
        <f t="shared" si="21"/>
        <v>202.17694889589592</v>
      </c>
      <c r="E77" s="1">
        <f t="shared" si="21"/>
        <v>112.05185065462713</v>
      </c>
      <c r="F77" s="1">
        <f t="shared" si="19"/>
        <v>78.753147505808656</v>
      </c>
      <c r="G77" s="1">
        <f t="shared" si="19"/>
        <v>136.53163600625575</v>
      </c>
      <c r="H77" s="1">
        <f t="shared" si="19"/>
        <v>33.637944163598704</v>
      </c>
      <c r="I77" s="1">
        <f t="shared" si="19"/>
        <v>23.310593473906657</v>
      </c>
      <c r="J77" s="1">
        <f t="shared" si="20"/>
        <v>427.25776126830453</v>
      </c>
      <c r="K77" s="1">
        <f t="shared" si="20"/>
        <v>133.50579553588227</v>
      </c>
    </row>
    <row r="78" spans="1:11" x14ac:dyDescent="0.25">
      <c r="A78" s="1">
        <v>306.06891345056778</v>
      </c>
      <c r="B78" s="1">
        <f t="shared" si="21"/>
        <v>44.101816245992381</v>
      </c>
      <c r="C78" s="1">
        <f t="shared" si="21"/>
        <v>202.17694889589592</v>
      </c>
      <c r="D78" s="1">
        <f t="shared" si="21"/>
        <v>112.05185065462713</v>
      </c>
      <c r="E78" s="1">
        <f t="shared" si="21"/>
        <v>78.753147505808656</v>
      </c>
      <c r="F78" s="1">
        <f t="shared" si="19"/>
        <v>136.53163600625575</v>
      </c>
      <c r="G78" s="1">
        <f t="shared" si="19"/>
        <v>33.637944163598704</v>
      </c>
      <c r="H78" s="1">
        <f t="shared" si="19"/>
        <v>23.310593473906657</v>
      </c>
      <c r="I78" s="1">
        <f t="shared" si="19"/>
        <v>427.25776126830453</v>
      </c>
      <c r="J78" s="1">
        <f t="shared" si="20"/>
        <v>133.50579553588227</v>
      </c>
      <c r="K78" s="1">
        <f t="shared" si="20"/>
        <v>18.066772102512822</v>
      </c>
    </row>
    <row r="79" spans="1:11" x14ac:dyDescent="0.25">
      <c r="A79" s="1">
        <v>44.101816245992381</v>
      </c>
      <c r="B79" s="1">
        <f t="shared" si="21"/>
        <v>202.17694889589592</v>
      </c>
      <c r="C79" s="1">
        <f t="shared" si="21"/>
        <v>112.05185065462713</v>
      </c>
      <c r="D79" s="1">
        <f t="shared" si="21"/>
        <v>78.753147505808656</v>
      </c>
      <c r="E79" s="1">
        <f t="shared" si="21"/>
        <v>136.53163600625575</v>
      </c>
      <c r="F79" s="1">
        <f t="shared" si="19"/>
        <v>33.637944163598704</v>
      </c>
      <c r="G79" s="1">
        <f t="shared" si="19"/>
        <v>23.310593473906657</v>
      </c>
      <c r="H79" s="1">
        <f t="shared" si="19"/>
        <v>427.25776126830453</v>
      </c>
      <c r="I79" s="1">
        <f t="shared" si="19"/>
        <v>133.50579553588227</v>
      </c>
      <c r="J79" s="1">
        <f t="shared" si="20"/>
        <v>18.066772102512822</v>
      </c>
      <c r="K79" s="1">
        <f t="shared" si="20"/>
        <v>86.247692580889677</v>
      </c>
    </row>
    <row r="80" spans="1:11" x14ac:dyDescent="0.25">
      <c r="A80" s="1">
        <v>202.17694889589592</v>
      </c>
      <c r="B80" s="1">
        <f t="shared" si="21"/>
        <v>112.05185065462713</v>
      </c>
      <c r="C80" s="1">
        <f t="shared" si="21"/>
        <v>78.753147505808656</v>
      </c>
      <c r="D80" s="1">
        <f t="shared" si="21"/>
        <v>136.53163600625575</v>
      </c>
      <c r="E80" s="1">
        <f t="shared" si="21"/>
        <v>33.637944163598704</v>
      </c>
      <c r="F80" s="1">
        <f t="shared" si="19"/>
        <v>23.310593473906657</v>
      </c>
      <c r="G80" s="1">
        <f t="shared" si="19"/>
        <v>427.25776126830453</v>
      </c>
      <c r="H80" s="1">
        <f t="shared" si="19"/>
        <v>133.50579553588227</v>
      </c>
      <c r="I80" s="1">
        <f t="shared" si="19"/>
        <v>18.066772102512822</v>
      </c>
      <c r="J80" s="1">
        <f t="shared" si="20"/>
        <v>86.247692580889677</v>
      </c>
      <c r="K80" s="1">
        <f t="shared" si="20"/>
        <v>377.73729040534619</v>
      </c>
    </row>
    <row r="81" spans="1:11" x14ac:dyDescent="0.25">
      <c r="A81" s="1">
        <v>112.05185065462713</v>
      </c>
      <c r="B81" s="1">
        <f t="shared" si="21"/>
        <v>78.753147505808656</v>
      </c>
      <c r="C81" s="1">
        <f t="shared" si="21"/>
        <v>136.53163600625575</v>
      </c>
      <c r="D81" s="1">
        <f t="shared" si="21"/>
        <v>33.637944163598704</v>
      </c>
      <c r="E81" s="1">
        <f t="shared" si="21"/>
        <v>23.310593473906657</v>
      </c>
      <c r="F81" s="1">
        <f t="shared" si="19"/>
        <v>427.25776126830453</v>
      </c>
      <c r="G81" s="1">
        <f t="shared" si="19"/>
        <v>133.50579553588227</v>
      </c>
      <c r="H81" s="1">
        <f t="shared" si="19"/>
        <v>18.066772102512822</v>
      </c>
      <c r="I81" s="1">
        <f t="shared" si="19"/>
        <v>86.247692580889677</v>
      </c>
      <c r="J81" s="1">
        <f t="shared" si="20"/>
        <v>377.73729040534619</v>
      </c>
      <c r="K81" s="1">
        <f t="shared" si="20"/>
        <v>36.226724366683897</v>
      </c>
    </row>
    <row r="82" spans="1:11" x14ac:dyDescent="0.25">
      <c r="A82" s="1">
        <v>78.753147505808656</v>
      </c>
      <c r="B82" s="1">
        <f t="shared" si="21"/>
        <v>136.53163600625575</v>
      </c>
      <c r="C82" s="1">
        <f t="shared" si="21"/>
        <v>33.637944163598704</v>
      </c>
      <c r="D82" s="1">
        <f t="shared" si="21"/>
        <v>23.310593473906657</v>
      </c>
      <c r="E82" s="1">
        <f t="shared" si="21"/>
        <v>427.25776126830453</v>
      </c>
      <c r="F82" s="1">
        <f t="shared" si="19"/>
        <v>133.50579553588227</v>
      </c>
      <c r="G82" s="1">
        <f t="shared" si="19"/>
        <v>18.066772102512822</v>
      </c>
      <c r="H82" s="1">
        <f t="shared" si="19"/>
        <v>86.247692580889677</v>
      </c>
      <c r="I82" s="1">
        <f t="shared" si="19"/>
        <v>377.73729040534619</v>
      </c>
      <c r="J82" s="1">
        <f t="shared" si="20"/>
        <v>36.226724366683897</v>
      </c>
      <c r="K82" s="1">
        <f t="shared" si="20"/>
        <v>99.09335190058782</v>
      </c>
    </row>
    <row r="83" spans="1:11" x14ac:dyDescent="0.25">
      <c r="A83" s="1">
        <v>136.53163600625575</v>
      </c>
      <c r="B83" s="1">
        <f t="shared" si="21"/>
        <v>33.637944163598704</v>
      </c>
      <c r="C83" s="1">
        <f t="shared" si="21"/>
        <v>23.310593473906657</v>
      </c>
      <c r="D83" s="1">
        <f t="shared" si="21"/>
        <v>427.25776126830453</v>
      </c>
      <c r="E83" s="1">
        <f t="shared" si="21"/>
        <v>133.50579553588227</v>
      </c>
      <c r="F83" s="1">
        <f t="shared" si="19"/>
        <v>18.066772102512822</v>
      </c>
      <c r="G83" s="1">
        <f t="shared" si="19"/>
        <v>86.247692580889677</v>
      </c>
      <c r="H83" s="1">
        <f t="shared" si="19"/>
        <v>377.73729040534619</v>
      </c>
      <c r="I83" s="1">
        <f t="shared" si="19"/>
        <v>36.226724366683897</v>
      </c>
      <c r="J83" s="1">
        <f t="shared" si="20"/>
        <v>99.09335190058782</v>
      </c>
      <c r="K83" s="1">
        <f t="shared" si="20"/>
        <v>288.71766212686657</v>
      </c>
    </row>
    <row r="84" spans="1:11" x14ac:dyDescent="0.25">
      <c r="A84" s="1">
        <v>33.637944163598704</v>
      </c>
      <c r="B84" s="1">
        <f t="shared" si="21"/>
        <v>23.310593473906657</v>
      </c>
      <c r="C84" s="1">
        <f t="shared" si="21"/>
        <v>427.25776126830453</v>
      </c>
      <c r="D84" s="1">
        <f t="shared" si="21"/>
        <v>133.50579553588227</v>
      </c>
      <c r="E84" s="1">
        <f t="shared" si="21"/>
        <v>18.066772102512822</v>
      </c>
      <c r="F84" s="1">
        <f t="shared" si="19"/>
        <v>86.247692580889677</v>
      </c>
      <c r="G84" s="1">
        <f t="shared" si="19"/>
        <v>377.73729040534619</v>
      </c>
      <c r="H84" s="1">
        <f t="shared" si="19"/>
        <v>36.226724366683897</v>
      </c>
      <c r="I84" s="1">
        <f t="shared" si="19"/>
        <v>99.09335190058782</v>
      </c>
      <c r="J84" s="1">
        <f t="shared" si="20"/>
        <v>288.71766212686657</v>
      </c>
      <c r="K84" s="1">
        <f t="shared" si="20"/>
        <v>55.901101496528554</v>
      </c>
    </row>
    <row r="85" spans="1:11" x14ac:dyDescent="0.25">
      <c r="A85" s="1">
        <v>23.310593473906657</v>
      </c>
      <c r="B85" s="1">
        <f t="shared" si="21"/>
        <v>427.25776126830453</v>
      </c>
      <c r="C85" s="1">
        <f t="shared" si="21"/>
        <v>133.50579553588227</v>
      </c>
      <c r="D85" s="1">
        <f t="shared" si="21"/>
        <v>18.066772102512822</v>
      </c>
      <c r="E85" s="1">
        <f t="shared" si="21"/>
        <v>86.247692580889677</v>
      </c>
      <c r="F85" s="1">
        <f t="shared" si="19"/>
        <v>377.73729040534619</v>
      </c>
      <c r="G85" s="1">
        <f t="shared" si="19"/>
        <v>36.226724366683897</v>
      </c>
      <c r="H85" s="1">
        <f t="shared" si="19"/>
        <v>99.09335190058782</v>
      </c>
      <c r="I85" s="1">
        <f t="shared" si="19"/>
        <v>288.71766212686657</v>
      </c>
      <c r="J85" s="1">
        <f t="shared" si="20"/>
        <v>55.901101496528554</v>
      </c>
      <c r="K85" s="1">
        <f t="shared" si="20"/>
        <v>107.34330407276292</v>
      </c>
    </row>
    <row r="86" spans="1:11" x14ac:dyDescent="0.25">
      <c r="A86" s="1">
        <v>427.25776126830453</v>
      </c>
      <c r="B86" s="1">
        <f t="shared" si="21"/>
        <v>133.50579553588227</v>
      </c>
      <c r="C86" s="1">
        <f t="shared" si="21"/>
        <v>18.066772102512822</v>
      </c>
      <c r="D86" s="1">
        <f t="shared" si="21"/>
        <v>86.247692580889677</v>
      </c>
      <c r="E86" s="1">
        <f t="shared" si="21"/>
        <v>377.73729040534619</v>
      </c>
      <c r="F86" s="1">
        <f t="shared" si="19"/>
        <v>36.226724366683897</v>
      </c>
      <c r="G86" s="1">
        <f t="shared" si="19"/>
        <v>99.09335190058782</v>
      </c>
      <c r="H86" s="1">
        <f t="shared" si="19"/>
        <v>288.71766212686657</v>
      </c>
      <c r="I86" s="1">
        <f t="shared" si="19"/>
        <v>55.901101496528554</v>
      </c>
      <c r="J86" s="1">
        <f t="shared" si="20"/>
        <v>107.34330407276292</v>
      </c>
      <c r="K86" s="1">
        <f t="shared" si="20"/>
        <v>231.13250421347385</v>
      </c>
    </row>
    <row r="87" spans="1:11" x14ac:dyDescent="0.25">
      <c r="A87" s="1">
        <v>133.50579553588227</v>
      </c>
      <c r="B87" s="1">
        <f t="shared" si="21"/>
        <v>18.066772102512822</v>
      </c>
      <c r="C87" s="1">
        <f t="shared" si="21"/>
        <v>86.247692580889677</v>
      </c>
      <c r="D87" s="1">
        <f t="shared" si="21"/>
        <v>377.73729040534619</v>
      </c>
      <c r="E87" s="1">
        <f t="shared" si="21"/>
        <v>36.226724366683897</v>
      </c>
      <c r="F87" s="1">
        <f t="shared" si="19"/>
        <v>99.09335190058782</v>
      </c>
      <c r="G87" s="1">
        <f t="shared" si="19"/>
        <v>288.71766212686657</v>
      </c>
      <c r="H87" s="1">
        <f t="shared" si="19"/>
        <v>55.901101496528554</v>
      </c>
      <c r="I87" s="1">
        <f t="shared" si="19"/>
        <v>107.34330407276292</v>
      </c>
      <c r="J87" s="1">
        <f t="shared" si="20"/>
        <v>231.13250421347385</v>
      </c>
      <c r="K87" s="1">
        <f t="shared" si="20"/>
        <v>50.875900108170207</v>
      </c>
    </row>
    <row r="88" spans="1:11" x14ac:dyDescent="0.25">
      <c r="A88" s="1">
        <v>18.066772102512822</v>
      </c>
      <c r="B88" s="1">
        <f t="shared" si="21"/>
        <v>86.247692580889677</v>
      </c>
      <c r="C88" s="1">
        <f t="shared" si="21"/>
        <v>377.73729040534619</v>
      </c>
      <c r="D88" s="1">
        <f t="shared" si="21"/>
        <v>36.226724366683897</v>
      </c>
      <c r="E88" s="1">
        <f t="shared" si="21"/>
        <v>99.09335190058782</v>
      </c>
      <c r="F88" s="1">
        <f t="shared" si="19"/>
        <v>288.71766212686657</v>
      </c>
      <c r="G88" s="1">
        <f t="shared" si="19"/>
        <v>55.901101496528554</v>
      </c>
      <c r="H88" s="1">
        <f t="shared" si="19"/>
        <v>107.34330407276292</v>
      </c>
      <c r="I88" s="1">
        <f t="shared" si="19"/>
        <v>231.13250421347385</v>
      </c>
      <c r="J88" s="1">
        <f t="shared" si="20"/>
        <v>50.875900108170207</v>
      </c>
      <c r="K88" s="1">
        <f t="shared" si="20"/>
        <v>301.64886315927936</v>
      </c>
    </row>
    <row r="89" spans="1:11" x14ac:dyDescent="0.25">
      <c r="A89" s="1">
        <v>86.247692580889677</v>
      </c>
      <c r="B89" s="1">
        <f t="shared" si="21"/>
        <v>377.73729040534619</v>
      </c>
      <c r="C89" s="1">
        <f t="shared" si="21"/>
        <v>36.226724366683897</v>
      </c>
      <c r="D89" s="1">
        <f t="shared" si="21"/>
        <v>99.09335190058782</v>
      </c>
      <c r="E89" s="1">
        <f t="shared" si="21"/>
        <v>288.71766212686657</v>
      </c>
      <c r="F89" s="1">
        <f t="shared" si="19"/>
        <v>55.901101496528554</v>
      </c>
      <c r="G89" s="1">
        <f t="shared" si="19"/>
        <v>107.34330407276292</v>
      </c>
      <c r="H89" s="1">
        <f t="shared" si="19"/>
        <v>231.13250421347385</v>
      </c>
      <c r="I89" s="1">
        <f t="shared" si="19"/>
        <v>50.875900108170207</v>
      </c>
      <c r="J89" s="1">
        <f t="shared" si="20"/>
        <v>301.64886315927936</v>
      </c>
      <c r="K89" s="1">
        <f t="shared" si="20"/>
        <v>76.592564408740856</v>
      </c>
    </row>
    <row r="90" spans="1:11" x14ac:dyDescent="0.25">
      <c r="A90" s="1">
        <v>377.73729040534619</v>
      </c>
      <c r="B90" s="1">
        <f t="shared" si="21"/>
        <v>36.226724366683897</v>
      </c>
      <c r="C90" s="1">
        <f t="shared" si="21"/>
        <v>99.09335190058782</v>
      </c>
      <c r="D90" s="1">
        <f t="shared" si="21"/>
        <v>288.71766212686657</v>
      </c>
      <c r="E90" s="1">
        <f t="shared" si="21"/>
        <v>55.901101496528554</v>
      </c>
      <c r="F90" s="1">
        <f t="shared" si="19"/>
        <v>107.34330407276292</v>
      </c>
      <c r="G90" s="1">
        <f t="shared" si="19"/>
        <v>231.13250421347385</v>
      </c>
      <c r="H90" s="1">
        <f t="shared" si="19"/>
        <v>50.875900108170207</v>
      </c>
      <c r="I90" s="1">
        <f t="shared" si="19"/>
        <v>301.64886315927936</v>
      </c>
      <c r="J90" s="1">
        <f t="shared" si="20"/>
        <v>76.592564408740856</v>
      </c>
      <c r="K90" s="1">
        <f t="shared" si="20"/>
        <v>71.529720255668096</v>
      </c>
    </row>
    <row r="91" spans="1:11" x14ac:dyDescent="0.25">
      <c r="A91" s="1">
        <v>36.226724366683897</v>
      </c>
      <c r="B91" s="1">
        <f t="shared" si="21"/>
        <v>99.09335190058782</v>
      </c>
      <c r="C91" s="1">
        <f t="shared" si="21"/>
        <v>288.71766212686657</v>
      </c>
      <c r="D91" s="1">
        <f t="shared" si="21"/>
        <v>55.901101496528554</v>
      </c>
      <c r="E91" s="1">
        <f t="shared" si="21"/>
        <v>107.34330407276292</v>
      </c>
      <c r="F91" s="1">
        <f t="shared" si="19"/>
        <v>231.13250421347385</v>
      </c>
      <c r="G91" s="1">
        <f t="shared" si="19"/>
        <v>50.875900108170207</v>
      </c>
      <c r="H91" s="1">
        <f t="shared" si="19"/>
        <v>301.64886315927936</v>
      </c>
      <c r="I91" s="1">
        <f t="shared" si="19"/>
        <v>76.592564408740856</v>
      </c>
      <c r="J91" s="1">
        <f t="shared" si="20"/>
        <v>71.529720255668096</v>
      </c>
      <c r="K91" s="1">
        <f t="shared" si="20"/>
        <v>133.72488548394793</v>
      </c>
    </row>
    <row r="92" spans="1:11" x14ac:dyDescent="0.25">
      <c r="A92" s="1">
        <v>99.09335190058782</v>
      </c>
      <c r="B92" s="1">
        <f t="shared" si="21"/>
        <v>288.71766212686657</v>
      </c>
      <c r="C92" s="1">
        <f t="shared" si="21"/>
        <v>55.901101496528554</v>
      </c>
      <c r="D92" s="1">
        <f t="shared" si="21"/>
        <v>107.34330407276292</v>
      </c>
      <c r="E92" s="1">
        <f t="shared" si="21"/>
        <v>231.13250421347385</v>
      </c>
      <c r="F92" s="1">
        <f t="shared" si="19"/>
        <v>50.875900108170207</v>
      </c>
      <c r="G92" s="1">
        <f t="shared" si="19"/>
        <v>301.64886315927936</v>
      </c>
      <c r="H92" s="1">
        <f t="shared" si="19"/>
        <v>76.592564408740856</v>
      </c>
      <c r="I92" s="1">
        <f t="shared" si="19"/>
        <v>71.529720255668096</v>
      </c>
      <c r="J92" s="1">
        <f t="shared" si="20"/>
        <v>133.72488548394793</v>
      </c>
      <c r="K92" s="1">
        <f t="shared" si="20"/>
        <v>116.65611467678019</v>
      </c>
    </row>
    <row r="93" spans="1:11" x14ac:dyDescent="0.25">
      <c r="A93" s="1">
        <v>288.71766212686657</v>
      </c>
      <c r="B93" s="1">
        <f t="shared" si="21"/>
        <v>55.901101496528554</v>
      </c>
      <c r="C93" s="1">
        <f t="shared" si="21"/>
        <v>107.34330407276292</v>
      </c>
      <c r="D93" s="1">
        <f t="shared" si="21"/>
        <v>231.13250421347385</v>
      </c>
      <c r="E93" s="1">
        <f t="shared" si="21"/>
        <v>50.875900108170207</v>
      </c>
      <c r="F93" s="1">
        <f t="shared" si="19"/>
        <v>301.64886315927936</v>
      </c>
      <c r="G93" s="1">
        <f t="shared" si="19"/>
        <v>76.592564408740856</v>
      </c>
      <c r="H93" s="1">
        <f t="shared" si="19"/>
        <v>71.529720255668096</v>
      </c>
      <c r="I93" s="1">
        <f t="shared" si="19"/>
        <v>133.72488548394793</v>
      </c>
      <c r="J93" s="1">
        <f t="shared" si="20"/>
        <v>116.65611467678019</v>
      </c>
      <c r="K93" s="1">
        <f t="shared" si="20"/>
        <v>292.79823274223469</v>
      </c>
    </row>
    <row r="94" spans="1:11" x14ac:dyDescent="0.25">
      <c r="A94" s="1">
        <v>55.901101496528554</v>
      </c>
      <c r="B94" s="1">
        <f t="shared" si="21"/>
        <v>107.34330407276292</v>
      </c>
      <c r="C94" s="1">
        <f t="shared" si="21"/>
        <v>231.13250421347385</v>
      </c>
      <c r="D94" s="1">
        <f t="shared" si="21"/>
        <v>50.875900108170207</v>
      </c>
      <c r="E94" s="1">
        <f t="shared" si="21"/>
        <v>301.64886315927936</v>
      </c>
      <c r="F94" s="1">
        <f t="shared" si="19"/>
        <v>76.592564408740856</v>
      </c>
      <c r="G94" s="1">
        <f t="shared" si="19"/>
        <v>71.529720255668096</v>
      </c>
      <c r="H94" s="1">
        <f t="shared" si="19"/>
        <v>133.72488548394793</v>
      </c>
      <c r="I94" s="1">
        <f t="shared" si="19"/>
        <v>116.65611467678019</v>
      </c>
      <c r="J94" s="1">
        <f t="shared" si="20"/>
        <v>292.79823274223469</v>
      </c>
      <c r="K94" s="1">
        <f t="shared" si="20"/>
        <v>218.15771364020333</v>
      </c>
    </row>
    <row r="95" spans="1:11" x14ac:dyDescent="0.25">
      <c r="A95" s="1">
        <v>107.34330407276292</v>
      </c>
      <c r="B95" s="1">
        <f t="shared" si="21"/>
        <v>231.13250421347385</v>
      </c>
      <c r="C95" s="1">
        <f t="shared" si="21"/>
        <v>50.875900108170207</v>
      </c>
      <c r="D95" s="1">
        <f t="shared" si="21"/>
        <v>301.64886315927936</v>
      </c>
      <c r="E95" s="1">
        <f t="shared" si="21"/>
        <v>76.592564408740856</v>
      </c>
      <c r="F95" s="1">
        <f t="shared" si="19"/>
        <v>71.529720255668096</v>
      </c>
      <c r="G95" s="1">
        <f t="shared" si="19"/>
        <v>133.72488548394793</v>
      </c>
      <c r="H95" s="1">
        <f t="shared" si="19"/>
        <v>116.65611467678019</v>
      </c>
      <c r="I95" s="1">
        <f t="shared" si="19"/>
        <v>292.79823274223469</v>
      </c>
      <c r="J95" s="1">
        <f t="shared" si="20"/>
        <v>218.15771364020333</v>
      </c>
      <c r="K95" s="1">
        <f t="shared" si="20"/>
        <v>24.430885747636204</v>
      </c>
    </row>
    <row r="96" spans="1:11" x14ac:dyDescent="0.25">
      <c r="A96" s="1">
        <v>231.13250421347385</v>
      </c>
      <c r="B96" s="1">
        <f t="shared" si="21"/>
        <v>50.875900108170207</v>
      </c>
      <c r="C96" s="1">
        <f t="shared" si="21"/>
        <v>301.64886315927936</v>
      </c>
      <c r="D96" s="1">
        <f t="shared" si="21"/>
        <v>76.592564408740856</v>
      </c>
      <c r="E96" s="1">
        <f t="shared" si="21"/>
        <v>71.529720255668096</v>
      </c>
      <c r="F96" s="1">
        <f t="shared" si="19"/>
        <v>133.72488548394793</v>
      </c>
      <c r="G96" s="1">
        <f t="shared" si="19"/>
        <v>116.65611467678019</v>
      </c>
      <c r="H96" s="1">
        <f t="shared" si="19"/>
        <v>292.79823274223469</v>
      </c>
      <c r="I96" s="1">
        <f t="shared" si="19"/>
        <v>218.15771364020333</v>
      </c>
      <c r="J96" s="1">
        <f t="shared" si="20"/>
        <v>24.430885747636204</v>
      </c>
      <c r="K96" s="1">
        <f t="shared" si="20"/>
        <v>173.30238084392988</v>
      </c>
    </row>
    <row r="97" spans="1:11" x14ac:dyDescent="0.25">
      <c r="A97" s="1">
        <v>50.875900108170207</v>
      </c>
      <c r="B97" s="1">
        <f t="shared" si="21"/>
        <v>301.64886315927936</v>
      </c>
      <c r="C97" s="1">
        <f t="shared" si="21"/>
        <v>76.592564408740856</v>
      </c>
      <c r="D97" s="1">
        <f t="shared" si="21"/>
        <v>71.529720255668096</v>
      </c>
      <c r="E97" s="1">
        <f t="shared" si="21"/>
        <v>133.72488548394793</v>
      </c>
      <c r="F97" s="1">
        <f t="shared" si="19"/>
        <v>116.65611467678019</v>
      </c>
      <c r="G97" s="1">
        <f t="shared" si="19"/>
        <v>292.79823274223469</v>
      </c>
      <c r="H97" s="1">
        <f t="shared" si="19"/>
        <v>218.15771364020333</v>
      </c>
      <c r="I97" s="1">
        <f t="shared" si="19"/>
        <v>24.430885747636204</v>
      </c>
      <c r="J97" s="1">
        <f t="shared" si="20"/>
        <v>173.30238084392988</v>
      </c>
      <c r="K97" s="1">
        <f t="shared" si="20"/>
        <v>94.928060699962799</v>
      </c>
    </row>
    <row r="98" spans="1:11" x14ac:dyDescent="0.25">
      <c r="A98" s="1">
        <v>301.64886315927936</v>
      </c>
      <c r="B98" s="1">
        <f t="shared" si="21"/>
        <v>76.592564408740856</v>
      </c>
      <c r="C98" s="1">
        <f t="shared" si="21"/>
        <v>71.529720255668096</v>
      </c>
      <c r="D98" s="1">
        <f t="shared" si="21"/>
        <v>133.72488548394793</v>
      </c>
      <c r="E98" s="1">
        <f t="shared" si="21"/>
        <v>116.65611467678019</v>
      </c>
      <c r="F98" s="1">
        <f t="shared" si="19"/>
        <v>292.79823274223469</v>
      </c>
      <c r="G98" s="1">
        <f t="shared" si="19"/>
        <v>218.15771364020333</v>
      </c>
      <c r="H98" s="1">
        <f t="shared" si="19"/>
        <v>24.430885747636204</v>
      </c>
      <c r="I98" s="1">
        <f t="shared" si="19"/>
        <v>173.30238084392988</v>
      </c>
      <c r="J98" s="1">
        <f t="shared" si="20"/>
        <v>94.928060699962799</v>
      </c>
      <c r="K98" s="1">
        <f t="shared" si="20"/>
        <v>104.14618004965733</v>
      </c>
    </row>
    <row r="99" spans="1:11" x14ac:dyDescent="0.25">
      <c r="A99" s="1">
        <v>76.592564408740856</v>
      </c>
      <c r="B99" s="1">
        <f t="shared" si="21"/>
        <v>71.529720255668096</v>
      </c>
      <c r="C99" s="1">
        <f t="shared" si="21"/>
        <v>133.72488548394793</v>
      </c>
      <c r="D99" s="1">
        <f t="shared" si="21"/>
        <v>116.65611467678019</v>
      </c>
      <c r="E99" s="1">
        <f t="shared" si="21"/>
        <v>292.79823274223469</v>
      </c>
      <c r="F99" s="1">
        <f t="shared" si="19"/>
        <v>218.15771364020333</v>
      </c>
      <c r="G99" s="1">
        <f t="shared" si="19"/>
        <v>24.430885747636204</v>
      </c>
      <c r="H99" s="1">
        <f t="shared" si="19"/>
        <v>173.30238084392988</v>
      </c>
      <c r="I99" s="1">
        <f t="shared" si="19"/>
        <v>94.928060699962799</v>
      </c>
      <c r="J99" s="1">
        <f t="shared" si="20"/>
        <v>104.14618004965733</v>
      </c>
      <c r="K99" s="1">
        <f t="shared" si="20"/>
        <v>269.35646702392876</v>
      </c>
    </row>
    <row r="100" spans="1:11" x14ac:dyDescent="0.25">
      <c r="A100" s="1">
        <v>71.529720255668096</v>
      </c>
      <c r="B100" s="1">
        <f t="shared" si="21"/>
        <v>133.72488548394793</v>
      </c>
      <c r="C100" s="1">
        <f t="shared" si="21"/>
        <v>116.65611467678019</v>
      </c>
      <c r="D100" s="1">
        <f t="shared" si="21"/>
        <v>292.79823274223469</v>
      </c>
      <c r="E100" s="1">
        <f t="shared" si="21"/>
        <v>218.15771364020333</v>
      </c>
      <c r="F100" s="1">
        <f t="shared" si="19"/>
        <v>24.430885747636204</v>
      </c>
      <c r="G100" s="1">
        <f t="shared" si="19"/>
        <v>173.30238084392988</v>
      </c>
      <c r="H100" s="1">
        <f t="shared" si="19"/>
        <v>94.928060699962799</v>
      </c>
      <c r="I100" s="1">
        <f t="shared" si="19"/>
        <v>104.14618004965733</v>
      </c>
      <c r="J100" s="1">
        <f t="shared" si="20"/>
        <v>269.35646702392876</v>
      </c>
      <c r="K100" s="1">
        <f t="shared" si="20"/>
        <v>110.29221631666451</v>
      </c>
    </row>
    <row r="101" spans="1:11" x14ac:dyDescent="0.25">
      <c r="A101" s="1">
        <v>133.72488548394793</v>
      </c>
      <c r="B101" s="1">
        <f t="shared" si="21"/>
        <v>116.65611467678019</v>
      </c>
      <c r="C101" s="1">
        <f t="shared" si="21"/>
        <v>292.79823274223469</v>
      </c>
      <c r="D101" s="1">
        <f t="shared" si="21"/>
        <v>218.15771364020333</v>
      </c>
      <c r="E101" s="1">
        <f t="shared" si="21"/>
        <v>24.430885747636204</v>
      </c>
      <c r="F101" s="1">
        <f t="shared" si="19"/>
        <v>173.30238084392988</v>
      </c>
      <c r="G101" s="1">
        <f t="shared" si="19"/>
        <v>94.928060699962799</v>
      </c>
      <c r="H101" s="1">
        <f t="shared" si="19"/>
        <v>104.14618004965733</v>
      </c>
      <c r="I101" s="1">
        <f t="shared" si="19"/>
        <v>269.35646702392876</v>
      </c>
      <c r="J101" s="1">
        <f t="shared" si="20"/>
        <v>110.29221631666451</v>
      </c>
      <c r="K101" s="1">
        <f t="shared" si="20"/>
        <v>87.930046736183954</v>
      </c>
    </row>
    <row r="102" spans="1:11" x14ac:dyDescent="0.25">
      <c r="A102" s="1">
        <v>116.65611467678019</v>
      </c>
      <c r="B102" s="1">
        <f t="shared" si="21"/>
        <v>292.79823274223469</v>
      </c>
      <c r="C102" s="1">
        <f t="shared" si="21"/>
        <v>218.15771364020333</v>
      </c>
      <c r="D102" s="1">
        <f t="shared" si="21"/>
        <v>24.430885747636204</v>
      </c>
      <c r="E102" s="1">
        <f t="shared" si="21"/>
        <v>173.30238084392988</v>
      </c>
      <c r="F102" s="1">
        <f t="shared" si="19"/>
        <v>94.928060699962799</v>
      </c>
      <c r="G102" s="1">
        <f t="shared" si="19"/>
        <v>104.14618004965733</v>
      </c>
      <c r="H102" s="1">
        <f t="shared" si="19"/>
        <v>269.35646702392876</v>
      </c>
      <c r="I102" s="1">
        <f t="shared" si="19"/>
        <v>110.29221631666451</v>
      </c>
      <c r="J102" s="1">
        <f t="shared" si="20"/>
        <v>87.930046736183954</v>
      </c>
      <c r="K102" s="1">
        <f t="shared" si="20"/>
        <v>150.39188143985035</v>
      </c>
    </row>
    <row r="103" spans="1:11" x14ac:dyDescent="0.25">
      <c r="A103" s="1">
        <v>292.79823274223469</v>
      </c>
      <c r="B103" s="1">
        <f t="shared" si="21"/>
        <v>218.15771364020333</v>
      </c>
      <c r="C103" s="1">
        <f t="shared" si="21"/>
        <v>24.430885747636204</v>
      </c>
      <c r="D103" s="1">
        <f t="shared" si="21"/>
        <v>173.30238084392988</v>
      </c>
      <c r="E103" s="1">
        <f t="shared" si="21"/>
        <v>94.928060699962799</v>
      </c>
      <c r="F103" s="1">
        <f t="shared" si="19"/>
        <v>104.14618004965733</v>
      </c>
      <c r="G103" s="1">
        <f t="shared" si="19"/>
        <v>269.35646702392876</v>
      </c>
      <c r="H103" s="1">
        <f t="shared" si="19"/>
        <v>110.29221631666451</v>
      </c>
      <c r="I103" s="1">
        <f t="shared" si="19"/>
        <v>87.930046736183954</v>
      </c>
      <c r="J103" s="1">
        <f t="shared" si="20"/>
        <v>150.39188143985035</v>
      </c>
      <c r="K103" s="1">
        <f t="shared" si="20"/>
        <v>197.72912419461835</v>
      </c>
    </row>
    <row r="104" spans="1:11" x14ac:dyDescent="0.25">
      <c r="A104" s="1">
        <v>218.15771364020333</v>
      </c>
      <c r="B104" s="1">
        <f t="shared" si="21"/>
        <v>24.430885747636204</v>
      </c>
      <c r="C104" s="1">
        <f t="shared" si="21"/>
        <v>173.30238084392988</v>
      </c>
      <c r="D104" s="1">
        <f t="shared" si="21"/>
        <v>94.928060699962799</v>
      </c>
      <c r="E104" s="1">
        <f t="shared" si="21"/>
        <v>104.14618004965733</v>
      </c>
      <c r="F104" s="1">
        <f t="shared" si="19"/>
        <v>269.35646702392876</v>
      </c>
      <c r="G104" s="1">
        <f t="shared" si="19"/>
        <v>110.29221631666451</v>
      </c>
      <c r="H104" s="1">
        <f t="shared" si="19"/>
        <v>87.930046736183954</v>
      </c>
      <c r="I104" s="1">
        <f t="shared" si="19"/>
        <v>150.39188143985035</v>
      </c>
      <c r="J104" s="1">
        <f t="shared" si="20"/>
        <v>197.72912419461835</v>
      </c>
      <c r="K104" s="1">
        <f t="shared" si="20"/>
        <v>351.51482559566381</v>
      </c>
    </row>
    <row r="105" spans="1:11" x14ac:dyDescent="0.25">
      <c r="A105" s="1">
        <v>24.430885747636204</v>
      </c>
      <c r="B105" s="1">
        <f t="shared" si="21"/>
        <v>173.30238084392988</v>
      </c>
      <c r="C105" s="1">
        <f t="shared" si="21"/>
        <v>94.928060699962799</v>
      </c>
      <c r="D105" s="1">
        <f t="shared" si="21"/>
        <v>104.14618004965733</v>
      </c>
      <c r="E105" s="1">
        <f t="shared" si="21"/>
        <v>269.35646702392876</v>
      </c>
      <c r="F105" s="1">
        <f t="shared" si="19"/>
        <v>110.29221631666451</v>
      </c>
      <c r="G105" s="1">
        <f t="shared" si="19"/>
        <v>87.930046736183954</v>
      </c>
      <c r="H105" s="1">
        <f t="shared" si="19"/>
        <v>150.39188143985035</v>
      </c>
      <c r="I105" s="1">
        <f t="shared" si="19"/>
        <v>197.72912419461835</v>
      </c>
      <c r="J105" s="1">
        <f t="shared" si="20"/>
        <v>351.51482559566381</v>
      </c>
      <c r="K105" s="1">
        <f t="shared" si="20"/>
        <v>105.11845879486145</v>
      </c>
    </row>
    <row r="106" spans="1:11" x14ac:dyDescent="0.25">
      <c r="A106" s="1">
        <v>173.30238084392988</v>
      </c>
      <c r="B106" s="1">
        <f t="shared" si="21"/>
        <v>94.928060699962799</v>
      </c>
      <c r="C106" s="1">
        <f t="shared" si="21"/>
        <v>104.14618004965733</v>
      </c>
      <c r="D106" s="1">
        <f t="shared" si="21"/>
        <v>269.35646702392876</v>
      </c>
      <c r="E106" s="1">
        <f t="shared" si="21"/>
        <v>110.29221631666451</v>
      </c>
      <c r="F106" s="1">
        <f t="shared" si="19"/>
        <v>87.930046736183954</v>
      </c>
      <c r="G106" s="1">
        <f t="shared" si="19"/>
        <v>150.39188143985035</v>
      </c>
      <c r="H106" s="1">
        <f t="shared" si="19"/>
        <v>197.72912419461835</v>
      </c>
      <c r="I106" s="1">
        <f t="shared" si="19"/>
        <v>351.51482559566381</v>
      </c>
      <c r="J106" s="1">
        <f t="shared" si="20"/>
        <v>105.11845879486145</v>
      </c>
      <c r="K106" s="1">
        <f t="shared" si="20"/>
        <v>150.46264985533804</v>
      </c>
    </row>
    <row r="107" spans="1:11" x14ac:dyDescent="0.25">
      <c r="A107" s="1">
        <v>94.928060699962799</v>
      </c>
      <c r="B107" s="1">
        <f t="shared" si="21"/>
        <v>104.14618004965733</v>
      </c>
      <c r="C107" s="1">
        <f t="shared" si="21"/>
        <v>269.35646702392876</v>
      </c>
      <c r="D107" s="1">
        <f t="shared" si="21"/>
        <v>110.29221631666451</v>
      </c>
      <c r="E107" s="1">
        <f t="shared" si="21"/>
        <v>87.930046736183954</v>
      </c>
      <c r="F107" s="1">
        <f t="shared" si="19"/>
        <v>150.39188143985035</v>
      </c>
      <c r="G107" s="1">
        <f t="shared" si="19"/>
        <v>197.72912419461835</v>
      </c>
      <c r="H107" s="1">
        <f t="shared" si="19"/>
        <v>351.51482559566381</v>
      </c>
      <c r="I107" s="1">
        <f t="shared" si="19"/>
        <v>105.11845879486145</v>
      </c>
      <c r="J107" s="1">
        <f t="shared" si="20"/>
        <v>150.46264985533804</v>
      </c>
      <c r="K107" s="1">
        <f t="shared" si="20"/>
        <v>208.97675252902872</v>
      </c>
    </row>
    <row r="108" spans="1:11" x14ac:dyDescent="0.25">
      <c r="A108" s="1">
        <v>104.14618004965733</v>
      </c>
      <c r="B108" s="1">
        <f t="shared" si="21"/>
        <v>269.35646702392876</v>
      </c>
      <c r="C108" s="1">
        <f t="shared" si="21"/>
        <v>110.29221631666451</v>
      </c>
      <c r="D108" s="1">
        <f t="shared" si="21"/>
        <v>87.930046736183954</v>
      </c>
      <c r="E108" s="1">
        <f t="shared" si="21"/>
        <v>150.39188143985035</v>
      </c>
      <c r="F108" s="1">
        <f t="shared" si="19"/>
        <v>197.72912419461835</v>
      </c>
      <c r="G108" s="1">
        <f t="shared" si="19"/>
        <v>351.51482559566381</v>
      </c>
      <c r="H108" s="1">
        <f t="shared" si="19"/>
        <v>105.11845879486145</v>
      </c>
      <c r="I108" s="1">
        <f t="shared" si="19"/>
        <v>150.46264985533804</v>
      </c>
      <c r="J108" s="1">
        <f t="shared" si="20"/>
        <v>208.97675252902872</v>
      </c>
      <c r="K108" s="1">
        <f t="shared" si="20"/>
        <v>92.899567251921141</v>
      </c>
    </row>
    <row r="109" spans="1:11" x14ac:dyDescent="0.25">
      <c r="A109" s="1">
        <v>269.35646702392876</v>
      </c>
      <c r="B109" s="1">
        <f t="shared" si="21"/>
        <v>110.29221631666451</v>
      </c>
      <c r="C109" s="1">
        <f t="shared" si="21"/>
        <v>87.930046736183954</v>
      </c>
      <c r="D109" s="1">
        <f t="shared" si="21"/>
        <v>150.39188143985035</v>
      </c>
      <c r="E109" s="1">
        <f t="shared" si="21"/>
        <v>197.72912419461835</v>
      </c>
      <c r="F109" s="1">
        <f t="shared" si="19"/>
        <v>351.51482559566381</v>
      </c>
      <c r="G109" s="1">
        <f t="shared" si="19"/>
        <v>105.11845879486145</v>
      </c>
      <c r="H109" s="1">
        <f t="shared" si="19"/>
        <v>150.46264985533804</v>
      </c>
      <c r="I109" s="1">
        <f t="shared" si="19"/>
        <v>208.97675252902872</v>
      </c>
      <c r="J109" s="1">
        <f t="shared" si="20"/>
        <v>92.899567251921141</v>
      </c>
      <c r="K109" s="1">
        <f t="shared" si="20"/>
        <v>97.214033236160745</v>
      </c>
    </row>
    <row r="110" spans="1:11" x14ac:dyDescent="0.25">
      <c r="A110" s="1">
        <v>110.29221631666451</v>
      </c>
      <c r="B110" s="1">
        <f t="shared" si="21"/>
        <v>87.930046736183954</v>
      </c>
      <c r="C110" s="1">
        <f t="shared" si="21"/>
        <v>150.39188143985035</v>
      </c>
      <c r="D110" s="1">
        <f t="shared" si="21"/>
        <v>197.72912419461835</v>
      </c>
      <c r="E110" s="1">
        <f t="shared" si="21"/>
        <v>351.51482559566381</v>
      </c>
      <c r="F110" s="1">
        <f t="shared" si="19"/>
        <v>105.11845879486145</v>
      </c>
      <c r="G110" s="1">
        <f t="shared" si="19"/>
        <v>150.46264985533804</v>
      </c>
      <c r="H110" s="1">
        <f t="shared" si="19"/>
        <v>208.97675252902872</v>
      </c>
      <c r="I110" s="1">
        <f t="shared" si="19"/>
        <v>92.899567251921141</v>
      </c>
      <c r="J110" s="1">
        <f t="shared" si="20"/>
        <v>97.214033236160745</v>
      </c>
      <c r="K110" s="1">
        <f t="shared" si="20"/>
        <v>49.709156030706517</v>
      </c>
    </row>
    <row r="111" spans="1:11" x14ac:dyDescent="0.25">
      <c r="A111" s="1">
        <v>87.930046736183954</v>
      </c>
      <c r="B111" s="1">
        <f t="shared" si="21"/>
        <v>150.39188143985035</v>
      </c>
      <c r="C111" s="1">
        <f t="shared" si="21"/>
        <v>197.72912419461835</v>
      </c>
      <c r="D111" s="1">
        <f t="shared" si="21"/>
        <v>351.51482559566381</v>
      </c>
      <c r="E111" s="1">
        <f t="shared" si="21"/>
        <v>105.11845879486145</v>
      </c>
      <c r="F111" s="1">
        <f t="shared" si="19"/>
        <v>150.46264985533804</v>
      </c>
      <c r="G111" s="1">
        <f t="shared" si="19"/>
        <v>208.97675252902872</v>
      </c>
      <c r="H111" s="1">
        <f t="shared" si="19"/>
        <v>92.899567251921141</v>
      </c>
      <c r="I111" s="1">
        <f t="shared" si="19"/>
        <v>97.214033236160745</v>
      </c>
      <c r="J111" s="1">
        <f t="shared" si="20"/>
        <v>49.709156030706517</v>
      </c>
      <c r="K111" s="1">
        <f t="shared" si="20"/>
        <v>27.067791357197805</v>
      </c>
    </row>
    <row r="112" spans="1:11" x14ac:dyDescent="0.25">
      <c r="A112" s="1">
        <v>150.39188143985035</v>
      </c>
      <c r="B112" s="1">
        <f t="shared" si="21"/>
        <v>197.72912419461835</v>
      </c>
      <c r="C112" s="1">
        <f t="shared" si="21"/>
        <v>351.51482559566381</v>
      </c>
      <c r="D112" s="1">
        <f t="shared" si="21"/>
        <v>105.11845879486145</v>
      </c>
      <c r="E112" s="1">
        <f t="shared" si="21"/>
        <v>150.46264985533804</v>
      </c>
      <c r="F112" s="1">
        <f t="shared" si="19"/>
        <v>208.97675252902872</v>
      </c>
      <c r="G112" s="1">
        <f t="shared" si="19"/>
        <v>92.899567251921141</v>
      </c>
      <c r="H112" s="1">
        <f t="shared" si="19"/>
        <v>97.214033236160745</v>
      </c>
      <c r="I112" s="1">
        <f t="shared" si="19"/>
        <v>49.709156030706517</v>
      </c>
      <c r="J112" s="1">
        <f t="shared" si="20"/>
        <v>27.067791357197805</v>
      </c>
      <c r="K112" s="1">
        <f t="shared" si="20"/>
        <v>163.3976976565757</v>
      </c>
    </row>
    <row r="113" spans="1:11" x14ac:dyDescent="0.25">
      <c r="A113" s="1">
        <v>197.72912419461835</v>
      </c>
      <c r="B113" s="1">
        <f t="shared" si="21"/>
        <v>351.51482559566381</v>
      </c>
      <c r="C113" s="1">
        <f t="shared" si="21"/>
        <v>105.11845879486145</v>
      </c>
      <c r="D113" s="1">
        <f t="shared" si="21"/>
        <v>150.46264985533804</v>
      </c>
      <c r="E113" s="1">
        <f t="shared" si="21"/>
        <v>208.97675252902872</v>
      </c>
      <c r="F113" s="1">
        <f t="shared" si="19"/>
        <v>92.899567251921141</v>
      </c>
      <c r="G113" s="1">
        <f t="shared" si="19"/>
        <v>97.214033236160745</v>
      </c>
      <c r="H113" s="1">
        <f t="shared" si="19"/>
        <v>49.709156030706517</v>
      </c>
      <c r="I113" s="1">
        <f t="shared" si="19"/>
        <v>27.067791357197805</v>
      </c>
      <c r="J113" s="1">
        <f t="shared" si="20"/>
        <v>163.3976976565757</v>
      </c>
      <c r="K113" s="1">
        <f t="shared" si="20"/>
        <v>88.151897557843938</v>
      </c>
    </row>
    <row r="114" spans="1:11" x14ac:dyDescent="0.25">
      <c r="A114" s="1">
        <v>351.51482559566381</v>
      </c>
      <c r="B114" s="1">
        <f t="shared" si="21"/>
        <v>105.11845879486145</v>
      </c>
      <c r="C114" s="1">
        <f t="shared" si="21"/>
        <v>150.46264985533804</v>
      </c>
      <c r="D114" s="1">
        <f t="shared" si="21"/>
        <v>208.97675252902872</v>
      </c>
      <c r="E114" s="1">
        <f t="shared" si="21"/>
        <v>92.899567251921141</v>
      </c>
      <c r="F114" s="1">
        <f t="shared" si="19"/>
        <v>97.214033236160745</v>
      </c>
      <c r="G114" s="1">
        <f t="shared" si="19"/>
        <v>49.709156030706517</v>
      </c>
      <c r="H114" s="1">
        <f t="shared" si="19"/>
        <v>27.067791357197805</v>
      </c>
      <c r="I114" s="1">
        <f t="shared" si="19"/>
        <v>163.3976976565757</v>
      </c>
      <c r="J114" s="1">
        <f t="shared" si="20"/>
        <v>88.151897557843938</v>
      </c>
      <c r="K114" s="1">
        <f t="shared" si="20"/>
        <v>177.22301392045122</v>
      </c>
    </row>
    <row r="115" spans="1:11" x14ac:dyDescent="0.25">
      <c r="A115" s="1">
        <v>105.11845879486145</v>
      </c>
      <c r="B115" s="1">
        <f t="shared" si="21"/>
        <v>150.46264985533804</v>
      </c>
      <c r="C115" s="1">
        <f t="shared" si="21"/>
        <v>208.97675252902872</v>
      </c>
      <c r="D115" s="1">
        <f t="shared" si="21"/>
        <v>92.899567251921141</v>
      </c>
      <c r="E115" s="1">
        <f t="shared" si="21"/>
        <v>97.214033236160745</v>
      </c>
      <c r="F115" s="1">
        <f t="shared" si="19"/>
        <v>49.709156030706517</v>
      </c>
      <c r="G115" s="1">
        <f t="shared" si="19"/>
        <v>27.067791357197805</v>
      </c>
      <c r="H115" s="1">
        <f t="shared" si="19"/>
        <v>163.3976976565757</v>
      </c>
      <c r="I115" s="1">
        <f t="shared" si="19"/>
        <v>88.151897557843938</v>
      </c>
      <c r="J115" s="1">
        <f t="shared" si="20"/>
        <v>177.22301392045122</v>
      </c>
      <c r="K115" s="1">
        <f t="shared" si="20"/>
        <v>160.01429130100399</v>
      </c>
    </row>
    <row r="116" spans="1:11" x14ac:dyDescent="0.25">
      <c r="A116" s="1">
        <v>150.46264985533804</v>
      </c>
      <c r="B116" s="1">
        <f t="shared" si="21"/>
        <v>208.97675252902872</v>
      </c>
      <c r="C116" s="1">
        <f t="shared" si="21"/>
        <v>92.899567251921141</v>
      </c>
      <c r="D116" s="1">
        <f t="shared" si="21"/>
        <v>97.214033236160745</v>
      </c>
      <c r="E116" s="1">
        <f t="shared" si="21"/>
        <v>49.709156030706517</v>
      </c>
      <c r="F116" s="1">
        <f t="shared" si="19"/>
        <v>27.067791357197805</v>
      </c>
      <c r="G116" s="1">
        <f t="shared" si="19"/>
        <v>163.3976976565757</v>
      </c>
      <c r="H116" s="1">
        <f t="shared" si="19"/>
        <v>88.151897557843938</v>
      </c>
      <c r="I116" s="1">
        <f t="shared" si="19"/>
        <v>177.22301392045122</v>
      </c>
      <c r="J116" s="1">
        <f t="shared" si="20"/>
        <v>160.01429130100399</v>
      </c>
      <c r="K116" s="1">
        <f t="shared" si="20"/>
        <v>146.23721313900222</v>
      </c>
    </row>
    <row r="117" spans="1:11" x14ac:dyDescent="0.25">
      <c r="A117" s="1">
        <v>208.97675252902872</v>
      </c>
      <c r="B117" s="1">
        <f t="shared" si="21"/>
        <v>92.899567251921141</v>
      </c>
      <c r="C117" s="1">
        <f t="shared" si="21"/>
        <v>97.214033236160745</v>
      </c>
      <c r="D117" s="1">
        <f t="shared" si="21"/>
        <v>49.709156030706517</v>
      </c>
      <c r="E117" s="1">
        <f t="shared" si="21"/>
        <v>27.067791357197805</v>
      </c>
      <c r="F117" s="1">
        <f t="shared" si="19"/>
        <v>163.3976976565757</v>
      </c>
      <c r="G117" s="1">
        <f t="shared" si="19"/>
        <v>88.151897557843938</v>
      </c>
      <c r="H117" s="1">
        <f t="shared" si="19"/>
        <v>177.22301392045122</v>
      </c>
      <c r="I117" s="1">
        <f t="shared" si="19"/>
        <v>160.01429130100399</v>
      </c>
      <c r="J117" s="1">
        <f t="shared" si="20"/>
        <v>146.23721313900222</v>
      </c>
      <c r="K117" s="1">
        <f t="shared" si="20"/>
        <v>36.09593730112077</v>
      </c>
    </row>
    <row r="118" spans="1:11" x14ac:dyDescent="0.25">
      <c r="A118" s="1">
        <v>92.899567251921141</v>
      </c>
      <c r="B118" s="1">
        <f t="shared" si="21"/>
        <v>97.214033236160745</v>
      </c>
      <c r="C118" s="1">
        <f t="shared" si="21"/>
        <v>49.709156030706517</v>
      </c>
      <c r="D118" s="1">
        <f t="shared" si="21"/>
        <v>27.067791357197805</v>
      </c>
      <c r="E118" s="1">
        <f t="shared" si="21"/>
        <v>163.3976976565757</v>
      </c>
      <c r="F118" s="1">
        <f t="shared" si="19"/>
        <v>88.151897557843938</v>
      </c>
      <c r="G118" s="1">
        <f t="shared" si="19"/>
        <v>177.22301392045122</v>
      </c>
      <c r="H118" s="1">
        <f t="shared" si="19"/>
        <v>160.01429130100399</v>
      </c>
      <c r="I118" s="1">
        <f t="shared" si="19"/>
        <v>146.23721313900222</v>
      </c>
      <c r="J118" s="1">
        <f t="shared" si="20"/>
        <v>36.09593730112077</v>
      </c>
      <c r="K118" s="1">
        <f t="shared" si="20"/>
        <v>95.338191289357127</v>
      </c>
    </row>
    <row r="119" spans="1:11" x14ac:dyDescent="0.25">
      <c r="A119" s="1">
        <v>97.214033236160745</v>
      </c>
      <c r="B119" s="1">
        <f t="shared" si="21"/>
        <v>49.709156030706517</v>
      </c>
      <c r="C119" s="1">
        <f t="shared" si="21"/>
        <v>27.067791357197805</v>
      </c>
      <c r="D119" s="1">
        <f t="shared" si="21"/>
        <v>163.3976976565757</v>
      </c>
      <c r="E119" s="1">
        <f t="shared" si="21"/>
        <v>88.151897557843938</v>
      </c>
      <c r="F119" s="1">
        <f t="shared" si="19"/>
        <v>177.22301392045122</v>
      </c>
      <c r="G119" s="1">
        <f t="shared" si="19"/>
        <v>160.01429130100399</v>
      </c>
      <c r="H119" s="1">
        <f t="shared" si="19"/>
        <v>146.23721313900222</v>
      </c>
      <c r="I119" s="1">
        <f t="shared" si="19"/>
        <v>36.09593730112077</v>
      </c>
      <c r="J119" s="1">
        <f t="shared" si="20"/>
        <v>95.338191289357127</v>
      </c>
      <c r="K119" s="1">
        <f t="shared" si="20"/>
        <v>82.877192719051621</v>
      </c>
    </row>
    <row r="120" spans="1:11" x14ac:dyDescent="0.25">
      <c r="A120" s="1">
        <v>49.709156030706517</v>
      </c>
      <c r="B120" s="1">
        <f t="shared" si="21"/>
        <v>27.067791357197805</v>
      </c>
      <c r="C120" s="1">
        <f t="shared" si="21"/>
        <v>163.3976976565757</v>
      </c>
      <c r="D120" s="1">
        <f t="shared" si="21"/>
        <v>88.151897557843938</v>
      </c>
      <c r="E120" s="1">
        <f t="shared" si="21"/>
        <v>177.22301392045122</v>
      </c>
      <c r="F120" s="1">
        <f t="shared" si="19"/>
        <v>160.01429130100399</v>
      </c>
      <c r="G120" s="1">
        <f t="shared" si="19"/>
        <v>146.23721313900222</v>
      </c>
      <c r="H120" s="1">
        <f t="shared" si="19"/>
        <v>36.09593730112077</v>
      </c>
      <c r="I120" s="1">
        <f t="shared" si="19"/>
        <v>95.338191289357127</v>
      </c>
      <c r="J120" s="1">
        <f t="shared" si="20"/>
        <v>82.877192719051621</v>
      </c>
      <c r="K120" s="1">
        <f t="shared" si="20"/>
        <v>72.504936570535193</v>
      </c>
    </row>
    <row r="121" spans="1:11" x14ac:dyDescent="0.25">
      <c r="A121" s="1">
        <v>27.067791357197805</v>
      </c>
      <c r="B121" s="1">
        <f t="shared" si="21"/>
        <v>163.3976976565757</v>
      </c>
      <c r="C121" s="1">
        <f t="shared" si="21"/>
        <v>88.151897557843938</v>
      </c>
      <c r="D121" s="1">
        <f t="shared" si="21"/>
        <v>177.22301392045122</v>
      </c>
      <c r="E121" s="1">
        <f t="shared" si="21"/>
        <v>160.01429130100399</v>
      </c>
      <c r="F121" s="1">
        <f t="shared" si="19"/>
        <v>146.23721313900222</v>
      </c>
      <c r="G121" s="1">
        <f t="shared" si="19"/>
        <v>36.09593730112077</v>
      </c>
      <c r="H121" s="1">
        <f t="shared" si="19"/>
        <v>95.338191289357127</v>
      </c>
      <c r="I121" s="1">
        <f t="shared" si="19"/>
        <v>82.877192719051621</v>
      </c>
      <c r="J121" s="1">
        <f t="shared" si="20"/>
        <v>72.504936570535193</v>
      </c>
      <c r="K121" s="1">
        <f t="shared" si="20"/>
        <v>218.10158933875067</v>
      </c>
    </row>
    <row r="122" spans="1:11" x14ac:dyDescent="0.25">
      <c r="A122" s="1">
        <v>163.3976976565757</v>
      </c>
      <c r="B122" s="1">
        <f t="shared" si="21"/>
        <v>88.151897557843938</v>
      </c>
      <c r="C122" s="1">
        <f t="shared" si="21"/>
        <v>177.22301392045122</v>
      </c>
      <c r="D122" s="1">
        <f t="shared" si="21"/>
        <v>160.01429130100399</v>
      </c>
      <c r="E122" s="1">
        <f t="shared" si="21"/>
        <v>146.23721313900222</v>
      </c>
      <c r="F122" s="1">
        <f t="shared" si="19"/>
        <v>36.09593730112077</v>
      </c>
      <c r="G122" s="1">
        <f t="shared" si="19"/>
        <v>95.338191289357127</v>
      </c>
      <c r="H122" s="1">
        <f t="shared" si="19"/>
        <v>82.877192719051621</v>
      </c>
      <c r="I122" s="1">
        <f t="shared" si="19"/>
        <v>72.504936570535193</v>
      </c>
      <c r="J122" s="1">
        <f t="shared" si="20"/>
        <v>218.10158933875067</v>
      </c>
      <c r="K122" s="1">
        <f t="shared" si="20"/>
        <v>168.02038121123945</v>
      </c>
    </row>
    <row r="123" spans="1:11" x14ac:dyDescent="0.25">
      <c r="A123" s="1">
        <v>88.151897557843938</v>
      </c>
      <c r="B123" s="1">
        <f t="shared" si="21"/>
        <v>177.22301392045122</v>
      </c>
      <c r="C123" s="1">
        <f t="shared" si="21"/>
        <v>160.01429130100399</v>
      </c>
      <c r="D123" s="1">
        <f t="shared" si="21"/>
        <v>146.23721313900222</v>
      </c>
      <c r="E123" s="1">
        <f t="shared" si="21"/>
        <v>36.09593730112077</v>
      </c>
      <c r="F123" s="1">
        <f t="shared" si="19"/>
        <v>95.338191289357127</v>
      </c>
      <c r="G123" s="1">
        <f t="shared" si="19"/>
        <v>82.877192719051621</v>
      </c>
      <c r="H123" s="1">
        <f t="shared" si="19"/>
        <v>72.504936570535193</v>
      </c>
      <c r="I123" s="1">
        <f t="shared" si="19"/>
        <v>218.10158933875067</v>
      </c>
      <c r="J123" s="1">
        <f t="shared" si="20"/>
        <v>168.02038121123945</v>
      </c>
      <c r="K123" s="1">
        <f t="shared" si="20"/>
        <v>93.43037280118088</v>
      </c>
    </row>
    <row r="124" spans="1:11" x14ac:dyDescent="0.25">
      <c r="A124" s="1">
        <v>177.22301392045122</v>
      </c>
      <c r="B124" s="1">
        <f t="shared" si="21"/>
        <v>160.01429130100399</v>
      </c>
      <c r="C124" s="1">
        <f t="shared" si="21"/>
        <v>146.23721313900222</v>
      </c>
      <c r="D124" s="1">
        <f t="shared" si="21"/>
        <v>36.09593730112077</v>
      </c>
      <c r="E124" s="1">
        <f t="shared" si="21"/>
        <v>95.338191289357127</v>
      </c>
      <c r="F124" s="1">
        <f t="shared" si="19"/>
        <v>82.877192719051621</v>
      </c>
      <c r="G124" s="1">
        <f t="shared" si="19"/>
        <v>72.504936570535193</v>
      </c>
      <c r="H124" s="1">
        <f t="shared" si="19"/>
        <v>218.10158933875067</v>
      </c>
      <c r="I124" s="1">
        <f t="shared" si="19"/>
        <v>168.02038121123945</v>
      </c>
      <c r="J124" s="1">
        <f t="shared" si="20"/>
        <v>93.43037280118088</v>
      </c>
      <c r="K124" s="1">
        <f t="shared" si="20"/>
        <v>291.7517302127755</v>
      </c>
    </row>
    <row r="125" spans="1:11" x14ac:dyDescent="0.25">
      <c r="A125" s="1">
        <v>160.01429130100399</v>
      </c>
      <c r="B125" s="1">
        <f t="shared" si="21"/>
        <v>146.23721313900222</v>
      </c>
      <c r="C125" s="1">
        <f t="shared" si="21"/>
        <v>36.09593730112077</v>
      </c>
      <c r="D125" s="1">
        <f t="shared" si="21"/>
        <v>95.338191289357127</v>
      </c>
      <c r="E125" s="1">
        <f t="shared" si="21"/>
        <v>82.877192719051621</v>
      </c>
      <c r="F125" s="1">
        <f t="shared" si="19"/>
        <v>72.504936570535193</v>
      </c>
      <c r="G125" s="1">
        <f t="shared" si="19"/>
        <v>218.10158933875067</v>
      </c>
      <c r="H125" s="1">
        <f t="shared" si="19"/>
        <v>168.02038121123945</v>
      </c>
      <c r="I125" s="1">
        <f t="shared" si="19"/>
        <v>93.43037280118088</v>
      </c>
      <c r="J125" s="1">
        <f t="shared" si="20"/>
        <v>291.7517302127755</v>
      </c>
      <c r="K125" s="1">
        <f t="shared" si="20"/>
        <v>187.20940624851966</v>
      </c>
    </row>
    <row r="126" spans="1:11" x14ac:dyDescent="0.25">
      <c r="A126" s="1">
        <v>146.23721313900222</v>
      </c>
      <c r="B126" s="1">
        <f t="shared" si="21"/>
        <v>36.09593730112077</v>
      </c>
      <c r="C126" s="1">
        <f t="shared" si="21"/>
        <v>95.338191289357127</v>
      </c>
      <c r="D126" s="1">
        <f t="shared" si="21"/>
        <v>82.877192719051621</v>
      </c>
      <c r="E126" s="1">
        <f t="shared" si="21"/>
        <v>72.504936570535193</v>
      </c>
      <c r="F126" s="1">
        <f t="shared" si="19"/>
        <v>218.10158933875067</v>
      </c>
      <c r="G126" s="1">
        <f t="shared" si="19"/>
        <v>168.02038121123945</v>
      </c>
      <c r="H126" s="1">
        <f t="shared" si="19"/>
        <v>93.43037280118088</v>
      </c>
      <c r="I126" s="1">
        <f t="shared" si="19"/>
        <v>291.7517302127755</v>
      </c>
      <c r="J126" s="1">
        <f t="shared" si="20"/>
        <v>187.20940624851966</v>
      </c>
      <c r="K126" s="1">
        <f t="shared" si="20"/>
        <v>204.96117795591559</v>
      </c>
    </row>
    <row r="127" spans="1:11" x14ac:dyDescent="0.25">
      <c r="A127" s="1">
        <v>36.09593730112077</v>
      </c>
      <c r="B127" s="1">
        <f t="shared" si="21"/>
        <v>95.338191289357127</v>
      </c>
      <c r="C127" s="1">
        <f t="shared" si="21"/>
        <v>82.877192719051621</v>
      </c>
      <c r="D127" s="1">
        <f t="shared" si="21"/>
        <v>72.504936570535193</v>
      </c>
      <c r="E127" s="1">
        <f t="shared" si="21"/>
        <v>218.10158933875067</v>
      </c>
      <c r="F127" s="1">
        <f t="shared" si="19"/>
        <v>168.02038121123945</v>
      </c>
      <c r="G127" s="1">
        <f t="shared" si="19"/>
        <v>93.43037280118088</v>
      </c>
      <c r="H127" s="1">
        <f t="shared" si="19"/>
        <v>291.7517302127755</v>
      </c>
      <c r="I127" s="1">
        <f t="shared" si="19"/>
        <v>187.20940624851966</v>
      </c>
      <c r="J127" s="1">
        <f t="shared" si="20"/>
        <v>204.96117795591559</v>
      </c>
      <c r="K127" s="1">
        <f t="shared" si="20"/>
        <v>159.15295990462428</v>
      </c>
    </row>
    <row r="128" spans="1:11" x14ac:dyDescent="0.25">
      <c r="A128" s="1">
        <v>95.338191289357127</v>
      </c>
      <c r="B128" s="1">
        <f t="shared" si="21"/>
        <v>82.877192719051621</v>
      </c>
      <c r="C128" s="1">
        <f t="shared" si="21"/>
        <v>72.504936570535193</v>
      </c>
      <c r="D128" s="1">
        <f t="shared" si="21"/>
        <v>218.10158933875067</v>
      </c>
      <c r="E128" s="1">
        <f t="shared" si="21"/>
        <v>168.02038121123945</v>
      </c>
      <c r="F128" s="1">
        <f t="shared" si="19"/>
        <v>93.43037280118088</v>
      </c>
      <c r="G128" s="1">
        <f t="shared" si="19"/>
        <v>291.7517302127755</v>
      </c>
      <c r="H128" s="1">
        <f t="shared" si="19"/>
        <v>187.20940624851966</v>
      </c>
      <c r="I128" s="1">
        <f t="shared" si="19"/>
        <v>204.96117795591559</v>
      </c>
      <c r="J128" s="1">
        <f t="shared" si="20"/>
        <v>159.15295990462428</v>
      </c>
      <c r="K128" s="1">
        <f t="shared" si="20"/>
        <v>39.682981872351888</v>
      </c>
    </row>
    <row r="129" spans="1:11" x14ac:dyDescent="0.25">
      <c r="A129" s="1">
        <v>82.877192719051621</v>
      </c>
      <c r="B129" s="1">
        <f t="shared" si="21"/>
        <v>72.504936570535193</v>
      </c>
      <c r="C129" s="1">
        <f t="shared" si="21"/>
        <v>218.10158933875067</v>
      </c>
      <c r="D129" s="1">
        <f t="shared" si="21"/>
        <v>168.02038121123945</v>
      </c>
      <c r="E129" s="1">
        <f t="shared" si="21"/>
        <v>93.43037280118088</v>
      </c>
      <c r="F129" s="1">
        <f t="shared" si="19"/>
        <v>291.7517302127755</v>
      </c>
      <c r="G129" s="1">
        <f t="shared" si="19"/>
        <v>187.20940624851966</v>
      </c>
      <c r="H129" s="1">
        <f t="shared" si="19"/>
        <v>204.96117795591559</v>
      </c>
      <c r="I129" s="1">
        <f t="shared" si="19"/>
        <v>159.15295990462428</v>
      </c>
      <c r="J129" s="1">
        <f t="shared" si="20"/>
        <v>39.682981872351888</v>
      </c>
      <c r="K129" s="1">
        <f t="shared" si="20"/>
        <v>147.85582042394617</v>
      </c>
    </row>
    <row r="130" spans="1:11" x14ac:dyDescent="0.25">
      <c r="A130" s="1">
        <v>72.504936570535193</v>
      </c>
      <c r="B130" s="1">
        <f t="shared" si="21"/>
        <v>218.10158933875067</v>
      </c>
      <c r="C130" s="1">
        <f t="shared" si="21"/>
        <v>168.02038121123945</v>
      </c>
      <c r="D130" s="1">
        <f t="shared" si="21"/>
        <v>93.43037280118088</v>
      </c>
      <c r="E130" s="1">
        <f t="shared" si="21"/>
        <v>291.7517302127755</v>
      </c>
      <c r="F130" s="1">
        <f t="shared" ref="F130:I193" si="22">E131</f>
        <v>187.20940624851966</v>
      </c>
      <c r="G130" s="1">
        <f t="shared" si="22"/>
        <v>204.96117795591559</v>
      </c>
      <c r="H130" s="1">
        <f t="shared" si="22"/>
        <v>159.15295990462428</v>
      </c>
      <c r="I130" s="1">
        <f t="shared" si="22"/>
        <v>39.682981872351888</v>
      </c>
      <c r="J130" s="1">
        <f t="shared" ref="J130:K193" si="23">I131</f>
        <v>147.85582042394617</v>
      </c>
      <c r="K130" s="1">
        <f t="shared" si="23"/>
        <v>566.06326907359642</v>
      </c>
    </row>
    <row r="131" spans="1:11" x14ac:dyDescent="0.25">
      <c r="A131" s="1">
        <v>218.10158933875067</v>
      </c>
      <c r="B131" s="1">
        <f t="shared" si="21"/>
        <v>168.02038121123945</v>
      </c>
      <c r="C131" s="1">
        <f t="shared" si="21"/>
        <v>93.43037280118088</v>
      </c>
      <c r="D131" s="1">
        <f t="shared" si="21"/>
        <v>291.7517302127755</v>
      </c>
      <c r="E131" s="1">
        <f t="shared" ref="E131:H194" si="24">D132</f>
        <v>187.20940624851966</v>
      </c>
      <c r="F131" s="1">
        <f t="shared" si="22"/>
        <v>204.96117795591559</v>
      </c>
      <c r="G131" s="1">
        <f t="shared" si="22"/>
        <v>159.15295990462428</v>
      </c>
      <c r="H131" s="1">
        <f t="shared" si="22"/>
        <v>39.682981872351888</v>
      </c>
      <c r="I131" s="1">
        <f t="shared" si="22"/>
        <v>147.85582042394617</v>
      </c>
      <c r="J131" s="1">
        <f t="shared" si="23"/>
        <v>566.06326907359642</v>
      </c>
      <c r="K131" s="1">
        <f t="shared" si="23"/>
        <v>51.069301119481231</v>
      </c>
    </row>
    <row r="132" spans="1:11" x14ac:dyDescent="0.25">
      <c r="A132" s="1">
        <v>168.02038121123945</v>
      </c>
      <c r="B132" s="1">
        <f t="shared" ref="B132:H195" si="25">A133</f>
        <v>93.43037280118088</v>
      </c>
      <c r="C132" s="1">
        <f t="shared" si="25"/>
        <v>291.7517302127755</v>
      </c>
      <c r="D132" s="1">
        <f t="shared" si="25"/>
        <v>187.20940624851966</v>
      </c>
      <c r="E132" s="1">
        <f t="shared" si="24"/>
        <v>204.96117795591559</v>
      </c>
      <c r="F132" s="1">
        <f t="shared" si="22"/>
        <v>159.15295990462428</v>
      </c>
      <c r="G132" s="1">
        <f t="shared" si="22"/>
        <v>39.682981872351888</v>
      </c>
      <c r="H132" s="1">
        <f t="shared" si="22"/>
        <v>147.85582042394617</v>
      </c>
      <c r="I132" s="1">
        <f t="shared" si="22"/>
        <v>566.06326907359642</v>
      </c>
      <c r="J132" s="1">
        <f t="shared" si="23"/>
        <v>51.069301119481231</v>
      </c>
      <c r="K132" s="1">
        <f t="shared" si="23"/>
        <v>147.92893384440961</v>
      </c>
    </row>
    <row r="133" spans="1:11" x14ac:dyDescent="0.25">
      <c r="A133" s="1">
        <v>93.43037280118088</v>
      </c>
      <c r="B133" s="1">
        <f t="shared" si="25"/>
        <v>291.7517302127755</v>
      </c>
      <c r="C133" s="1">
        <f t="shared" si="25"/>
        <v>187.20940624851966</v>
      </c>
      <c r="D133" s="1">
        <f t="shared" si="25"/>
        <v>204.96117795591559</v>
      </c>
      <c r="E133" s="1">
        <f t="shared" si="24"/>
        <v>159.15295990462428</v>
      </c>
      <c r="F133" s="1">
        <f t="shared" si="22"/>
        <v>39.682981872351888</v>
      </c>
      <c r="G133" s="1">
        <f t="shared" si="22"/>
        <v>147.85582042394617</v>
      </c>
      <c r="H133" s="1">
        <f t="shared" si="22"/>
        <v>566.06326907359642</v>
      </c>
      <c r="I133" s="1">
        <f t="shared" si="22"/>
        <v>51.069301119481231</v>
      </c>
      <c r="J133" s="1">
        <f t="shared" si="23"/>
        <v>147.92893384440961</v>
      </c>
      <c r="K133" s="1">
        <f t="shared" si="23"/>
        <v>262.4728070903131</v>
      </c>
    </row>
    <row r="134" spans="1:11" x14ac:dyDescent="0.25">
      <c r="A134" s="1">
        <v>291.7517302127755</v>
      </c>
      <c r="B134" s="1">
        <f t="shared" si="25"/>
        <v>187.20940624851966</v>
      </c>
      <c r="C134" s="1">
        <f t="shared" si="25"/>
        <v>204.96117795591559</v>
      </c>
      <c r="D134" s="1">
        <f t="shared" si="25"/>
        <v>159.15295990462428</v>
      </c>
      <c r="E134" s="1">
        <f t="shared" si="24"/>
        <v>39.682981872351888</v>
      </c>
      <c r="F134" s="1">
        <f t="shared" si="22"/>
        <v>147.85582042394617</v>
      </c>
      <c r="G134" s="1">
        <f t="shared" si="22"/>
        <v>566.06326907359642</v>
      </c>
      <c r="H134" s="1">
        <f t="shared" si="22"/>
        <v>51.069301119481231</v>
      </c>
      <c r="I134" s="1">
        <f t="shared" si="22"/>
        <v>147.92893384440961</v>
      </c>
      <c r="J134" s="1">
        <f t="shared" si="23"/>
        <v>262.4728070903131</v>
      </c>
      <c r="K134" s="1">
        <f t="shared" si="23"/>
        <v>390.0739868592691</v>
      </c>
    </row>
    <row r="135" spans="1:11" x14ac:dyDescent="0.25">
      <c r="A135" s="1">
        <v>187.20940624851966</v>
      </c>
      <c r="B135" s="1">
        <f t="shared" si="25"/>
        <v>204.96117795591559</v>
      </c>
      <c r="C135" s="1">
        <f t="shared" si="25"/>
        <v>159.15295990462428</v>
      </c>
      <c r="D135" s="1">
        <f t="shared" si="25"/>
        <v>39.682981872351888</v>
      </c>
      <c r="E135" s="1">
        <f t="shared" si="24"/>
        <v>147.85582042394617</v>
      </c>
      <c r="F135" s="1">
        <f t="shared" si="22"/>
        <v>566.06326907359642</v>
      </c>
      <c r="G135" s="1">
        <f t="shared" si="22"/>
        <v>51.069301119481231</v>
      </c>
      <c r="H135" s="1">
        <f t="shared" si="22"/>
        <v>147.92893384440961</v>
      </c>
      <c r="I135" s="1">
        <f t="shared" si="22"/>
        <v>262.4728070903131</v>
      </c>
      <c r="J135" s="1">
        <f t="shared" si="23"/>
        <v>390.0739868592691</v>
      </c>
      <c r="K135" s="1">
        <f t="shared" si="23"/>
        <v>248.71865736269706</v>
      </c>
    </row>
    <row r="136" spans="1:11" x14ac:dyDescent="0.25">
      <c r="A136" s="1">
        <v>204.96117795591559</v>
      </c>
      <c r="B136" s="1">
        <f t="shared" si="25"/>
        <v>159.15295990462428</v>
      </c>
      <c r="C136" s="1">
        <f t="shared" si="25"/>
        <v>39.682981872351888</v>
      </c>
      <c r="D136" s="1">
        <f t="shared" si="25"/>
        <v>147.85582042394617</v>
      </c>
      <c r="E136" s="1">
        <f t="shared" si="24"/>
        <v>566.06326907359642</v>
      </c>
      <c r="F136" s="1">
        <f t="shared" si="22"/>
        <v>51.069301119481231</v>
      </c>
      <c r="G136" s="1">
        <f t="shared" si="22"/>
        <v>147.92893384440961</v>
      </c>
      <c r="H136" s="1">
        <f t="shared" si="22"/>
        <v>262.4728070903131</v>
      </c>
      <c r="I136" s="1">
        <f t="shared" si="22"/>
        <v>390.0739868592691</v>
      </c>
      <c r="J136" s="1">
        <f t="shared" si="23"/>
        <v>248.71865736269706</v>
      </c>
      <c r="K136" s="1">
        <f t="shared" si="23"/>
        <v>161.25572073318992</v>
      </c>
    </row>
    <row r="137" spans="1:11" x14ac:dyDescent="0.25">
      <c r="A137" s="1">
        <v>159.15295990462428</v>
      </c>
      <c r="B137" s="1">
        <f t="shared" si="25"/>
        <v>39.682981872351888</v>
      </c>
      <c r="C137" s="1">
        <f t="shared" si="25"/>
        <v>147.85582042394617</v>
      </c>
      <c r="D137" s="1">
        <f t="shared" si="25"/>
        <v>566.06326907359642</v>
      </c>
      <c r="E137" s="1">
        <f t="shared" si="24"/>
        <v>51.069301119481231</v>
      </c>
      <c r="F137" s="1">
        <f t="shared" si="22"/>
        <v>147.92893384440961</v>
      </c>
      <c r="G137" s="1">
        <f t="shared" si="22"/>
        <v>262.4728070903131</v>
      </c>
      <c r="H137" s="1">
        <f t="shared" si="22"/>
        <v>390.0739868592691</v>
      </c>
      <c r="I137" s="1">
        <f t="shared" si="22"/>
        <v>248.71865736269706</v>
      </c>
      <c r="J137" s="1">
        <f t="shared" si="23"/>
        <v>161.25572073318992</v>
      </c>
      <c r="K137" s="1">
        <f t="shared" si="23"/>
        <v>124.93511472722747</v>
      </c>
    </row>
    <row r="138" spans="1:11" x14ac:dyDescent="0.25">
      <c r="A138" s="1">
        <v>39.682981872351888</v>
      </c>
      <c r="B138" s="1">
        <f t="shared" si="25"/>
        <v>147.85582042394617</v>
      </c>
      <c r="C138" s="1">
        <f t="shared" si="25"/>
        <v>566.06326907359642</v>
      </c>
      <c r="D138" s="1">
        <f t="shared" si="25"/>
        <v>51.069301119481231</v>
      </c>
      <c r="E138" s="1">
        <f t="shared" si="24"/>
        <v>147.92893384440961</v>
      </c>
      <c r="F138" s="1">
        <f t="shared" si="22"/>
        <v>262.4728070903131</v>
      </c>
      <c r="G138" s="1">
        <f t="shared" si="22"/>
        <v>390.0739868592691</v>
      </c>
      <c r="H138" s="1">
        <f t="shared" si="22"/>
        <v>248.71865736269706</v>
      </c>
      <c r="I138" s="1">
        <f t="shared" si="22"/>
        <v>161.25572073318992</v>
      </c>
      <c r="J138" s="1">
        <f t="shared" si="23"/>
        <v>124.93511472722747</v>
      </c>
      <c r="K138" s="1">
        <f t="shared" si="23"/>
        <v>130.62788062686951</v>
      </c>
    </row>
    <row r="139" spans="1:11" x14ac:dyDescent="0.25">
      <c r="A139" s="1">
        <v>147.85582042394617</v>
      </c>
      <c r="B139" s="1">
        <f t="shared" si="25"/>
        <v>566.06326907359642</v>
      </c>
      <c r="C139" s="1">
        <f t="shared" si="25"/>
        <v>51.069301119481231</v>
      </c>
      <c r="D139" s="1">
        <f t="shared" si="25"/>
        <v>147.92893384440961</v>
      </c>
      <c r="E139" s="1">
        <f t="shared" si="24"/>
        <v>262.4728070903131</v>
      </c>
      <c r="F139" s="1">
        <f t="shared" si="22"/>
        <v>390.0739868592691</v>
      </c>
      <c r="G139" s="1">
        <f t="shared" si="22"/>
        <v>248.71865736269706</v>
      </c>
      <c r="H139" s="1">
        <f t="shared" si="22"/>
        <v>161.25572073318992</v>
      </c>
      <c r="I139" s="1">
        <f t="shared" si="22"/>
        <v>124.93511472722747</v>
      </c>
      <c r="J139" s="1">
        <f t="shared" si="23"/>
        <v>130.62788062686951</v>
      </c>
      <c r="K139" s="1">
        <f t="shared" si="23"/>
        <v>123.76576488270163</v>
      </c>
    </row>
    <row r="140" spans="1:11" x14ac:dyDescent="0.25">
      <c r="A140" s="1">
        <v>566.06326907359642</v>
      </c>
      <c r="B140" s="1">
        <f t="shared" si="25"/>
        <v>51.069301119481231</v>
      </c>
      <c r="C140" s="1">
        <f t="shared" si="25"/>
        <v>147.92893384440961</v>
      </c>
      <c r="D140" s="1">
        <f t="shared" si="25"/>
        <v>262.4728070903131</v>
      </c>
      <c r="E140" s="1">
        <f t="shared" si="24"/>
        <v>390.0739868592691</v>
      </c>
      <c r="F140" s="1">
        <f t="shared" si="22"/>
        <v>248.71865736269706</v>
      </c>
      <c r="G140" s="1">
        <f t="shared" si="22"/>
        <v>161.25572073318992</v>
      </c>
      <c r="H140" s="1">
        <f t="shared" si="22"/>
        <v>124.93511472722747</v>
      </c>
      <c r="I140" s="1">
        <f t="shared" si="22"/>
        <v>130.62788062686951</v>
      </c>
      <c r="J140" s="1">
        <f t="shared" si="23"/>
        <v>123.76576488270163</v>
      </c>
      <c r="K140" s="1">
        <f t="shared" si="23"/>
        <v>263.7769039979604</v>
      </c>
    </row>
    <row r="141" spans="1:11" x14ac:dyDescent="0.25">
      <c r="A141" s="1">
        <v>51.069301119481231</v>
      </c>
      <c r="B141" s="1">
        <f t="shared" si="25"/>
        <v>147.92893384440961</v>
      </c>
      <c r="C141" s="1">
        <f t="shared" si="25"/>
        <v>262.4728070903131</v>
      </c>
      <c r="D141" s="1">
        <f t="shared" si="25"/>
        <v>390.0739868592691</v>
      </c>
      <c r="E141" s="1">
        <f t="shared" si="24"/>
        <v>248.71865736269706</v>
      </c>
      <c r="F141" s="1">
        <f t="shared" si="22"/>
        <v>161.25572073318992</v>
      </c>
      <c r="G141" s="1">
        <f t="shared" si="22"/>
        <v>124.93511472722747</v>
      </c>
      <c r="H141" s="1">
        <f t="shared" si="22"/>
        <v>130.62788062686951</v>
      </c>
      <c r="I141" s="1">
        <f t="shared" si="22"/>
        <v>123.76576488270163</v>
      </c>
      <c r="J141" s="1">
        <f t="shared" si="23"/>
        <v>263.7769039979604</v>
      </c>
      <c r="K141" s="1">
        <f t="shared" si="23"/>
        <v>51.32124255760808</v>
      </c>
    </row>
    <row r="142" spans="1:11" x14ac:dyDescent="0.25">
      <c r="A142" s="1">
        <v>147.92893384440961</v>
      </c>
      <c r="B142" s="1">
        <f t="shared" si="25"/>
        <v>262.4728070903131</v>
      </c>
      <c r="C142" s="1">
        <f t="shared" si="25"/>
        <v>390.0739868592691</v>
      </c>
      <c r="D142" s="1">
        <f t="shared" si="25"/>
        <v>248.71865736269706</v>
      </c>
      <c r="E142" s="1">
        <f t="shared" si="24"/>
        <v>161.25572073318992</v>
      </c>
      <c r="F142" s="1">
        <f t="shared" si="22"/>
        <v>124.93511472722747</v>
      </c>
      <c r="G142" s="1">
        <f t="shared" si="22"/>
        <v>130.62788062686951</v>
      </c>
      <c r="H142" s="1">
        <f t="shared" si="22"/>
        <v>123.76576488270163</v>
      </c>
      <c r="I142" s="1">
        <f t="shared" si="22"/>
        <v>263.7769039979604</v>
      </c>
      <c r="J142" s="1">
        <f t="shared" si="23"/>
        <v>51.32124255760808</v>
      </c>
      <c r="K142" s="1">
        <f t="shared" si="23"/>
        <v>36.328795356030518</v>
      </c>
    </row>
    <row r="143" spans="1:11" x14ac:dyDescent="0.25">
      <c r="A143" s="1">
        <v>262.4728070903131</v>
      </c>
      <c r="B143" s="1">
        <f t="shared" si="25"/>
        <v>390.0739868592691</v>
      </c>
      <c r="C143" s="1">
        <f t="shared" si="25"/>
        <v>248.71865736269706</v>
      </c>
      <c r="D143" s="1">
        <f t="shared" si="25"/>
        <v>161.25572073318992</v>
      </c>
      <c r="E143" s="1">
        <f t="shared" si="24"/>
        <v>124.93511472722747</v>
      </c>
      <c r="F143" s="1">
        <f t="shared" si="22"/>
        <v>130.62788062686951</v>
      </c>
      <c r="G143" s="1">
        <f t="shared" si="22"/>
        <v>123.76576488270163</v>
      </c>
      <c r="H143" s="1">
        <f t="shared" si="22"/>
        <v>263.7769039979604</v>
      </c>
      <c r="I143" s="1">
        <f t="shared" si="22"/>
        <v>51.32124255760808</v>
      </c>
      <c r="J143" s="1">
        <f t="shared" si="23"/>
        <v>36.328795356030518</v>
      </c>
      <c r="K143" s="1">
        <f t="shared" si="23"/>
        <v>65.458505828814125</v>
      </c>
    </row>
    <row r="144" spans="1:11" x14ac:dyDescent="0.25">
      <c r="A144" s="1">
        <v>390.0739868592691</v>
      </c>
      <c r="B144" s="1">
        <f t="shared" si="25"/>
        <v>248.71865736269706</v>
      </c>
      <c r="C144" s="1">
        <f t="shared" si="25"/>
        <v>161.25572073318992</v>
      </c>
      <c r="D144" s="1">
        <f t="shared" si="25"/>
        <v>124.93511472722747</v>
      </c>
      <c r="E144" s="1">
        <f t="shared" si="24"/>
        <v>130.62788062686951</v>
      </c>
      <c r="F144" s="1">
        <f t="shared" si="22"/>
        <v>123.76576488270163</v>
      </c>
      <c r="G144" s="1">
        <f t="shared" si="22"/>
        <v>263.7769039979604</v>
      </c>
      <c r="H144" s="1">
        <f t="shared" si="22"/>
        <v>51.32124255760808</v>
      </c>
      <c r="I144" s="1">
        <f t="shared" si="22"/>
        <v>36.328795356030518</v>
      </c>
      <c r="J144" s="1">
        <f t="shared" si="23"/>
        <v>65.458505828814125</v>
      </c>
      <c r="K144" s="1">
        <f t="shared" si="23"/>
        <v>132.22629624192899</v>
      </c>
    </row>
    <row r="145" spans="1:11" x14ac:dyDescent="0.25">
      <c r="A145" s="1">
        <v>248.71865736269706</v>
      </c>
      <c r="B145" s="1">
        <f t="shared" si="25"/>
        <v>161.25572073318992</v>
      </c>
      <c r="C145" s="1">
        <f t="shared" si="25"/>
        <v>124.93511472722747</v>
      </c>
      <c r="D145" s="1">
        <f t="shared" si="25"/>
        <v>130.62788062686951</v>
      </c>
      <c r="E145" s="1">
        <f t="shared" si="24"/>
        <v>123.76576488270163</v>
      </c>
      <c r="F145" s="1">
        <f t="shared" si="22"/>
        <v>263.7769039979604</v>
      </c>
      <c r="G145" s="1">
        <f t="shared" si="22"/>
        <v>51.32124255760808</v>
      </c>
      <c r="H145" s="1">
        <f t="shared" si="22"/>
        <v>36.328795356030518</v>
      </c>
      <c r="I145" s="1">
        <f t="shared" si="22"/>
        <v>65.458505828814125</v>
      </c>
      <c r="J145" s="1">
        <f t="shared" si="23"/>
        <v>132.22629624192899</v>
      </c>
      <c r="K145" s="1">
        <f t="shared" si="23"/>
        <v>221.49956051650932</v>
      </c>
    </row>
    <row r="146" spans="1:11" x14ac:dyDescent="0.25">
      <c r="A146" s="1">
        <v>161.25572073318992</v>
      </c>
      <c r="B146" s="1">
        <f t="shared" si="25"/>
        <v>124.93511472722747</v>
      </c>
      <c r="C146" s="1">
        <f t="shared" si="25"/>
        <v>130.62788062686951</v>
      </c>
      <c r="D146" s="1">
        <f t="shared" si="25"/>
        <v>123.76576488270163</v>
      </c>
      <c r="E146" s="1">
        <f t="shared" si="24"/>
        <v>263.7769039979604</v>
      </c>
      <c r="F146" s="1">
        <f t="shared" si="22"/>
        <v>51.32124255760808</v>
      </c>
      <c r="G146" s="1">
        <f t="shared" si="22"/>
        <v>36.328795356030518</v>
      </c>
      <c r="H146" s="1">
        <f t="shared" si="22"/>
        <v>65.458505828814125</v>
      </c>
      <c r="I146" s="1">
        <f t="shared" si="22"/>
        <v>132.22629624192899</v>
      </c>
      <c r="J146" s="1">
        <f t="shared" si="23"/>
        <v>221.49956051650932</v>
      </c>
      <c r="K146" s="1">
        <f t="shared" si="23"/>
        <v>145.56506150648107</v>
      </c>
    </row>
    <row r="147" spans="1:11" x14ac:dyDescent="0.25">
      <c r="A147" s="1">
        <v>124.93511472722747</v>
      </c>
      <c r="B147" s="1">
        <f t="shared" si="25"/>
        <v>130.62788062686951</v>
      </c>
      <c r="C147" s="1">
        <f t="shared" si="25"/>
        <v>123.76576488270163</v>
      </c>
      <c r="D147" s="1">
        <f t="shared" si="25"/>
        <v>263.7769039979604</v>
      </c>
      <c r="E147" s="1">
        <f t="shared" si="24"/>
        <v>51.32124255760808</v>
      </c>
      <c r="F147" s="1">
        <f t="shared" si="22"/>
        <v>36.328795356030518</v>
      </c>
      <c r="G147" s="1">
        <f t="shared" si="22"/>
        <v>65.458505828814125</v>
      </c>
      <c r="H147" s="1">
        <f t="shared" si="22"/>
        <v>132.22629624192899</v>
      </c>
      <c r="I147" s="1">
        <f t="shared" si="22"/>
        <v>221.49956051650932</v>
      </c>
      <c r="J147" s="1">
        <f t="shared" si="23"/>
        <v>145.56506150648107</v>
      </c>
      <c r="K147" s="1">
        <f t="shared" si="23"/>
        <v>126.47288916080919</v>
      </c>
    </row>
    <row r="148" spans="1:11" x14ac:dyDescent="0.25">
      <c r="A148" s="1">
        <v>130.62788062686951</v>
      </c>
      <c r="B148" s="1">
        <f t="shared" si="25"/>
        <v>123.76576488270163</v>
      </c>
      <c r="C148" s="1">
        <f t="shared" si="25"/>
        <v>263.7769039979604</v>
      </c>
      <c r="D148" s="1">
        <f t="shared" si="25"/>
        <v>51.32124255760808</v>
      </c>
      <c r="E148" s="1">
        <f t="shared" si="24"/>
        <v>36.328795356030518</v>
      </c>
      <c r="F148" s="1">
        <f t="shared" si="22"/>
        <v>65.458505828814125</v>
      </c>
      <c r="G148" s="1">
        <f t="shared" si="22"/>
        <v>132.22629624192899</v>
      </c>
      <c r="H148" s="1">
        <f t="shared" si="22"/>
        <v>221.49956051650932</v>
      </c>
      <c r="I148" s="1">
        <f t="shared" si="22"/>
        <v>145.56506150648107</v>
      </c>
      <c r="J148" s="1">
        <f t="shared" si="23"/>
        <v>126.47288916080919</v>
      </c>
      <c r="K148" s="1">
        <f t="shared" si="23"/>
        <v>47.973561492065159</v>
      </c>
    </row>
    <row r="149" spans="1:11" x14ac:dyDescent="0.25">
      <c r="A149" s="1">
        <v>123.76576488270163</v>
      </c>
      <c r="B149" s="1">
        <f t="shared" si="25"/>
        <v>263.7769039979604</v>
      </c>
      <c r="C149" s="1">
        <f t="shared" si="25"/>
        <v>51.32124255760808</v>
      </c>
      <c r="D149" s="1">
        <f t="shared" si="25"/>
        <v>36.328795356030518</v>
      </c>
      <c r="E149" s="1">
        <f t="shared" si="24"/>
        <v>65.458505828814125</v>
      </c>
      <c r="F149" s="1">
        <f t="shared" si="22"/>
        <v>132.22629624192899</v>
      </c>
      <c r="G149" s="1">
        <f t="shared" si="22"/>
        <v>221.49956051650932</v>
      </c>
      <c r="H149" s="1">
        <f t="shared" si="22"/>
        <v>145.56506150648107</v>
      </c>
      <c r="I149" s="1">
        <f t="shared" si="22"/>
        <v>126.47288916080919</v>
      </c>
      <c r="J149" s="1">
        <f t="shared" si="23"/>
        <v>47.973561492065159</v>
      </c>
      <c r="K149" s="1">
        <f t="shared" si="23"/>
        <v>116.84819347150957</v>
      </c>
    </row>
    <row r="150" spans="1:11" x14ac:dyDescent="0.25">
      <c r="A150" s="1">
        <v>263.7769039979604</v>
      </c>
      <c r="B150" s="1">
        <f t="shared" si="25"/>
        <v>51.32124255760808</v>
      </c>
      <c r="C150" s="1">
        <f t="shared" si="25"/>
        <v>36.328795356030518</v>
      </c>
      <c r="D150" s="1">
        <f t="shared" si="25"/>
        <v>65.458505828814125</v>
      </c>
      <c r="E150" s="1">
        <f t="shared" si="24"/>
        <v>132.22629624192899</v>
      </c>
      <c r="F150" s="1">
        <f t="shared" si="22"/>
        <v>221.49956051650932</v>
      </c>
      <c r="G150" s="1">
        <f t="shared" si="22"/>
        <v>145.56506150648107</v>
      </c>
      <c r="H150" s="1">
        <f t="shared" si="22"/>
        <v>126.47288916080919</v>
      </c>
      <c r="I150" s="1">
        <f t="shared" si="22"/>
        <v>47.973561492065159</v>
      </c>
      <c r="J150" s="1">
        <f t="shared" si="23"/>
        <v>116.84819347150957</v>
      </c>
      <c r="K150" s="1">
        <f t="shared" si="23"/>
        <v>111.89264988401828</v>
      </c>
    </row>
    <row r="151" spans="1:11" x14ac:dyDescent="0.25">
      <c r="A151" s="1">
        <v>51.32124255760808</v>
      </c>
      <c r="B151" s="1">
        <f t="shared" si="25"/>
        <v>36.328795356030518</v>
      </c>
      <c r="C151" s="1">
        <f t="shared" si="25"/>
        <v>65.458505828814125</v>
      </c>
      <c r="D151" s="1">
        <f t="shared" si="25"/>
        <v>132.22629624192899</v>
      </c>
      <c r="E151" s="1">
        <f t="shared" si="24"/>
        <v>221.49956051650932</v>
      </c>
      <c r="F151" s="1">
        <f t="shared" si="22"/>
        <v>145.56506150648107</v>
      </c>
      <c r="G151" s="1">
        <f t="shared" si="22"/>
        <v>126.47288916080919</v>
      </c>
      <c r="H151" s="1">
        <f t="shared" si="22"/>
        <v>47.973561492065159</v>
      </c>
      <c r="I151" s="1">
        <f t="shared" si="22"/>
        <v>116.84819347150957</v>
      </c>
      <c r="J151" s="1">
        <f t="shared" si="23"/>
        <v>111.89264988401828</v>
      </c>
      <c r="K151" s="1">
        <f t="shared" si="23"/>
        <v>275.63264360911768</v>
      </c>
    </row>
    <row r="152" spans="1:11" x14ac:dyDescent="0.25">
      <c r="A152" s="1">
        <v>36.328795356030518</v>
      </c>
      <c r="B152" s="1">
        <f t="shared" si="25"/>
        <v>65.458505828814125</v>
      </c>
      <c r="C152" s="1">
        <f t="shared" si="25"/>
        <v>132.22629624192899</v>
      </c>
      <c r="D152" s="1">
        <f t="shared" si="25"/>
        <v>221.49956051650932</v>
      </c>
      <c r="E152" s="1">
        <f t="shared" si="24"/>
        <v>145.56506150648107</v>
      </c>
      <c r="F152" s="1">
        <f t="shared" si="22"/>
        <v>126.47288916080919</v>
      </c>
      <c r="G152" s="1">
        <f t="shared" si="22"/>
        <v>47.973561492065159</v>
      </c>
      <c r="H152" s="1">
        <f t="shared" si="22"/>
        <v>116.84819347150957</v>
      </c>
      <c r="I152" s="1">
        <f t="shared" si="22"/>
        <v>111.89264988401828</v>
      </c>
      <c r="J152" s="1">
        <f t="shared" si="23"/>
        <v>275.63264360911768</v>
      </c>
      <c r="K152" s="1">
        <f t="shared" si="23"/>
        <v>134.01155414872767</v>
      </c>
    </row>
    <row r="153" spans="1:11" x14ac:dyDescent="0.25">
      <c r="A153" s="1">
        <v>65.458505828814125</v>
      </c>
      <c r="B153" s="1">
        <f t="shared" si="25"/>
        <v>132.22629624192899</v>
      </c>
      <c r="C153" s="1">
        <f t="shared" si="25"/>
        <v>221.49956051650932</v>
      </c>
      <c r="D153" s="1">
        <f t="shared" si="25"/>
        <v>145.56506150648107</v>
      </c>
      <c r="E153" s="1">
        <f t="shared" si="24"/>
        <v>126.47288916080919</v>
      </c>
      <c r="F153" s="1">
        <f t="shared" si="22"/>
        <v>47.973561492065159</v>
      </c>
      <c r="G153" s="1">
        <f t="shared" si="22"/>
        <v>116.84819347150957</v>
      </c>
      <c r="H153" s="1">
        <f t="shared" si="22"/>
        <v>111.89264988401828</v>
      </c>
      <c r="I153" s="1">
        <f t="shared" si="22"/>
        <v>275.63264360911768</v>
      </c>
      <c r="J153" s="1">
        <f t="shared" si="23"/>
        <v>134.01155414872767</v>
      </c>
      <c r="K153" s="1">
        <f t="shared" si="23"/>
        <v>271.01322952871158</v>
      </c>
    </row>
    <row r="154" spans="1:11" x14ac:dyDescent="0.25">
      <c r="A154" s="1">
        <v>132.22629624192899</v>
      </c>
      <c r="B154" s="1">
        <f t="shared" si="25"/>
        <v>221.49956051650932</v>
      </c>
      <c r="C154" s="1">
        <f t="shared" si="25"/>
        <v>145.56506150648107</v>
      </c>
      <c r="D154" s="1">
        <f t="shared" si="25"/>
        <v>126.47288916080919</v>
      </c>
      <c r="E154" s="1">
        <f t="shared" si="24"/>
        <v>47.973561492065159</v>
      </c>
      <c r="F154" s="1">
        <f t="shared" si="22"/>
        <v>116.84819347150957</v>
      </c>
      <c r="G154" s="1">
        <f t="shared" si="22"/>
        <v>111.89264988401828</v>
      </c>
      <c r="H154" s="1">
        <f t="shared" si="22"/>
        <v>275.63264360911768</v>
      </c>
      <c r="I154" s="1">
        <f t="shared" si="22"/>
        <v>134.01155414872767</v>
      </c>
      <c r="J154" s="1">
        <f t="shared" si="23"/>
        <v>271.01322952871158</v>
      </c>
      <c r="K154" s="1">
        <f t="shared" si="23"/>
        <v>234.57672820961645</v>
      </c>
    </row>
    <row r="155" spans="1:11" x14ac:dyDescent="0.25">
      <c r="A155" s="1">
        <v>221.49956051650932</v>
      </c>
      <c r="B155" s="1">
        <f t="shared" si="25"/>
        <v>145.56506150648107</v>
      </c>
      <c r="C155" s="1">
        <f t="shared" si="25"/>
        <v>126.47288916080919</v>
      </c>
      <c r="D155" s="1">
        <f t="shared" si="25"/>
        <v>47.973561492065159</v>
      </c>
      <c r="E155" s="1">
        <f t="shared" si="24"/>
        <v>116.84819347150957</v>
      </c>
      <c r="F155" s="1">
        <f t="shared" si="22"/>
        <v>111.89264988401828</v>
      </c>
      <c r="G155" s="1">
        <f t="shared" si="22"/>
        <v>275.63264360911768</v>
      </c>
      <c r="H155" s="1">
        <f t="shared" si="22"/>
        <v>134.01155414872767</v>
      </c>
      <c r="I155" s="1">
        <f t="shared" si="22"/>
        <v>271.01322952871158</v>
      </c>
      <c r="J155" s="1">
        <f t="shared" si="23"/>
        <v>234.57672820961645</v>
      </c>
      <c r="K155" s="1">
        <f t="shared" si="23"/>
        <v>459.09972598370331</v>
      </c>
    </row>
    <row r="156" spans="1:11" x14ac:dyDescent="0.25">
      <c r="A156" s="1">
        <v>145.56506150648107</v>
      </c>
      <c r="B156" s="1">
        <f t="shared" si="25"/>
        <v>126.47288916080919</v>
      </c>
      <c r="C156" s="1">
        <f t="shared" si="25"/>
        <v>47.973561492065159</v>
      </c>
      <c r="D156" s="1">
        <f t="shared" si="25"/>
        <v>116.84819347150957</v>
      </c>
      <c r="E156" s="1">
        <f t="shared" si="24"/>
        <v>111.89264988401828</v>
      </c>
      <c r="F156" s="1">
        <f t="shared" si="22"/>
        <v>275.63264360911768</v>
      </c>
      <c r="G156" s="1">
        <f t="shared" si="22"/>
        <v>134.01155414872767</v>
      </c>
      <c r="H156" s="1">
        <f t="shared" si="22"/>
        <v>271.01322952871158</v>
      </c>
      <c r="I156" s="1">
        <f t="shared" si="22"/>
        <v>234.57672820961645</v>
      </c>
      <c r="J156" s="1">
        <f t="shared" si="23"/>
        <v>459.09972598370331</v>
      </c>
      <c r="K156" s="1">
        <f t="shared" si="23"/>
        <v>294.45456980660776</v>
      </c>
    </row>
    <row r="157" spans="1:11" x14ac:dyDescent="0.25">
      <c r="A157" s="1">
        <v>126.47288916080919</v>
      </c>
      <c r="B157" s="1">
        <f t="shared" si="25"/>
        <v>47.973561492065159</v>
      </c>
      <c r="C157" s="1">
        <f t="shared" si="25"/>
        <v>116.84819347150957</v>
      </c>
      <c r="D157" s="1">
        <f t="shared" si="25"/>
        <v>111.89264988401828</v>
      </c>
      <c r="E157" s="1">
        <f t="shared" si="24"/>
        <v>275.63264360911768</v>
      </c>
      <c r="F157" s="1">
        <f t="shared" si="22"/>
        <v>134.01155414872767</v>
      </c>
      <c r="G157" s="1">
        <f t="shared" si="22"/>
        <v>271.01322952871158</v>
      </c>
      <c r="H157" s="1">
        <f t="shared" si="22"/>
        <v>234.57672820961645</v>
      </c>
      <c r="I157" s="1">
        <f t="shared" si="22"/>
        <v>459.09972598370331</v>
      </c>
      <c r="J157" s="1">
        <f t="shared" si="23"/>
        <v>294.45456980660776</v>
      </c>
      <c r="K157" s="1">
        <f t="shared" si="23"/>
        <v>525.27010607497891</v>
      </c>
    </row>
    <row r="158" spans="1:11" x14ac:dyDescent="0.25">
      <c r="A158" s="1">
        <v>47.973561492065159</v>
      </c>
      <c r="B158" s="1">
        <f t="shared" si="25"/>
        <v>116.84819347150957</v>
      </c>
      <c r="C158" s="1">
        <f t="shared" si="25"/>
        <v>111.89264988401828</v>
      </c>
      <c r="D158" s="1">
        <f t="shared" si="25"/>
        <v>275.63264360911768</v>
      </c>
      <c r="E158" s="1">
        <f t="shared" si="24"/>
        <v>134.01155414872767</v>
      </c>
      <c r="F158" s="1">
        <f t="shared" si="22"/>
        <v>271.01322952871158</v>
      </c>
      <c r="G158" s="1">
        <f t="shared" si="22"/>
        <v>234.57672820961645</v>
      </c>
      <c r="H158" s="1">
        <f t="shared" si="22"/>
        <v>459.09972598370331</v>
      </c>
      <c r="I158" s="1">
        <f t="shared" si="22"/>
        <v>294.45456980660776</v>
      </c>
      <c r="J158" s="1">
        <f t="shared" si="23"/>
        <v>525.27010607497891</v>
      </c>
      <c r="K158" s="1">
        <f t="shared" si="23"/>
        <v>256.66760641834912</v>
      </c>
    </row>
    <row r="159" spans="1:11" x14ac:dyDescent="0.25">
      <c r="A159" s="1">
        <v>116.84819347150957</v>
      </c>
      <c r="B159" s="1">
        <f t="shared" si="25"/>
        <v>111.89264988401828</v>
      </c>
      <c r="C159" s="1">
        <f t="shared" si="25"/>
        <v>275.63264360911768</v>
      </c>
      <c r="D159" s="1">
        <f t="shared" si="25"/>
        <v>134.01155414872767</v>
      </c>
      <c r="E159" s="1">
        <f t="shared" si="24"/>
        <v>271.01322952871158</v>
      </c>
      <c r="F159" s="1">
        <f t="shared" si="22"/>
        <v>234.57672820961645</v>
      </c>
      <c r="G159" s="1">
        <f t="shared" si="22"/>
        <v>459.09972598370331</v>
      </c>
      <c r="H159" s="1">
        <f t="shared" si="22"/>
        <v>294.45456980660776</v>
      </c>
      <c r="I159" s="1">
        <f t="shared" si="22"/>
        <v>525.27010607497891</v>
      </c>
      <c r="J159" s="1">
        <f t="shared" si="23"/>
        <v>256.66760641834912</v>
      </c>
      <c r="K159" s="1">
        <f t="shared" si="23"/>
        <v>151.4865795776301</v>
      </c>
    </row>
    <row r="160" spans="1:11" x14ac:dyDescent="0.25">
      <c r="A160" s="1">
        <v>111.89264988401828</v>
      </c>
      <c r="B160" s="1">
        <f t="shared" si="25"/>
        <v>275.63264360911768</v>
      </c>
      <c r="C160" s="1">
        <f t="shared" si="25"/>
        <v>134.01155414872767</v>
      </c>
      <c r="D160" s="1">
        <f t="shared" si="25"/>
        <v>271.01322952871158</v>
      </c>
      <c r="E160" s="1">
        <f t="shared" si="24"/>
        <v>234.57672820961645</v>
      </c>
      <c r="F160" s="1">
        <f t="shared" si="22"/>
        <v>459.09972598370331</v>
      </c>
      <c r="G160" s="1">
        <f t="shared" si="22"/>
        <v>294.45456980660776</v>
      </c>
      <c r="H160" s="1">
        <f t="shared" si="22"/>
        <v>525.27010607497891</v>
      </c>
      <c r="I160" s="1">
        <f t="shared" si="22"/>
        <v>256.66760641834912</v>
      </c>
      <c r="J160" s="1">
        <f t="shared" si="23"/>
        <v>151.4865795776301</v>
      </c>
      <c r="K160" s="1">
        <f t="shared" si="23"/>
        <v>148.173535857145</v>
      </c>
    </row>
    <row r="161" spans="1:11" x14ac:dyDescent="0.25">
      <c r="A161" s="1">
        <v>275.63264360911768</v>
      </c>
      <c r="B161" s="1">
        <f t="shared" si="25"/>
        <v>134.01155414872767</v>
      </c>
      <c r="C161" s="1">
        <f t="shared" si="25"/>
        <v>271.01322952871158</v>
      </c>
      <c r="D161" s="1">
        <f t="shared" si="25"/>
        <v>234.57672820961645</v>
      </c>
      <c r="E161" s="1">
        <f t="shared" si="24"/>
        <v>459.09972598370331</v>
      </c>
      <c r="F161" s="1">
        <f t="shared" si="22"/>
        <v>294.45456980660776</v>
      </c>
      <c r="G161" s="1">
        <f t="shared" si="22"/>
        <v>525.27010607497891</v>
      </c>
      <c r="H161" s="1">
        <f t="shared" si="22"/>
        <v>256.66760641834912</v>
      </c>
      <c r="I161" s="1">
        <f t="shared" si="22"/>
        <v>151.4865795776301</v>
      </c>
      <c r="J161" s="1">
        <f t="shared" si="23"/>
        <v>148.173535857145</v>
      </c>
      <c r="K161" s="1">
        <f t="shared" si="23"/>
        <v>133.34383388630448</v>
      </c>
    </row>
    <row r="162" spans="1:11" x14ac:dyDescent="0.25">
      <c r="A162" s="1">
        <v>134.01155414872767</v>
      </c>
      <c r="B162" s="1">
        <f t="shared" si="25"/>
        <v>271.01322952871158</v>
      </c>
      <c r="C162" s="1">
        <f t="shared" si="25"/>
        <v>234.57672820961645</v>
      </c>
      <c r="D162" s="1">
        <f t="shared" si="25"/>
        <v>459.09972598370331</v>
      </c>
      <c r="E162" s="1">
        <f t="shared" si="24"/>
        <v>294.45456980660776</v>
      </c>
      <c r="F162" s="1">
        <f t="shared" si="22"/>
        <v>525.27010607497891</v>
      </c>
      <c r="G162" s="1">
        <f t="shared" si="22"/>
        <v>256.66760641834912</v>
      </c>
      <c r="H162" s="1">
        <f t="shared" si="22"/>
        <v>151.4865795776301</v>
      </c>
      <c r="I162" s="1">
        <f t="shared" si="22"/>
        <v>148.173535857145</v>
      </c>
      <c r="J162" s="1">
        <f t="shared" si="23"/>
        <v>133.34383388630448</v>
      </c>
      <c r="K162" s="1">
        <f t="shared" si="23"/>
        <v>59.098156639535702</v>
      </c>
    </row>
    <row r="163" spans="1:11" x14ac:dyDescent="0.25">
      <c r="A163" s="1">
        <v>271.01322952871158</v>
      </c>
      <c r="B163" s="1">
        <f t="shared" si="25"/>
        <v>234.57672820961645</v>
      </c>
      <c r="C163" s="1">
        <f t="shared" si="25"/>
        <v>459.09972598370331</v>
      </c>
      <c r="D163" s="1">
        <f t="shared" si="25"/>
        <v>294.45456980660776</v>
      </c>
      <c r="E163" s="1">
        <f t="shared" si="24"/>
        <v>525.27010607497891</v>
      </c>
      <c r="F163" s="1">
        <f t="shared" si="22"/>
        <v>256.66760641834912</v>
      </c>
      <c r="G163" s="1">
        <f t="shared" si="22"/>
        <v>151.4865795776301</v>
      </c>
      <c r="H163" s="1">
        <f t="shared" si="22"/>
        <v>148.173535857145</v>
      </c>
      <c r="I163" s="1">
        <f t="shared" si="22"/>
        <v>133.34383388630448</v>
      </c>
      <c r="J163" s="1">
        <f t="shared" si="23"/>
        <v>59.098156639535702</v>
      </c>
      <c r="K163" s="1">
        <f t="shared" si="23"/>
        <v>225.2411308853741</v>
      </c>
    </row>
    <row r="164" spans="1:11" x14ac:dyDescent="0.25">
      <c r="A164" s="1">
        <v>234.57672820961645</v>
      </c>
      <c r="B164" s="1">
        <f t="shared" si="25"/>
        <v>459.09972598370331</v>
      </c>
      <c r="C164" s="1">
        <f t="shared" si="25"/>
        <v>294.45456980660776</v>
      </c>
      <c r="D164" s="1">
        <f t="shared" si="25"/>
        <v>525.27010607497891</v>
      </c>
      <c r="E164" s="1">
        <f t="shared" si="24"/>
        <v>256.66760641834912</v>
      </c>
      <c r="F164" s="1">
        <f t="shared" si="22"/>
        <v>151.4865795776301</v>
      </c>
      <c r="G164" s="1">
        <f t="shared" si="22"/>
        <v>148.173535857145</v>
      </c>
      <c r="H164" s="1">
        <f t="shared" si="22"/>
        <v>133.34383388630448</v>
      </c>
      <c r="I164" s="1">
        <f t="shared" si="22"/>
        <v>59.098156639535702</v>
      </c>
      <c r="J164" s="1">
        <f t="shared" si="23"/>
        <v>225.2411308853741</v>
      </c>
      <c r="K164" s="1">
        <f t="shared" si="23"/>
        <v>162.48953503845908</v>
      </c>
    </row>
    <row r="165" spans="1:11" x14ac:dyDescent="0.25">
      <c r="A165" s="1">
        <v>459.09972598370331</v>
      </c>
      <c r="B165" s="1">
        <f t="shared" si="25"/>
        <v>294.45456980660776</v>
      </c>
      <c r="C165" s="1">
        <f t="shared" si="25"/>
        <v>525.27010607497891</v>
      </c>
      <c r="D165" s="1">
        <f t="shared" si="25"/>
        <v>256.66760641834912</v>
      </c>
      <c r="E165" s="1">
        <f t="shared" si="24"/>
        <v>151.4865795776301</v>
      </c>
      <c r="F165" s="1">
        <f t="shared" si="22"/>
        <v>148.173535857145</v>
      </c>
      <c r="G165" s="1">
        <f t="shared" si="22"/>
        <v>133.34383388630448</v>
      </c>
      <c r="H165" s="1">
        <f t="shared" si="22"/>
        <v>59.098156639535702</v>
      </c>
      <c r="I165" s="1">
        <f t="shared" si="22"/>
        <v>225.2411308853741</v>
      </c>
      <c r="J165" s="1">
        <f t="shared" si="23"/>
        <v>162.48953503845908</v>
      </c>
      <c r="K165" s="1">
        <f t="shared" si="23"/>
        <v>192.7612047489722</v>
      </c>
    </row>
    <row r="166" spans="1:11" x14ac:dyDescent="0.25">
      <c r="A166" s="1">
        <v>294.45456980660776</v>
      </c>
      <c r="B166" s="1">
        <f t="shared" si="25"/>
        <v>525.27010607497891</v>
      </c>
      <c r="C166" s="1">
        <f t="shared" si="25"/>
        <v>256.66760641834912</v>
      </c>
      <c r="D166" s="1">
        <f t="shared" si="25"/>
        <v>151.4865795776301</v>
      </c>
      <c r="E166" s="1">
        <f t="shared" si="24"/>
        <v>148.173535857145</v>
      </c>
      <c r="F166" s="1">
        <f t="shared" si="22"/>
        <v>133.34383388630448</v>
      </c>
      <c r="G166" s="1">
        <f t="shared" si="22"/>
        <v>59.098156639535702</v>
      </c>
      <c r="H166" s="1">
        <f t="shared" si="22"/>
        <v>225.2411308853741</v>
      </c>
      <c r="I166" s="1">
        <f t="shared" si="22"/>
        <v>162.48953503845908</v>
      </c>
      <c r="J166" s="1">
        <f t="shared" si="23"/>
        <v>192.7612047489722</v>
      </c>
      <c r="K166" s="1">
        <f t="shared" si="23"/>
        <v>124.11133709116629</v>
      </c>
    </row>
    <row r="167" spans="1:11" x14ac:dyDescent="0.25">
      <c r="A167" s="1">
        <v>525.27010607497891</v>
      </c>
      <c r="B167" s="1">
        <f t="shared" si="25"/>
        <v>256.66760641834912</v>
      </c>
      <c r="C167" s="1">
        <f t="shared" si="25"/>
        <v>151.4865795776301</v>
      </c>
      <c r="D167" s="1">
        <f t="shared" si="25"/>
        <v>148.173535857145</v>
      </c>
      <c r="E167" s="1">
        <f t="shared" si="24"/>
        <v>133.34383388630448</v>
      </c>
      <c r="F167" s="1">
        <f t="shared" si="22"/>
        <v>59.098156639535702</v>
      </c>
      <c r="G167" s="1">
        <f t="shared" si="22"/>
        <v>225.2411308853741</v>
      </c>
      <c r="H167" s="1">
        <f t="shared" si="22"/>
        <v>162.48953503845908</v>
      </c>
      <c r="I167" s="1">
        <f t="shared" si="22"/>
        <v>192.7612047489722</v>
      </c>
      <c r="J167" s="1">
        <f t="shared" si="23"/>
        <v>124.11133709116629</v>
      </c>
      <c r="K167" s="1">
        <f t="shared" si="23"/>
        <v>123.37892611155817</v>
      </c>
    </row>
    <row r="168" spans="1:11" x14ac:dyDescent="0.25">
      <c r="A168" s="1">
        <v>256.66760641834912</v>
      </c>
      <c r="B168" s="1">
        <f t="shared" si="25"/>
        <v>151.4865795776301</v>
      </c>
      <c r="C168" s="1">
        <f t="shared" si="25"/>
        <v>148.173535857145</v>
      </c>
      <c r="D168" s="1">
        <f t="shared" si="25"/>
        <v>133.34383388630448</v>
      </c>
      <c r="E168" s="1">
        <f t="shared" si="24"/>
        <v>59.098156639535702</v>
      </c>
      <c r="F168" s="1">
        <f t="shared" si="22"/>
        <v>225.2411308853741</v>
      </c>
      <c r="G168" s="1">
        <f t="shared" si="22"/>
        <v>162.48953503845908</v>
      </c>
      <c r="H168" s="1">
        <f t="shared" si="22"/>
        <v>192.7612047489722</v>
      </c>
      <c r="I168" s="1">
        <f t="shared" si="22"/>
        <v>124.11133709116629</v>
      </c>
      <c r="J168" s="1">
        <f t="shared" si="23"/>
        <v>123.37892611155817</v>
      </c>
      <c r="K168" s="1">
        <f t="shared" si="23"/>
        <v>336.8053177170051</v>
      </c>
    </row>
    <row r="169" spans="1:11" x14ac:dyDescent="0.25">
      <c r="A169" s="1">
        <v>151.4865795776301</v>
      </c>
      <c r="B169" s="1">
        <f t="shared" si="25"/>
        <v>148.173535857145</v>
      </c>
      <c r="C169" s="1">
        <f t="shared" si="25"/>
        <v>133.34383388630448</v>
      </c>
      <c r="D169" s="1">
        <f t="shared" si="25"/>
        <v>59.098156639535702</v>
      </c>
      <c r="E169" s="1">
        <f t="shared" si="24"/>
        <v>225.2411308853741</v>
      </c>
      <c r="F169" s="1">
        <f t="shared" si="22"/>
        <v>162.48953503845908</v>
      </c>
      <c r="G169" s="1">
        <f t="shared" si="22"/>
        <v>192.7612047489722</v>
      </c>
      <c r="H169" s="1">
        <f t="shared" si="22"/>
        <v>124.11133709116629</v>
      </c>
      <c r="I169" s="1">
        <f t="shared" si="22"/>
        <v>123.37892611155817</v>
      </c>
      <c r="J169" s="1">
        <f t="shared" si="23"/>
        <v>336.8053177170051</v>
      </c>
      <c r="K169" s="1">
        <f t="shared" si="23"/>
        <v>288.53595016881354</v>
      </c>
    </row>
    <row r="170" spans="1:11" x14ac:dyDescent="0.25">
      <c r="A170" s="1">
        <v>148.173535857145</v>
      </c>
      <c r="B170" s="1">
        <f t="shared" si="25"/>
        <v>133.34383388630448</v>
      </c>
      <c r="C170" s="1">
        <f t="shared" si="25"/>
        <v>59.098156639535702</v>
      </c>
      <c r="D170" s="1">
        <f t="shared" si="25"/>
        <v>225.2411308853741</v>
      </c>
      <c r="E170" s="1">
        <f t="shared" si="24"/>
        <v>162.48953503845908</v>
      </c>
      <c r="F170" s="1">
        <f t="shared" si="22"/>
        <v>192.7612047489722</v>
      </c>
      <c r="G170" s="1">
        <f t="shared" si="22"/>
        <v>124.11133709116629</v>
      </c>
      <c r="H170" s="1">
        <f t="shared" si="22"/>
        <v>123.37892611155817</v>
      </c>
      <c r="I170" s="1">
        <f t="shared" si="22"/>
        <v>336.8053177170051</v>
      </c>
      <c r="J170" s="1">
        <f t="shared" si="23"/>
        <v>288.53595016881354</v>
      </c>
      <c r="K170" s="1">
        <f t="shared" si="23"/>
        <v>201.54992756790239</v>
      </c>
    </row>
    <row r="171" spans="1:11" x14ac:dyDescent="0.25">
      <c r="A171" s="1">
        <v>133.34383388630448</v>
      </c>
      <c r="B171" s="1">
        <f t="shared" si="25"/>
        <v>59.098156639535702</v>
      </c>
      <c r="C171" s="1">
        <f t="shared" si="25"/>
        <v>225.2411308853741</v>
      </c>
      <c r="D171" s="1">
        <f t="shared" si="25"/>
        <v>162.48953503845908</v>
      </c>
      <c r="E171" s="1">
        <f t="shared" si="24"/>
        <v>192.7612047489722</v>
      </c>
      <c r="F171" s="1">
        <f t="shared" si="22"/>
        <v>124.11133709116629</v>
      </c>
      <c r="G171" s="1">
        <f t="shared" si="22"/>
        <v>123.37892611155817</v>
      </c>
      <c r="H171" s="1">
        <f t="shared" si="22"/>
        <v>336.8053177170051</v>
      </c>
      <c r="I171" s="1">
        <f t="shared" si="22"/>
        <v>288.53595016881354</v>
      </c>
      <c r="J171" s="1">
        <f t="shared" si="23"/>
        <v>201.54992756790239</v>
      </c>
      <c r="K171" s="1">
        <f t="shared" si="23"/>
        <v>535.02382238296957</v>
      </c>
    </row>
    <row r="172" spans="1:11" x14ac:dyDescent="0.25">
      <c r="A172" s="1">
        <v>59.098156639535702</v>
      </c>
      <c r="B172" s="1">
        <f t="shared" si="25"/>
        <v>225.2411308853741</v>
      </c>
      <c r="C172" s="1">
        <f t="shared" si="25"/>
        <v>162.48953503845908</v>
      </c>
      <c r="D172" s="1">
        <f t="shared" si="25"/>
        <v>192.7612047489722</v>
      </c>
      <c r="E172" s="1">
        <f t="shared" si="24"/>
        <v>124.11133709116629</v>
      </c>
      <c r="F172" s="1">
        <f t="shared" si="22"/>
        <v>123.37892611155817</v>
      </c>
      <c r="G172" s="1">
        <f t="shared" si="22"/>
        <v>336.8053177170051</v>
      </c>
      <c r="H172" s="1">
        <f t="shared" si="22"/>
        <v>288.53595016881354</v>
      </c>
      <c r="I172" s="1">
        <f t="shared" si="22"/>
        <v>201.54992756790239</v>
      </c>
      <c r="J172" s="1">
        <f t="shared" si="23"/>
        <v>535.02382238296957</v>
      </c>
      <c r="K172" s="1">
        <f t="shared" si="23"/>
        <v>34.665744810236511</v>
      </c>
    </row>
    <row r="173" spans="1:11" x14ac:dyDescent="0.25">
      <c r="A173" s="1">
        <v>225.2411308853741</v>
      </c>
      <c r="B173" s="1">
        <f t="shared" si="25"/>
        <v>162.48953503845908</v>
      </c>
      <c r="C173" s="1">
        <f t="shared" si="25"/>
        <v>192.7612047489722</v>
      </c>
      <c r="D173" s="1">
        <f t="shared" si="25"/>
        <v>124.11133709116629</v>
      </c>
      <c r="E173" s="1">
        <f t="shared" si="24"/>
        <v>123.37892611155817</v>
      </c>
      <c r="F173" s="1">
        <f t="shared" si="22"/>
        <v>336.8053177170051</v>
      </c>
      <c r="G173" s="1">
        <f t="shared" si="22"/>
        <v>288.53595016881354</v>
      </c>
      <c r="H173" s="1">
        <f t="shared" si="22"/>
        <v>201.54992756790239</v>
      </c>
      <c r="I173" s="1">
        <f t="shared" si="22"/>
        <v>535.02382238296957</v>
      </c>
      <c r="J173" s="1">
        <f t="shared" si="23"/>
        <v>34.665744810236511</v>
      </c>
      <c r="K173" s="1">
        <f t="shared" si="23"/>
        <v>241.70769289692541</v>
      </c>
    </row>
    <row r="174" spans="1:11" x14ac:dyDescent="0.25">
      <c r="A174" s="1">
        <v>162.48953503845908</v>
      </c>
      <c r="B174" s="1">
        <f t="shared" si="25"/>
        <v>192.7612047489722</v>
      </c>
      <c r="C174" s="1">
        <f t="shared" si="25"/>
        <v>124.11133709116629</v>
      </c>
      <c r="D174" s="1">
        <f t="shared" si="25"/>
        <v>123.37892611155817</v>
      </c>
      <c r="E174" s="1">
        <f t="shared" si="24"/>
        <v>336.8053177170051</v>
      </c>
      <c r="F174" s="1">
        <f t="shared" si="22"/>
        <v>288.53595016881354</v>
      </c>
      <c r="G174" s="1">
        <f t="shared" si="22"/>
        <v>201.54992756790239</v>
      </c>
      <c r="H174" s="1">
        <f t="shared" si="22"/>
        <v>535.02382238296957</v>
      </c>
      <c r="I174" s="1">
        <f t="shared" si="22"/>
        <v>34.665744810236511</v>
      </c>
      <c r="J174" s="1">
        <f t="shared" si="23"/>
        <v>241.70769289692541</v>
      </c>
      <c r="K174" s="1">
        <f t="shared" si="23"/>
        <v>105.49238260915064</v>
      </c>
    </row>
    <row r="175" spans="1:11" x14ac:dyDescent="0.25">
      <c r="A175" s="1">
        <v>192.7612047489722</v>
      </c>
      <c r="B175" s="1">
        <f t="shared" si="25"/>
        <v>124.11133709116629</v>
      </c>
      <c r="C175" s="1">
        <f t="shared" si="25"/>
        <v>123.37892611155817</v>
      </c>
      <c r="D175" s="1">
        <f t="shared" si="25"/>
        <v>336.8053177170051</v>
      </c>
      <c r="E175" s="1">
        <f t="shared" si="24"/>
        <v>288.53595016881354</v>
      </c>
      <c r="F175" s="1">
        <f t="shared" si="22"/>
        <v>201.54992756790239</v>
      </c>
      <c r="G175" s="1">
        <f t="shared" si="22"/>
        <v>535.02382238296957</v>
      </c>
      <c r="H175" s="1">
        <f t="shared" si="22"/>
        <v>34.665744810236511</v>
      </c>
      <c r="I175" s="1">
        <f t="shared" si="22"/>
        <v>241.70769289692541</v>
      </c>
      <c r="J175" s="1">
        <f t="shared" si="23"/>
        <v>105.49238260915064</v>
      </c>
      <c r="K175" s="1">
        <f t="shared" si="23"/>
        <v>742.54062284534655</v>
      </c>
    </row>
    <row r="176" spans="1:11" x14ac:dyDescent="0.25">
      <c r="A176" s="1">
        <v>124.11133709116629</v>
      </c>
      <c r="B176" s="1">
        <f t="shared" si="25"/>
        <v>123.37892611155817</v>
      </c>
      <c r="C176" s="1">
        <f t="shared" si="25"/>
        <v>336.8053177170051</v>
      </c>
      <c r="D176" s="1">
        <f t="shared" si="25"/>
        <v>288.53595016881354</v>
      </c>
      <c r="E176" s="1">
        <f t="shared" si="24"/>
        <v>201.54992756790239</v>
      </c>
      <c r="F176" s="1">
        <f t="shared" si="22"/>
        <v>535.02382238296957</v>
      </c>
      <c r="G176" s="1">
        <f t="shared" si="22"/>
        <v>34.665744810236511</v>
      </c>
      <c r="H176" s="1">
        <f t="shared" si="22"/>
        <v>241.70769289692541</v>
      </c>
      <c r="I176" s="1">
        <f t="shared" si="22"/>
        <v>105.49238260915064</v>
      </c>
      <c r="J176" s="1">
        <f t="shared" si="23"/>
        <v>742.54062284534655</v>
      </c>
      <c r="K176" s="1">
        <f t="shared" si="23"/>
        <v>176.64158078759863</v>
      </c>
    </row>
    <row r="177" spans="1:11" x14ac:dyDescent="0.25">
      <c r="A177" s="1">
        <v>123.37892611155817</v>
      </c>
      <c r="B177" s="1">
        <f t="shared" si="25"/>
        <v>336.8053177170051</v>
      </c>
      <c r="C177" s="1">
        <f t="shared" si="25"/>
        <v>288.53595016881354</v>
      </c>
      <c r="D177" s="1">
        <f t="shared" si="25"/>
        <v>201.54992756790239</v>
      </c>
      <c r="E177" s="1">
        <f t="shared" si="24"/>
        <v>535.02382238296957</v>
      </c>
      <c r="F177" s="1">
        <f t="shared" si="22"/>
        <v>34.665744810236511</v>
      </c>
      <c r="G177" s="1">
        <f t="shared" si="22"/>
        <v>241.70769289692541</v>
      </c>
      <c r="H177" s="1">
        <f t="shared" si="22"/>
        <v>105.49238260915064</v>
      </c>
      <c r="I177" s="1">
        <f t="shared" si="22"/>
        <v>742.54062284534655</v>
      </c>
      <c r="J177" s="1">
        <f t="shared" si="23"/>
        <v>176.64158078759863</v>
      </c>
      <c r="K177" s="1">
        <f t="shared" si="23"/>
        <v>218.09191909233647</v>
      </c>
    </row>
    <row r="178" spans="1:11" x14ac:dyDescent="0.25">
      <c r="A178" s="1">
        <v>336.8053177170051</v>
      </c>
      <c r="B178" s="1">
        <f t="shared" si="25"/>
        <v>288.53595016881354</v>
      </c>
      <c r="C178" s="1">
        <f t="shared" si="25"/>
        <v>201.54992756790239</v>
      </c>
      <c r="D178" s="1">
        <f t="shared" si="25"/>
        <v>535.02382238296957</v>
      </c>
      <c r="E178" s="1">
        <f t="shared" si="24"/>
        <v>34.665744810236511</v>
      </c>
      <c r="F178" s="1">
        <f t="shared" si="22"/>
        <v>241.70769289692541</v>
      </c>
      <c r="G178" s="1">
        <f t="shared" si="22"/>
        <v>105.49238260915064</v>
      </c>
      <c r="H178" s="1">
        <f t="shared" si="22"/>
        <v>742.54062284534655</v>
      </c>
      <c r="I178" s="1">
        <f t="shared" si="22"/>
        <v>176.64158078759863</v>
      </c>
      <c r="J178" s="1">
        <f t="shared" si="23"/>
        <v>218.09191909233647</v>
      </c>
      <c r="K178" s="1">
        <f t="shared" si="23"/>
        <v>188.72760401420194</v>
      </c>
    </row>
    <row r="179" spans="1:11" x14ac:dyDescent="0.25">
      <c r="A179" s="1">
        <v>288.53595016881354</v>
      </c>
      <c r="B179" s="1">
        <f t="shared" si="25"/>
        <v>201.54992756790239</v>
      </c>
      <c r="C179" s="1">
        <f t="shared" si="25"/>
        <v>535.02382238296957</v>
      </c>
      <c r="D179" s="1">
        <f t="shared" si="25"/>
        <v>34.665744810236511</v>
      </c>
      <c r="E179" s="1">
        <f t="shared" si="24"/>
        <v>241.70769289692541</v>
      </c>
      <c r="F179" s="1">
        <f t="shared" si="22"/>
        <v>105.49238260915064</v>
      </c>
      <c r="G179" s="1">
        <f t="shared" si="22"/>
        <v>742.54062284534655</v>
      </c>
      <c r="H179" s="1">
        <f t="shared" si="22"/>
        <v>176.64158078759863</v>
      </c>
      <c r="I179" s="1">
        <f t="shared" si="22"/>
        <v>218.09191909233647</v>
      </c>
      <c r="J179" s="1">
        <f t="shared" si="23"/>
        <v>188.72760401420194</v>
      </c>
      <c r="K179" s="1">
        <f t="shared" si="23"/>
        <v>125.94765139823312</v>
      </c>
    </row>
    <row r="180" spans="1:11" x14ac:dyDescent="0.25">
      <c r="A180" s="1">
        <v>201.54992756790239</v>
      </c>
      <c r="B180" s="1">
        <f t="shared" si="25"/>
        <v>535.02382238296957</v>
      </c>
      <c r="C180" s="1">
        <f t="shared" si="25"/>
        <v>34.665744810236511</v>
      </c>
      <c r="D180" s="1">
        <f t="shared" si="25"/>
        <v>241.70769289692541</v>
      </c>
      <c r="E180" s="1">
        <f t="shared" si="24"/>
        <v>105.49238260915064</v>
      </c>
      <c r="F180" s="1">
        <f t="shared" si="22"/>
        <v>742.54062284534655</v>
      </c>
      <c r="G180" s="1">
        <f t="shared" si="22"/>
        <v>176.64158078759863</v>
      </c>
      <c r="H180" s="1">
        <f t="shared" si="22"/>
        <v>218.09191909233647</v>
      </c>
      <c r="I180" s="1">
        <f t="shared" si="22"/>
        <v>188.72760401420194</v>
      </c>
      <c r="J180" s="1">
        <f t="shared" si="23"/>
        <v>125.94765139823312</v>
      </c>
      <c r="K180" s="1">
        <f t="shared" si="23"/>
        <v>66.886895017137519</v>
      </c>
    </row>
    <row r="181" spans="1:11" x14ac:dyDescent="0.25">
      <c r="A181" s="1">
        <v>535.02382238296957</v>
      </c>
      <c r="B181" s="1">
        <f t="shared" si="25"/>
        <v>34.665744810236511</v>
      </c>
      <c r="C181" s="1">
        <f t="shared" si="25"/>
        <v>241.70769289692541</v>
      </c>
      <c r="D181" s="1">
        <f t="shared" si="25"/>
        <v>105.49238260915064</v>
      </c>
      <c r="E181" s="1">
        <f t="shared" si="24"/>
        <v>742.54062284534655</v>
      </c>
      <c r="F181" s="1">
        <f t="shared" si="22"/>
        <v>176.64158078759863</v>
      </c>
      <c r="G181" s="1">
        <f t="shared" si="22"/>
        <v>218.09191909233647</v>
      </c>
      <c r="H181" s="1">
        <f t="shared" si="22"/>
        <v>188.72760401420194</v>
      </c>
      <c r="I181" s="1">
        <f t="shared" si="22"/>
        <v>125.94765139823312</v>
      </c>
      <c r="J181" s="1">
        <f t="shared" si="23"/>
        <v>66.886895017137519</v>
      </c>
      <c r="K181" s="1">
        <f t="shared" si="23"/>
        <v>415.01500464816269</v>
      </c>
    </row>
    <row r="182" spans="1:11" x14ac:dyDescent="0.25">
      <c r="A182" s="1">
        <v>34.665744810236511</v>
      </c>
      <c r="B182" s="1">
        <f t="shared" si="25"/>
        <v>241.70769289692541</v>
      </c>
      <c r="C182" s="1">
        <f t="shared" si="25"/>
        <v>105.49238260915064</v>
      </c>
      <c r="D182" s="1">
        <f t="shared" si="25"/>
        <v>742.54062284534655</v>
      </c>
      <c r="E182" s="1">
        <f t="shared" si="24"/>
        <v>176.64158078759863</v>
      </c>
      <c r="F182" s="1">
        <f t="shared" si="22"/>
        <v>218.09191909233647</v>
      </c>
      <c r="G182" s="1">
        <f t="shared" si="22"/>
        <v>188.72760401420194</v>
      </c>
      <c r="H182" s="1">
        <f t="shared" si="22"/>
        <v>125.94765139823312</v>
      </c>
      <c r="I182" s="1">
        <f t="shared" si="22"/>
        <v>66.886895017137519</v>
      </c>
      <c r="J182" s="1">
        <f t="shared" si="23"/>
        <v>415.01500464816269</v>
      </c>
      <c r="K182" s="1">
        <f t="shared" si="23"/>
        <v>366.90005123033069</v>
      </c>
    </row>
    <row r="183" spans="1:11" x14ac:dyDescent="0.25">
      <c r="A183" s="1">
        <v>241.70769289692541</v>
      </c>
      <c r="B183" s="1">
        <f t="shared" si="25"/>
        <v>105.49238260915064</v>
      </c>
      <c r="C183" s="1">
        <f t="shared" si="25"/>
        <v>742.54062284534655</v>
      </c>
      <c r="D183" s="1">
        <f t="shared" si="25"/>
        <v>176.64158078759863</v>
      </c>
      <c r="E183" s="1">
        <f t="shared" si="24"/>
        <v>218.09191909233647</v>
      </c>
      <c r="F183" s="1">
        <f t="shared" si="22"/>
        <v>188.72760401420194</v>
      </c>
      <c r="G183" s="1">
        <f t="shared" si="22"/>
        <v>125.94765139823312</v>
      </c>
      <c r="H183" s="1">
        <f t="shared" si="22"/>
        <v>66.886895017137519</v>
      </c>
      <c r="I183" s="1">
        <f t="shared" si="22"/>
        <v>415.01500464816269</v>
      </c>
      <c r="J183" s="1">
        <f t="shared" si="23"/>
        <v>366.90005123033069</v>
      </c>
      <c r="K183" s="1">
        <f t="shared" si="23"/>
        <v>83.761508911930221</v>
      </c>
    </row>
    <row r="184" spans="1:11" x14ac:dyDescent="0.25">
      <c r="A184" s="1">
        <v>105.49238260915064</v>
      </c>
      <c r="B184" s="1">
        <f t="shared" si="25"/>
        <v>742.54062284534655</v>
      </c>
      <c r="C184" s="1">
        <f t="shared" si="25"/>
        <v>176.64158078759863</v>
      </c>
      <c r="D184" s="1">
        <f t="shared" si="25"/>
        <v>218.09191909233647</v>
      </c>
      <c r="E184" s="1">
        <f t="shared" si="24"/>
        <v>188.72760401420194</v>
      </c>
      <c r="F184" s="1">
        <f t="shared" si="22"/>
        <v>125.94765139823312</v>
      </c>
      <c r="G184" s="1">
        <f t="shared" si="22"/>
        <v>66.886895017137519</v>
      </c>
      <c r="H184" s="1">
        <f t="shared" si="22"/>
        <v>415.01500464816269</v>
      </c>
      <c r="I184" s="1">
        <f t="shared" si="22"/>
        <v>366.90005123033069</v>
      </c>
      <c r="J184" s="1">
        <f t="shared" si="23"/>
        <v>83.761508911930221</v>
      </c>
      <c r="K184" s="1">
        <f t="shared" si="23"/>
        <v>151.74392049045605</v>
      </c>
    </row>
    <row r="185" spans="1:11" x14ac:dyDescent="0.25">
      <c r="A185" s="1">
        <v>742.54062284534655</v>
      </c>
      <c r="B185" s="1">
        <f t="shared" si="25"/>
        <v>176.64158078759863</v>
      </c>
      <c r="C185" s="1">
        <f t="shared" si="25"/>
        <v>218.09191909233647</v>
      </c>
      <c r="D185" s="1">
        <f t="shared" si="25"/>
        <v>188.72760401420194</v>
      </c>
      <c r="E185" s="1">
        <f t="shared" si="24"/>
        <v>125.94765139823312</v>
      </c>
      <c r="F185" s="1">
        <f t="shared" si="22"/>
        <v>66.886895017137519</v>
      </c>
      <c r="G185" s="1">
        <f t="shared" si="22"/>
        <v>415.01500464816269</v>
      </c>
      <c r="H185" s="1">
        <f t="shared" si="22"/>
        <v>366.90005123033069</v>
      </c>
      <c r="I185" s="1">
        <f t="shared" si="22"/>
        <v>83.761508911930221</v>
      </c>
      <c r="J185" s="1">
        <f t="shared" si="23"/>
        <v>151.74392049045605</v>
      </c>
      <c r="K185" s="1">
        <f t="shared" si="23"/>
        <v>63.507055871095623</v>
      </c>
    </row>
    <row r="186" spans="1:11" x14ac:dyDescent="0.25">
      <c r="A186" s="1">
        <v>176.64158078759863</v>
      </c>
      <c r="B186" s="1">
        <f t="shared" si="25"/>
        <v>218.09191909233647</v>
      </c>
      <c r="C186" s="1">
        <f t="shared" si="25"/>
        <v>188.72760401420194</v>
      </c>
      <c r="D186" s="1">
        <f t="shared" si="25"/>
        <v>125.94765139823312</v>
      </c>
      <c r="E186" s="1">
        <f t="shared" si="24"/>
        <v>66.886895017137519</v>
      </c>
      <c r="F186" s="1">
        <f t="shared" si="22"/>
        <v>415.01500464816269</v>
      </c>
      <c r="G186" s="1">
        <f t="shared" si="22"/>
        <v>366.90005123033069</v>
      </c>
      <c r="H186" s="1">
        <f t="shared" si="22"/>
        <v>83.761508911930221</v>
      </c>
      <c r="I186" s="1">
        <f t="shared" si="22"/>
        <v>151.74392049045605</v>
      </c>
      <c r="J186" s="1">
        <f t="shared" si="23"/>
        <v>63.507055871095623</v>
      </c>
      <c r="K186" s="1">
        <f t="shared" si="23"/>
        <v>212.32107394885588</v>
      </c>
    </row>
    <row r="187" spans="1:11" x14ac:dyDescent="0.25">
      <c r="A187" s="1">
        <v>218.09191909233647</v>
      </c>
      <c r="B187" s="1">
        <f t="shared" si="25"/>
        <v>188.72760401420194</v>
      </c>
      <c r="C187" s="1">
        <f t="shared" si="25"/>
        <v>125.94765139823312</v>
      </c>
      <c r="D187" s="1">
        <f t="shared" si="25"/>
        <v>66.886895017137519</v>
      </c>
      <c r="E187" s="1">
        <f t="shared" si="24"/>
        <v>415.01500464816269</v>
      </c>
      <c r="F187" s="1">
        <f t="shared" si="22"/>
        <v>366.90005123033069</v>
      </c>
      <c r="G187" s="1">
        <f t="shared" si="22"/>
        <v>83.761508911930221</v>
      </c>
      <c r="H187" s="1">
        <f t="shared" si="22"/>
        <v>151.74392049045605</v>
      </c>
      <c r="I187" s="1">
        <f t="shared" si="22"/>
        <v>63.507055871095623</v>
      </c>
      <c r="J187" s="1">
        <f t="shared" si="23"/>
        <v>212.32107394885588</v>
      </c>
      <c r="K187" s="1">
        <f t="shared" si="23"/>
        <v>135.02832689957606</v>
      </c>
    </row>
    <row r="188" spans="1:11" x14ac:dyDescent="0.25">
      <c r="A188" s="1">
        <v>188.72760401420194</v>
      </c>
      <c r="B188" s="1">
        <f t="shared" si="25"/>
        <v>125.94765139823312</v>
      </c>
      <c r="C188" s="1">
        <f t="shared" si="25"/>
        <v>66.886895017137519</v>
      </c>
      <c r="D188" s="1">
        <f t="shared" si="25"/>
        <v>415.01500464816269</v>
      </c>
      <c r="E188" s="1">
        <f t="shared" si="24"/>
        <v>366.90005123033069</v>
      </c>
      <c r="F188" s="1">
        <f t="shared" si="22"/>
        <v>83.761508911930221</v>
      </c>
      <c r="G188" s="1">
        <f t="shared" si="22"/>
        <v>151.74392049045605</v>
      </c>
      <c r="H188" s="1">
        <f t="shared" si="22"/>
        <v>63.507055871095623</v>
      </c>
      <c r="I188" s="1">
        <f t="shared" si="22"/>
        <v>212.32107394885588</v>
      </c>
      <c r="J188" s="1">
        <f t="shared" si="23"/>
        <v>135.02832689957606</v>
      </c>
      <c r="K188" s="1">
        <f t="shared" si="23"/>
        <v>222.22952666193737</v>
      </c>
    </row>
    <row r="189" spans="1:11" x14ac:dyDescent="0.25">
      <c r="A189" s="1">
        <v>125.94765139823312</v>
      </c>
      <c r="B189" s="1">
        <f t="shared" si="25"/>
        <v>66.886895017137519</v>
      </c>
      <c r="C189" s="1">
        <f t="shared" si="25"/>
        <v>415.01500464816269</v>
      </c>
      <c r="D189" s="1">
        <f t="shared" si="25"/>
        <v>366.90005123033069</v>
      </c>
      <c r="E189" s="1">
        <f t="shared" si="24"/>
        <v>83.761508911930221</v>
      </c>
      <c r="F189" s="1">
        <f t="shared" si="22"/>
        <v>151.74392049045605</v>
      </c>
      <c r="G189" s="1">
        <f t="shared" si="22"/>
        <v>63.507055871095623</v>
      </c>
      <c r="H189" s="1">
        <f t="shared" si="22"/>
        <v>212.32107394885588</v>
      </c>
      <c r="I189" s="1">
        <f t="shared" si="22"/>
        <v>135.02832689957606</v>
      </c>
      <c r="J189" s="1">
        <f t="shared" si="23"/>
        <v>222.22952666193737</v>
      </c>
      <c r="K189" s="1">
        <f t="shared" si="23"/>
        <v>117.3678075294857</v>
      </c>
    </row>
    <row r="190" spans="1:11" x14ac:dyDescent="0.25">
      <c r="A190" s="1">
        <v>66.886895017137519</v>
      </c>
      <c r="B190" s="1">
        <f t="shared" si="25"/>
        <v>415.01500464816269</v>
      </c>
      <c r="C190" s="1">
        <f t="shared" si="25"/>
        <v>366.90005123033069</v>
      </c>
      <c r="D190" s="1">
        <f t="shared" si="25"/>
        <v>83.761508911930221</v>
      </c>
      <c r="E190" s="1">
        <f t="shared" si="24"/>
        <v>151.74392049045605</v>
      </c>
      <c r="F190" s="1">
        <f t="shared" si="22"/>
        <v>63.507055871095623</v>
      </c>
      <c r="G190" s="1">
        <f t="shared" si="22"/>
        <v>212.32107394885588</v>
      </c>
      <c r="H190" s="1">
        <f t="shared" si="22"/>
        <v>135.02832689957606</v>
      </c>
      <c r="I190" s="1">
        <f t="shared" si="22"/>
        <v>222.22952666193737</v>
      </c>
      <c r="J190" s="1">
        <f t="shared" si="23"/>
        <v>117.3678075294857</v>
      </c>
      <c r="K190" s="1">
        <f t="shared" si="23"/>
        <v>260.90644395897414</v>
      </c>
    </row>
    <row r="191" spans="1:11" x14ac:dyDescent="0.25">
      <c r="A191" s="1">
        <v>415.01500464816269</v>
      </c>
      <c r="B191" s="1">
        <f t="shared" si="25"/>
        <v>366.90005123033069</v>
      </c>
      <c r="C191" s="1">
        <f t="shared" si="25"/>
        <v>83.761508911930221</v>
      </c>
      <c r="D191" s="1">
        <f t="shared" si="25"/>
        <v>151.74392049045605</v>
      </c>
      <c r="E191" s="1">
        <f t="shared" si="24"/>
        <v>63.507055871095623</v>
      </c>
      <c r="F191" s="1">
        <f t="shared" si="22"/>
        <v>212.32107394885588</v>
      </c>
      <c r="G191" s="1">
        <f t="shared" si="22"/>
        <v>135.02832689957606</v>
      </c>
      <c r="H191" s="1">
        <f t="shared" si="22"/>
        <v>222.22952666193737</v>
      </c>
      <c r="I191" s="1">
        <f t="shared" si="22"/>
        <v>117.3678075294857</v>
      </c>
      <c r="J191" s="1">
        <f t="shared" si="23"/>
        <v>260.90644395897414</v>
      </c>
      <c r="K191" s="1">
        <f t="shared" si="23"/>
        <v>117.1440786903694</v>
      </c>
    </row>
    <row r="192" spans="1:11" x14ac:dyDescent="0.25">
      <c r="A192" s="1">
        <v>366.90005123033069</v>
      </c>
      <c r="B192" s="1">
        <f t="shared" si="25"/>
        <v>83.761508911930221</v>
      </c>
      <c r="C192" s="1">
        <f t="shared" si="25"/>
        <v>151.74392049045605</v>
      </c>
      <c r="D192" s="1">
        <f t="shared" si="25"/>
        <v>63.507055871095623</v>
      </c>
      <c r="E192" s="1">
        <f t="shared" si="24"/>
        <v>212.32107394885588</v>
      </c>
      <c r="F192" s="1">
        <f t="shared" si="22"/>
        <v>135.02832689957606</v>
      </c>
      <c r="G192" s="1">
        <f t="shared" si="22"/>
        <v>222.22952666193737</v>
      </c>
      <c r="H192" s="1">
        <f t="shared" si="22"/>
        <v>117.3678075294857</v>
      </c>
      <c r="I192" s="1">
        <f t="shared" si="22"/>
        <v>260.90644395897414</v>
      </c>
      <c r="J192" s="1">
        <f t="shared" si="23"/>
        <v>117.1440786903694</v>
      </c>
      <c r="K192" s="1">
        <f t="shared" si="23"/>
        <v>329.67063064301317</v>
      </c>
    </row>
    <row r="193" spans="1:11" x14ac:dyDescent="0.25">
      <c r="A193" s="1">
        <v>83.761508911930221</v>
      </c>
      <c r="B193" s="1">
        <f t="shared" si="25"/>
        <v>151.74392049045605</v>
      </c>
      <c r="C193" s="1">
        <f t="shared" si="25"/>
        <v>63.507055871095623</v>
      </c>
      <c r="D193" s="1">
        <f t="shared" si="25"/>
        <v>212.32107394885588</v>
      </c>
      <c r="E193" s="1">
        <f t="shared" si="24"/>
        <v>135.02832689957606</v>
      </c>
      <c r="F193" s="1">
        <f t="shared" si="22"/>
        <v>222.22952666193737</v>
      </c>
      <c r="G193" s="1">
        <f t="shared" si="22"/>
        <v>117.3678075294857</v>
      </c>
      <c r="H193" s="1">
        <f t="shared" si="22"/>
        <v>260.90644395897414</v>
      </c>
      <c r="I193" s="1">
        <f t="shared" ref="I193:K256" si="26">H194</f>
        <v>117.1440786903694</v>
      </c>
      <c r="J193" s="1">
        <f t="shared" si="23"/>
        <v>329.67063064301317</v>
      </c>
      <c r="K193" s="1">
        <f t="shared" si="23"/>
        <v>110.28436622983419</v>
      </c>
    </row>
    <row r="194" spans="1:11" x14ac:dyDescent="0.25">
      <c r="A194" s="1">
        <v>151.74392049045605</v>
      </c>
      <c r="B194" s="1">
        <f t="shared" si="25"/>
        <v>63.507055871095623</v>
      </c>
      <c r="C194" s="1">
        <f t="shared" si="25"/>
        <v>212.32107394885588</v>
      </c>
      <c r="D194" s="1">
        <f t="shared" si="25"/>
        <v>135.02832689957606</v>
      </c>
      <c r="E194" s="1">
        <f t="shared" si="24"/>
        <v>222.22952666193737</v>
      </c>
      <c r="F194" s="1">
        <f t="shared" si="24"/>
        <v>117.3678075294857</v>
      </c>
      <c r="G194" s="1">
        <f t="shared" si="24"/>
        <v>260.90644395897414</v>
      </c>
      <c r="H194" s="1">
        <f t="shared" si="24"/>
        <v>117.1440786903694</v>
      </c>
      <c r="I194" s="1">
        <f t="shared" si="26"/>
        <v>329.67063064301317</v>
      </c>
      <c r="J194" s="1">
        <f t="shared" si="26"/>
        <v>110.28436622983419</v>
      </c>
      <c r="K194" s="1">
        <f t="shared" si="26"/>
        <v>82.97080963689865</v>
      </c>
    </row>
    <row r="195" spans="1:11" x14ac:dyDescent="0.25">
      <c r="A195" s="1">
        <v>63.507055871095623</v>
      </c>
      <c r="B195" s="1">
        <f t="shared" si="25"/>
        <v>212.32107394885588</v>
      </c>
      <c r="C195" s="1">
        <f t="shared" si="25"/>
        <v>135.02832689957606</v>
      </c>
      <c r="D195" s="1">
        <f t="shared" si="25"/>
        <v>222.22952666193737</v>
      </c>
      <c r="E195" s="1">
        <f t="shared" si="25"/>
        <v>117.3678075294857</v>
      </c>
      <c r="F195" s="1">
        <f t="shared" si="25"/>
        <v>260.90644395897414</v>
      </c>
      <c r="G195" s="1">
        <f t="shared" si="25"/>
        <v>117.1440786903694</v>
      </c>
      <c r="H195" s="1">
        <f t="shared" si="25"/>
        <v>329.67063064301317</v>
      </c>
      <c r="I195" s="1">
        <f t="shared" si="26"/>
        <v>110.28436622983419</v>
      </c>
      <c r="J195" s="1">
        <f t="shared" si="26"/>
        <v>82.97080963689865</v>
      </c>
      <c r="K195" s="1">
        <f t="shared" si="26"/>
        <v>93.755407286383218</v>
      </c>
    </row>
    <row r="196" spans="1:11" x14ac:dyDescent="0.25">
      <c r="A196" s="1">
        <v>212.32107394885588</v>
      </c>
      <c r="B196" s="1">
        <f t="shared" ref="B196:E259" si="27">A197</f>
        <v>135.02832689957606</v>
      </c>
      <c r="C196" s="1">
        <f t="shared" si="27"/>
        <v>222.22952666193737</v>
      </c>
      <c r="D196" s="1">
        <f t="shared" si="27"/>
        <v>117.3678075294857</v>
      </c>
      <c r="E196" s="1">
        <f t="shared" si="27"/>
        <v>260.90644395897414</v>
      </c>
      <c r="F196" s="1">
        <f t="shared" ref="F196:K259" si="28">E197</f>
        <v>117.1440786903694</v>
      </c>
      <c r="G196" s="1">
        <f t="shared" si="28"/>
        <v>329.67063064301317</v>
      </c>
      <c r="H196" s="1">
        <f t="shared" si="28"/>
        <v>110.28436622983419</v>
      </c>
      <c r="I196" s="1">
        <f t="shared" si="26"/>
        <v>82.97080963689865</v>
      </c>
      <c r="J196" s="1">
        <f t="shared" si="26"/>
        <v>93.755407286383218</v>
      </c>
      <c r="K196" s="1">
        <f t="shared" si="26"/>
        <v>50.408883678473757</v>
      </c>
    </row>
    <row r="197" spans="1:11" x14ac:dyDescent="0.25">
      <c r="A197" s="1">
        <v>135.02832689957606</v>
      </c>
      <c r="B197" s="1">
        <f t="shared" si="27"/>
        <v>222.22952666193737</v>
      </c>
      <c r="C197" s="1">
        <f t="shared" si="27"/>
        <v>117.3678075294857</v>
      </c>
      <c r="D197" s="1">
        <f t="shared" si="27"/>
        <v>260.90644395897414</v>
      </c>
      <c r="E197" s="1">
        <f t="shared" si="27"/>
        <v>117.1440786903694</v>
      </c>
      <c r="F197" s="1">
        <f t="shared" si="28"/>
        <v>329.67063064301317</v>
      </c>
      <c r="G197" s="1">
        <f t="shared" si="28"/>
        <v>110.28436622983419</v>
      </c>
      <c r="H197" s="1">
        <f t="shared" si="28"/>
        <v>82.97080963689865</v>
      </c>
      <c r="I197" s="1">
        <f t="shared" si="26"/>
        <v>93.755407286383218</v>
      </c>
      <c r="J197" s="1">
        <f t="shared" si="26"/>
        <v>50.408883678473757</v>
      </c>
      <c r="K197" s="1">
        <f t="shared" si="26"/>
        <v>229.52457208685018</v>
      </c>
    </row>
    <row r="198" spans="1:11" x14ac:dyDescent="0.25">
      <c r="A198" s="1">
        <v>222.22952666193737</v>
      </c>
      <c r="B198" s="1">
        <f t="shared" si="27"/>
        <v>117.3678075294857</v>
      </c>
      <c r="C198" s="1">
        <f t="shared" si="27"/>
        <v>260.90644395897414</v>
      </c>
      <c r="D198" s="1">
        <f t="shared" si="27"/>
        <v>117.1440786903694</v>
      </c>
      <c r="E198" s="1">
        <f t="shared" si="27"/>
        <v>329.67063064301317</v>
      </c>
      <c r="F198" s="1">
        <f t="shared" si="28"/>
        <v>110.28436622983419</v>
      </c>
      <c r="G198" s="1">
        <f t="shared" si="28"/>
        <v>82.97080963689865</v>
      </c>
      <c r="H198" s="1">
        <f t="shared" si="28"/>
        <v>93.755407286383218</v>
      </c>
      <c r="I198" s="1">
        <f t="shared" si="26"/>
        <v>50.408883678473757</v>
      </c>
      <c r="J198" s="1">
        <f t="shared" si="26"/>
        <v>229.52457208685018</v>
      </c>
      <c r="K198" s="1">
        <f t="shared" si="26"/>
        <v>126.06749500335297</v>
      </c>
    </row>
    <row r="199" spans="1:11" x14ac:dyDescent="0.25">
      <c r="A199" s="1">
        <v>117.3678075294857</v>
      </c>
      <c r="B199" s="1">
        <f t="shared" si="27"/>
        <v>260.90644395897414</v>
      </c>
      <c r="C199" s="1">
        <f t="shared" si="27"/>
        <v>117.1440786903694</v>
      </c>
      <c r="D199" s="1">
        <f t="shared" si="27"/>
        <v>329.67063064301317</v>
      </c>
      <c r="E199" s="1">
        <f t="shared" si="27"/>
        <v>110.28436622983419</v>
      </c>
      <c r="F199" s="1">
        <f t="shared" si="28"/>
        <v>82.97080963689865</v>
      </c>
      <c r="G199" s="1">
        <f t="shared" si="28"/>
        <v>93.755407286383218</v>
      </c>
      <c r="H199" s="1">
        <f t="shared" si="28"/>
        <v>50.408883678473757</v>
      </c>
      <c r="I199" s="1">
        <f t="shared" si="26"/>
        <v>229.52457208685018</v>
      </c>
      <c r="J199" s="1">
        <f t="shared" si="26"/>
        <v>126.06749500335297</v>
      </c>
      <c r="K199" s="1">
        <f t="shared" si="26"/>
        <v>121.45374712607982</v>
      </c>
    </row>
    <row r="200" spans="1:11" x14ac:dyDescent="0.25">
      <c r="A200" s="1">
        <v>260.90644395897414</v>
      </c>
      <c r="B200" s="1">
        <f t="shared" si="27"/>
        <v>117.1440786903694</v>
      </c>
      <c r="C200" s="1">
        <f t="shared" si="27"/>
        <v>329.67063064301317</v>
      </c>
      <c r="D200" s="1">
        <f t="shared" si="27"/>
        <v>110.28436622983419</v>
      </c>
      <c r="E200" s="1">
        <f t="shared" si="27"/>
        <v>82.97080963689865</v>
      </c>
      <c r="F200" s="1">
        <f t="shared" si="28"/>
        <v>93.755407286383218</v>
      </c>
      <c r="G200" s="1">
        <f t="shared" si="28"/>
        <v>50.408883678473757</v>
      </c>
      <c r="H200" s="1">
        <f t="shared" si="28"/>
        <v>229.52457208685018</v>
      </c>
      <c r="I200" s="1">
        <f t="shared" si="26"/>
        <v>126.06749500335297</v>
      </c>
      <c r="J200" s="1">
        <f t="shared" si="26"/>
        <v>121.45374712607982</v>
      </c>
      <c r="K200" s="1">
        <f t="shared" si="26"/>
        <v>67.876737103581888</v>
      </c>
    </row>
    <row r="201" spans="1:11" x14ac:dyDescent="0.25">
      <c r="A201" s="1">
        <v>117.1440786903694</v>
      </c>
      <c r="B201" s="1">
        <f t="shared" si="27"/>
        <v>329.67063064301317</v>
      </c>
      <c r="C201" s="1">
        <f t="shared" si="27"/>
        <v>110.28436622983419</v>
      </c>
      <c r="D201" s="1">
        <f t="shared" si="27"/>
        <v>82.97080963689865</v>
      </c>
      <c r="E201" s="1">
        <f t="shared" si="27"/>
        <v>93.755407286383218</v>
      </c>
      <c r="F201" s="1">
        <f t="shared" si="28"/>
        <v>50.408883678473757</v>
      </c>
      <c r="G201" s="1">
        <f t="shared" si="28"/>
        <v>229.52457208685018</v>
      </c>
      <c r="H201" s="1">
        <f t="shared" si="28"/>
        <v>126.06749500335297</v>
      </c>
      <c r="I201" s="1">
        <f t="shared" si="26"/>
        <v>121.45374712607982</v>
      </c>
      <c r="J201" s="1">
        <f t="shared" si="26"/>
        <v>67.876737103581888</v>
      </c>
      <c r="K201" s="1">
        <f t="shared" si="26"/>
        <v>49.254155191781528</v>
      </c>
    </row>
    <row r="202" spans="1:11" x14ac:dyDescent="0.25">
      <c r="A202" s="1">
        <v>329.67063064301317</v>
      </c>
      <c r="B202" s="1">
        <f t="shared" si="27"/>
        <v>110.28436622983419</v>
      </c>
      <c r="C202" s="1">
        <f t="shared" si="27"/>
        <v>82.97080963689865</v>
      </c>
      <c r="D202" s="1">
        <f t="shared" si="27"/>
        <v>93.755407286383218</v>
      </c>
      <c r="E202" s="1">
        <f t="shared" si="27"/>
        <v>50.408883678473757</v>
      </c>
      <c r="F202" s="1">
        <f t="shared" si="28"/>
        <v>229.52457208685018</v>
      </c>
      <c r="G202" s="1">
        <f t="shared" si="28"/>
        <v>126.06749500335297</v>
      </c>
      <c r="H202" s="1">
        <f t="shared" si="28"/>
        <v>121.45374712607982</v>
      </c>
      <c r="I202" s="1">
        <f t="shared" si="26"/>
        <v>67.876737103581888</v>
      </c>
      <c r="J202" s="1">
        <f t="shared" si="26"/>
        <v>49.254155191781528</v>
      </c>
      <c r="K202" s="1">
        <f t="shared" si="26"/>
        <v>331.59665652208446</v>
      </c>
    </row>
    <row r="203" spans="1:11" x14ac:dyDescent="0.25">
      <c r="A203" s="1">
        <v>110.28436622983419</v>
      </c>
      <c r="B203" s="1">
        <f t="shared" si="27"/>
        <v>82.97080963689865</v>
      </c>
      <c r="C203" s="1">
        <f t="shared" si="27"/>
        <v>93.755407286383218</v>
      </c>
      <c r="D203" s="1">
        <f t="shared" si="27"/>
        <v>50.408883678473757</v>
      </c>
      <c r="E203" s="1">
        <f t="shared" si="27"/>
        <v>229.52457208685018</v>
      </c>
      <c r="F203" s="1">
        <f t="shared" si="28"/>
        <v>126.06749500335297</v>
      </c>
      <c r="G203" s="1">
        <f t="shared" si="28"/>
        <v>121.45374712607982</v>
      </c>
      <c r="H203" s="1">
        <f t="shared" si="28"/>
        <v>67.876737103581888</v>
      </c>
      <c r="I203" s="1">
        <f t="shared" si="26"/>
        <v>49.254155191781528</v>
      </c>
      <c r="J203" s="1">
        <f t="shared" si="26"/>
        <v>331.59665652208446</v>
      </c>
      <c r="K203" s="1">
        <f t="shared" si="26"/>
        <v>251.46551721988291</v>
      </c>
    </row>
    <row r="204" spans="1:11" x14ac:dyDescent="0.25">
      <c r="A204" s="1">
        <v>82.97080963689865</v>
      </c>
      <c r="B204" s="1">
        <f t="shared" si="27"/>
        <v>93.755407286383218</v>
      </c>
      <c r="C204" s="1">
        <f t="shared" si="27"/>
        <v>50.408883678473757</v>
      </c>
      <c r="D204" s="1">
        <f t="shared" si="27"/>
        <v>229.52457208685018</v>
      </c>
      <c r="E204" s="1">
        <f t="shared" si="27"/>
        <v>126.06749500335297</v>
      </c>
      <c r="F204" s="1">
        <f t="shared" si="28"/>
        <v>121.45374712607982</v>
      </c>
      <c r="G204" s="1">
        <f t="shared" si="28"/>
        <v>67.876737103581888</v>
      </c>
      <c r="H204" s="1">
        <f t="shared" si="28"/>
        <v>49.254155191781528</v>
      </c>
      <c r="I204" s="1">
        <f t="shared" si="26"/>
        <v>331.59665652208446</v>
      </c>
      <c r="J204" s="1">
        <f t="shared" si="26"/>
        <v>251.46551721988291</v>
      </c>
      <c r="K204" s="1">
        <f t="shared" si="26"/>
        <v>117.35375445461153</v>
      </c>
    </row>
    <row r="205" spans="1:11" x14ac:dyDescent="0.25">
      <c r="A205" s="1">
        <v>93.755407286383218</v>
      </c>
      <c r="B205" s="1">
        <f t="shared" si="27"/>
        <v>50.408883678473757</v>
      </c>
      <c r="C205" s="1">
        <f t="shared" si="27"/>
        <v>229.52457208685018</v>
      </c>
      <c r="D205" s="1">
        <f t="shared" si="27"/>
        <v>126.06749500335297</v>
      </c>
      <c r="E205" s="1">
        <f t="shared" si="27"/>
        <v>121.45374712607982</v>
      </c>
      <c r="F205" s="1">
        <f t="shared" si="28"/>
        <v>67.876737103581888</v>
      </c>
      <c r="G205" s="1">
        <f t="shared" si="28"/>
        <v>49.254155191781528</v>
      </c>
      <c r="H205" s="1">
        <f t="shared" si="28"/>
        <v>331.59665652208446</v>
      </c>
      <c r="I205" s="1">
        <f t="shared" si="26"/>
        <v>251.46551721988291</v>
      </c>
      <c r="J205" s="1">
        <f t="shared" si="26"/>
        <v>117.35375445461153</v>
      </c>
      <c r="K205" s="1">
        <f t="shared" si="26"/>
        <v>130.42957953198194</v>
      </c>
    </row>
    <row r="206" spans="1:11" x14ac:dyDescent="0.25">
      <c r="A206" s="1">
        <v>50.408883678473757</v>
      </c>
      <c r="B206" s="1">
        <f t="shared" si="27"/>
        <v>229.52457208685018</v>
      </c>
      <c r="C206" s="1">
        <f t="shared" si="27"/>
        <v>126.06749500335297</v>
      </c>
      <c r="D206" s="1">
        <f t="shared" si="27"/>
        <v>121.45374712607982</v>
      </c>
      <c r="E206" s="1">
        <f t="shared" si="27"/>
        <v>67.876737103581888</v>
      </c>
      <c r="F206" s="1">
        <f t="shared" si="28"/>
        <v>49.254155191781528</v>
      </c>
      <c r="G206" s="1">
        <f t="shared" si="28"/>
        <v>331.59665652208446</v>
      </c>
      <c r="H206" s="1">
        <f t="shared" si="28"/>
        <v>251.46551721988291</v>
      </c>
      <c r="I206" s="1">
        <f t="shared" si="26"/>
        <v>117.35375445461153</v>
      </c>
      <c r="J206" s="1">
        <f t="shared" si="26"/>
        <v>130.42957953198194</v>
      </c>
      <c r="K206" s="1">
        <f t="shared" si="26"/>
        <v>70.177652009662623</v>
      </c>
    </row>
    <row r="207" spans="1:11" x14ac:dyDescent="0.25">
      <c r="A207" s="1">
        <v>229.52457208685018</v>
      </c>
      <c r="B207" s="1">
        <f t="shared" si="27"/>
        <v>126.06749500335297</v>
      </c>
      <c r="C207" s="1">
        <f t="shared" si="27"/>
        <v>121.45374712607982</v>
      </c>
      <c r="D207" s="1">
        <f t="shared" si="27"/>
        <v>67.876737103581888</v>
      </c>
      <c r="E207" s="1">
        <f t="shared" si="27"/>
        <v>49.254155191781528</v>
      </c>
      <c r="F207" s="1">
        <f t="shared" si="28"/>
        <v>331.59665652208446</v>
      </c>
      <c r="G207" s="1">
        <f t="shared" si="28"/>
        <v>251.46551721988291</v>
      </c>
      <c r="H207" s="1">
        <f t="shared" si="28"/>
        <v>117.35375445461153</v>
      </c>
      <c r="I207" s="1">
        <f t="shared" si="26"/>
        <v>130.42957953198194</v>
      </c>
      <c r="J207" s="1">
        <f t="shared" si="26"/>
        <v>70.177652009662623</v>
      </c>
      <c r="K207" s="1">
        <f t="shared" si="26"/>
        <v>75.978867978014165</v>
      </c>
    </row>
    <row r="208" spans="1:11" x14ac:dyDescent="0.25">
      <c r="A208" s="1">
        <v>126.06749500335297</v>
      </c>
      <c r="B208" s="1">
        <f t="shared" si="27"/>
        <v>121.45374712607982</v>
      </c>
      <c r="C208" s="1">
        <f t="shared" si="27"/>
        <v>67.876737103581888</v>
      </c>
      <c r="D208" s="1">
        <f t="shared" si="27"/>
        <v>49.254155191781528</v>
      </c>
      <c r="E208" s="1">
        <f t="shared" si="27"/>
        <v>331.59665652208446</v>
      </c>
      <c r="F208" s="1">
        <f t="shared" si="28"/>
        <v>251.46551721988291</v>
      </c>
      <c r="G208" s="1">
        <f t="shared" si="28"/>
        <v>117.35375445461153</v>
      </c>
      <c r="H208" s="1">
        <f t="shared" si="28"/>
        <v>130.42957953198194</v>
      </c>
      <c r="I208" s="1">
        <f t="shared" si="26"/>
        <v>70.177652009662623</v>
      </c>
      <c r="J208" s="1">
        <f t="shared" si="26"/>
        <v>75.978867978014165</v>
      </c>
      <c r="K208" s="1">
        <f t="shared" si="26"/>
        <v>452.05510188607332</v>
      </c>
    </row>
    <row r="209" spans="1:11" x14ac:dyDescent="0.25">
      <c r="A209" s="1">
        <v>121.45374712607982</v>
      </c>
      <c r="B209" s="1">
        <f t="shared" si="27"/>
        <v>67.876737103581888</v>
      </c>
      <c r="C209" s="1">
        <f t="shared" si="27"/>
        <v>49.254155191781528</v>
      </c>
      <c r="D209" s="1">
        <f t="shared" si="27"/>
        <v>331.59665652208446</v>
      </c>
      <c r="E209" s="1">
        <f t="shared" si="27"/>
        <v>251.46551721988291</v>
      </c>
      <c r="F209" s="1">
        <f t="shared" si="28"/>
        <v>117.35375445461153</v>
      </c>
      <c r="G209" s="1">
        <f t="shared" si="28"/>
        <v>130.42957953198194</v>
      </c>
      <c r="H209" s="1">
        <f t="shared" si="28"/>
        <v>70.177652009662623</v>
      </c>
      <c r="I209" s="1">
        <f t="shared" si="26"/>
        <v>75.978867978014165</v>
      </c>
      <c r="J209" s="1">
        <f t="shared" si="26"/>
        <v>452.05510188607332</v>
      </c>
      <c r="K209" s="1">
        <f t="shared" si="26"/>
        <v>100.67674242649198</v>
      </c>
    </row>
    <row r="210" spans="1:11" x14ac:dyDescent="0.25">
      <c r="A210" s="1">
        <v>67.876737103581888</v>
      </c>
      <c r="B210" s="1">
        <f t="shared" si="27"/>
        <v>49.254155191781528</v>
      </c>
      <c r="C210" s="1">
        <f t="shared" si="27"/>
        <v>331.59665652208446</v>
      </c>
      <c r="D210" s="1">
        <f t="shared" si="27"/>
        <v>251.46551721988291</v>
      </c>
      <c r="E210" s="1">
        <f t="shared" si="27"/>
        <v>117.35375445461153</v>
      </c>
      <c r="F210" s="1">
        <f t="shared" si="28"/>
        <v>130.42957953198194</v>
      </c>
      <c r="G210" s="1">
        <f t="shared" si="28"/>
        <v>70.177652009662623</v>
      </c>
      <c r="H210" s="1">
        <f t="shared" si="28"/>
        <v>75.978867978014165</v>
      </c>
      <c r="I210" s="1">
        <f t="shared" si="26"/>
        <v>452.05510188607332</v>
      </c>
      <c r="J210" s="1">
        <f t="shared" si="26"/>
        <v>100.67674242649198</v>
      </c>
      <c r="K210" s="1">
        <f t="shared" si="26"/>
        <v>171.90137789352627</v>
      </c>
    </row>
    <row r="211" spans="1:11" x14ac:dyDescent="0.25">
      <c r="A211" s="1">
        <v>49.254155191781528</v>
      </c>
      <c r="B211" s="1">
        <f t="shared" si="27"/>
        <v>331.59665652208446</v>
      </c>
      <c r="C211" s="1">
        <f t="shared" si="27"/>
        <v>251.46551721988291</v>
      </c>
      <c r="D211" s="1">
        <f t="shared" si="27"/>
        <v>117.35375445461153</v>
      </c>
      <c r="E211" s="1">
        <f t="shared" si="27"/>
        <v>130.42957953198194</v>
      </c>
      <c r="F211" s="1">
        <f t="shared" si="28"/>
        <v>70.177652009662623</v>
      </c>
      <c r="G211" s="1">
        <f t="shared" si="28"/>
        <v>75.978867978014165</v>
      </c>
      <c r="H211" s="1">
        <f t="shared" si="28"/>
        <v>452.05510188607332</v>
      </c>
      <c r="I211" s="1">
        <f t="shared" si="26"/>
        <v>100.67674242649198</v>
      </c>
      <c r="J211" s="1">
        <f t="shared" si="26"/>
        <v>171.90137789352627</v>
      </c>
      <c r="K211" s="1">
        <f t="shared" si="26"/>
        <v>351.23518983859464</v>
      </c>
    </row>
    <row r="212" spans="1:11" x14ac:dyDescent="0.25">
      <c r="A212" s="1">
        <v>331.59665652208446</v>
      </c>
      <c r="B212" s="1">
        <f t="shared" si="27"/>
        <v>251.46551721988291</v>
      </c>
      <c r="C212" s="1">
        <f t="shared" si="27"/>
        <v>117.35375445461153</v>
      </c>
      <c r="D212" s="1">
        <f t="shared" si="27"/>
        <v>130.42957953198194</v>
      </c>
      <c r="E212" s="1">
        <f t="shared" si="27"/>
        <v>70.177652009662623</v>
      </c>
      <c r="F212" s="1">
        <f t="shared" si="28"/>
        <v>75.978867978014165</v>
      </c>
      <c r="G212" s="1">
        <f t="shared" si="28"/>
        <v>452.05510188607332</v>
      </c>
      <c r="H212" s="1">
        <f t="shared" si="28"/>
        <v>100.67674242649198</v>
      </c>
      <c r="I212" s="1">
        <f t="shared" si="26"/>
        <v>171.90137789352627</v>
      </c>
      <c r="J212" s="1">
        <f t="shared" si="26"/>
        <v>351.23518983859464</v>
      </c>
      <c r="K212" s="1">
        <f t="shared" si="26"/>
        <v>71.634767433291728</v>
      </c>
    </row>
    <row r="213" spans="1:11" x14ac:dyDescent="0.25">
      <c r="A213" s="1">
        <v>251.46551721988291</v>
      </c>
      <c r="B213" s="1">
        <f t="shared" si="27"/>
        <v>117.35375445461153</v>
      </c>
      <c r="C213" s="1">
        <f t="shared" si="27"/>
        <v>130.42957953198194</v>
      </c>
      <c r="D213" s="1">
        <f t="shared" si="27"/>
        <v>70.177652009662623</v>
      </c>
      <c r="E213" s="1">
        <f t="shared" si="27"/>
        <v>75.978867978014165</v>
      </c>
      <c r="F213" s="1">
        <f t="shared" si="28"/>
        <v>452.05510188607332</v>
      </c>
      <c r="G213" s="1">
        <f t="shared" si="28"/>
        <v>100.67674242649198</v>
      </c>
      <c r="H213" s="1">
        <f t="shared" si="28"/>
        <v>171.90137789352627</v>
      </c>
      <c r="I213" s="1">
        <f t="shared" si="26"/>
        <v>351.23518983859464</v>
      </c>
      <c r="J213" s="1">
        <f t="shared" si="26"/>
        <v>71.634767433291728</v>
      </c>
      <c r="K213" s="1">
        <f t="shared" si="26"/>
        <v>115.60512616030289</v>
      </c>
    </row>
    <row r="214" spans="1:11" x14ac:dyDescent="0.25">
      <c r="A214" s="1">
        <v>117.35375445461153</v>
      </c>
      <c r="B214" s="1">
        <f t="shared" si="27"/>
        <v>130.42957953198194</v>
      </c>
      <c r="C214" s="1">
        <f t="shared" si="27"/>
        <v>70.177652009662623</v>
      </c>
      <c r="D214" s="1">
        <f t="shared" si="27"/>
        <v>75.978867978014165</v>
      </c>
      <c r="E214" s="1">
        <f t="shared" si="27"/>
        <v>452.05510188607332</v>
      </c>
      <c r="F214" s="1">
        <f t="shared" si="28"/>
        <v>100.67674242649198</v>
      </c>
      <c r="G214" s="1">
        <f t="shared" si="28"/>
        <v>171.90137789352627</v>
      </c>
      <c r="H214" s="1">
        <f t="shared" si="28"/>
        <v>351.23518983859464</v>
      </c>
      <c r="I214" s="1">
        <f t="shared" si="26"/>
        <v>71.634767433291728</v>
      </c>
      <c r="J214" s="1">
        <f t="shared" si="26"/>
        <v>115.60512616030289</v>
      </c>
      <c r="K214" s="1">
        <f t="shared" si="26"/>
        <v>71.515876750193812</v>
      </c>
    </row>
    <row r="215" spans="1:11" x14ac:dyDescent="0.25">
      <c r="A215" s="1">
        <v>130.42957953198194</v>
      </c>
      <c r="B215" s="1">
        <f t="shared" si="27"/>
        <v>70.177652009662623</v>
      </c>
      <c r="C215" s="1">
        <f t="shared" si="27"/>
        <v>75.978867978014165</v>
      </c>
      <c r="D215" s="1">
        <f t="shared" si="27"/>
        <v>452.05510188607332</v>
      </c>
      <c r="E215" s="1">
        <f t="shared" si="27"/>
        <v>100.67674242649198</v>
      </c>
      <c r="F215" s="1">
        <f t="shared" si="28"/>
        <v>171.90137789352627</v>
      </c>
      <c r="G215" s="1">
        <f t="shared" si="28"/>
        <v>351.23518983859464</v>
      </c>
      <c r="H215" s="1">
        <f t="shared" si="28"/>
        <v>71.634767433291728</v>
      </c>
      <c r="I215" s="1">
        <f t="shared" si="26"/>
        <v>115.60512616030289</v>
      </c>
      <c r="J215" s="1">
        <f t="shared" si="26"/>
        <v>71.515876750193812</v>
      </c>
      <c r="K215" s="1">
        <f t="shared" si="26"/>
        <v>163.83115228224142</v>
      </c>
    </row>
    <row r="216" spans="1:11" x14ac:dyDescent="0.25">
      <c r="A216" s="1">
        <v>70.177652009662623</v>
      </c>
      <c r="B216" s="1">
        <f t="shared" si="27"/>
        <v>75.978867978014165</v>
      </c>
      <c r="C216" s="1">
        <f t="shared" si="27"/>
        <v>452.05510188607332</v>
      </c>
      <c r="D216" s="1">
        <f t="shared" si="27"/>
        <v>100.67674242649198</v>
      </c>
      <c r="E216" s="1">
        <f t="shared" si="27"/>
        <v>171.90137789352627</v>
      </c>
      <c r="F216" s="1">
        <f t="shared" si="28"/>
        <v>351.23518983859464</v>
      </c>
      <c r="G216" s="1">
        <f t="shared" si="28"/>
        <v>71.634767433291728</v>
      </c>
      <c r="H216" s="1">
        <f t="shared" si="28"/>
        <v>115.60512616030289</v>
      </c>
      <c r="I216" s="1">
        <f t="shared" si="26"/>
        <v>71.515876750193812</v>
      </c>
      <c r="J216" s="1">
        <f t="shared" si="26"/>
        <v>163.83115228224142</v>
      </c>
      <c r="K216" s="1">
        <f t="shared" si="26"/>
        <v>188.51901764595351</v>
      </c>
    </row>
    <row r="217" spans="1:11" x14ac:dyDescent="0.25">
      <c r="A217" s="1">
        <v>75.978867978014165</v>
      </c>
      <c r="B217" s="1">
        <f t="shared" si="27"/>
        <v>452.05510188607332</v>
      </c>
      <c r="C217" s="1">
        <f t="shared" si="27"/>
        <v>100.67674242649198</v>
      </c>
      <c r="D217" s="1">
        <f t="shared" si="27"/>
        <v>171.90137789352627</v>
      </c>
      <c r="E217" s="1">
        <f t="shared" si="27"/>
        <v>351.23518983859464</v>
      </c>
      <c r="F217" s="1">
        <f t="shared" si="28"/>
        <v>71.634767433291728</v>
      </c>
      <c r="G217" s="1">
        <f t="shared" si="28"/>
        <v>115.60512616030289</v>
      </c>
      <c r="H217" s="1">
        <f t="shared" si="28"/>
        <v>71.515876750193812</v>
      </c>
      <c r="I217" s="1">
        <f t="shared" si="26"/>
        <v>163.83115228224142</v>
      </c>
      <c r="J217" s="1">
        <f t="shared" si="26"/>
        <v>188.51901764595351</v>
      </c>
      <c r="K217" s="1">
        <f t="shared" si="26"/>
        <v>161.30895192269367</v>
      </c>
    </row>
    <row r="218" spans="1:11" x14ac:dyDescent="0.25">
      <c r="A218" s="1">
        <v>452.05510188607332</v>
      </c>
      <c r="B218" s="1">
        <f t="shared" si="27"/>
        <v>100.67674242649198</v>
      </c>
      <c r="C218" s="1">
        <f t="shared" si="27"/>
        <v>171.90137789352627</v>
      </c>
      <c r="D218" s="1">
        <f t="shared" si="27"/>
        <v>351.23518983859464</v>
      </c>
      <c r="E218" s="1">
        <f t="shared" si="27"/>
        <v>71.634767433291728</v>
      </c>
      <c r="F218" s="1">
        <f t="shared" si="28"/>
        <v>115.60512616030289</v>
      </c>
      <c r="G218" s="1">
        <f t="shared" si="28"/>
        <v>71.515876750193812</v>
      </c>
      <c r="H218" s="1">
        <f t="shared" si="28"/>
        <v>163.83115228224142</v>
      </c>
      <c r="I218" s="1">
        <f t="shared" si="26"/>
        <v>188.51901764595351</v>
      </c>
      <c r="J218" s="1">
        <f t="shared" si="26"/>
        <v>161.30895192269367</v>
      </c>
      <c r="K218" s="1">
        <f t="shared" si="26"/>
        <v>212.60734046359605</v>
      </c>
    </row>
    <row r="219" spans="1:11" x14ac:dyDescent="0.25">
      <c r="A219" s="1">
        <v>100.67674242649198</v>
      </c>
      <c r="B219" s="1">
        <f t="shared" si="27"/>
        <v>171.90137789352627</v>
      </c>
      <c r="C219" s="1">
        <f t="shared" si="27"/>
        <v>351.23518983859464</v>
      </c>
      <c r="D219" s="1">
        <f t="shared" si="27"/>
        <v>71.634767433291728</v>
      </c>
      <c r="E219" s="1">
        <f t="shared" si="27"/>
        <v>115.60512616030289</v>
      </c>
      <c r="F219" s="1">
        <f t="shared" si="28"/>
        <v>71.515876750193812</v>
      </c>
      <c r="G219" s="1">
        <f t="shared" si="28"/>
        <v>163.83115228224142</v>
      </c>
      <c r="H219" s="1">
        <f t="shared" si="28"/>
        <v>188.51901764595351</v>
      </c>
      <c r="I219" s="1">
        <f t="shared" si="26"/>
        <v>161.30895192269367</v>
      </c>
      <c r="J219" s="1">
        <f t="shared" si="26"/>
        <v>212.60734046359605</v>
      </c>
      <c r="K219" s="1">
        <f t="shared" si="26"/>
        <v>139.05860718020648</v>
      </c>
    </row>
    <row r="220" spans="1:11" x14ac:dyDescent="0.25">
      <c r="A220" s="1">
        <v>171.90137789352627</v>
      </c>
      <c r="B220" s="1">
        <f t="shared" si="27"/>
        <v>351.23518983859464</v>
      </c>
      <c r="C220" s="1">
        <f t="shared" si="27"/>
        <v>71.634767433291728</v>
      </c>
      <c r="D220" s="1">
        <f t="shared" si="27"/>
        <v>115.60512616030289</v>
      </c>
      <c r="E220" s="1">
        <f t="shared" si="27"/>
        <v>71.515876750193812</v>
      </c>
      <c r="F220" s="1">
        <f t="shared" si="28"/>
        <v>163.83115228224142</v>
      </c>
      <c r="G220" s="1">
        <f t="shared" si="28"/>
        <v>188.51901764595351</v>
      </c>
      <c r="H220" s="1">
        <f t="shared" si="28"/>
        <v>161.30895192269367</v>
      </c>
      <c r="I220" s="1">
        <f t="shared" si="26"/>
        <v>212.60734046359605</v>
      </c>
      <c r="J220" s="1">
        <f t="shared" si="26"/>
        <v>139.05860718020648</v>
      </c>
      <c r="K220" s="1">
        <f t="shared" si="26"/>
        <v>104.75713204918792</v>
      </c>
    </row>
    <row r="221" spans="1:11" x14ac:dyDescent="0.25">
      <c r="A221" s="1">
        <v>351.23518983859464</v>
      </c>
      <c r="B221" s="1">
        <f t="shared" si="27"/>
        <v>71.634767433291728</v>
      </c>
      <c r="C221" s="1">
        <f t="shared" si="27"/>
        <v>115.60512616030289</v>
      </c>
      <c r="D221" s="1">
        <f t="shared" si="27"/>
        <v>71.515876750193812</v>
      </c>
      <c r="E221" s="1">
        <f t="shared" si="27"/>
        <v>163.83115228224142</v>
      </c>
      <c r="F221" s="1">
        <f t="shared" si="28"/>
        <v>188.51901764595351</v>
      </c>
      <c r="G221" s="1">
        <f t="shared" si="28"/>
        <v>161.30895192269367</v>
      </c>
      <c r="H221" s="1">
        <f t="shared" si="28"/>
        <v>212.60734046359605</v>
      </c>
      <c r="I221" s="1">
        <f t="shared" si="26"/>
        <v>139.05860718020648</v>
      </c>
      <c r="J221" s="1">
        <f t="shared" si="26"/>
        <v>104.75713204918792</v>
      </c>
      <c r="K221" s="1">
        <f t="shared" si="26"/>
        <v>94.865710855597015</v>
      </c>
    </row>
    <row r="222" spans="1:11" x14ac:dyDescent="0.25">
      <c r="A222" s="1">
        <v>71.634767433291728</v>
      </c>
      <c r="B222" s="1">
        <f t="shared" si="27"/>
        <v>115.60512616030289</v>
      </c>
      <c r="C222" s="1">
        <f t="shared" si="27"/>
        <v>71.515876750193812</v>
      </c>
      <c r="D222" s="1">
        <f t="shared" si="27"/>
        <v>163.83115228224142</v>
      </c>
      <c r="E222" s="1">
        <f t="shared" si="27"/>
        <v>188.51901764595351</v>
      </c>
      <c r="F222" s="1">
        <f t="shared" si="28"/>
        <v>161.30895192269367</v>
      </c>
      <c r="G222" s="1">
        <f t="shared" si="28"/>
        <v>212.60734046359605</v>
      </c>
      <c r="H222" s="1">
        <f t="shared" si="28"/>
        <v>139.05860718020648</v>
      </c>
      <c r="I222" s="1">
        <f t="shared" si="26"/>
        <v>104.75713204918792</v>
      </c>
      <c r="J222" s="1">
        <f t="shared" si="26"/>
        <v>94.865710855597015</v>
      </c>
      <c r="K222" s="1">
        <f t="shared" si="26"/>
        <v>228.45986282558977</v>
      </c>
    </row>
    <row r="223" spans="1:11" x14ac:dyDescent="0.25">
      <c r="A223" s="1">
        <v>115.60512616030289</v>
      </c>
      <c r="B223" s="1">
        <f t="shared" si="27"/>
        <v>71.515876750193812</v>
      </c>
      <c r="C223" s="1">
        <f t="shared" si="27"/>
        <v>163.83115228224142</v>
      </c>
      <c r="D223" s="1">
        <f t="shared" si="27"/>
        <v>188.51901764595351</v>
      </c>
      <c r="E223" s="1">
        <f t="shared" si="27"/>
        <v>161.30895192269367</v>
      </c>
      <c r="F223" s="1">
        <f t="shared" si="28"/>
        <v>212.60734046359605</v>
      </c>
      <c r="G223" s="1">
        <f t="shared" si="28"/>
        <v>139.05860718020648</v>
      </c>
      <c r="H223" s="1">
        <f t="shared" si="28"/>
        <v>104.75713204918792</v>
      </c>
      <c r="I223" s="1">
        <f t="shared" si="26"/>
        <v>94.865710855597015</v>
      </c>
      <c r="J223" s="1">
        <f t="shared" si="26"/>
        <v>228.45986282558977</v>
      </c>
      <c r="K223" s="1">
        <f t="shared" si="26"/>
        <v>273.04529454492967</v>
      </c>
    </row>
    <row r="224" spans="1:11" x14ac:dyDescent="0.25">
      <c r="A224" s="1">
        <v>71.515876750193812</v>
      </c>
      <c r="B224" s="1">
        <f t="shared" si="27"/>
        <v>163.83115228224142</v>
      </c>
      <c r="C224" s="1">
        <f t="shared" si="27"/>
        <v>188.51901764595351</v>
      </c>
      <c r="D224" s="1">
        <f t="shared" si="27"/>
        <v>161.30895192269367</v>
      </c>
      <c r="E224" s="1">
        <f t="shared" si="27"/>
        <v>212.60734046359605</v>
      </c>
      <c r="F224" s="1">
        <f t="shared" si="28"/>
        <v>139.05860718020648</v>
      </c>
      <c r="G224" s="1">
        <f t="shared" si="28"/>
        <v>104.75713204918792</v>
      </c>
      <c r="H224" s="1">
        <f t="shared" si="28"/>
        <v>94.865710855597015</v>
      </c>
      <c r="I224" s="1">
        <f t="shared" si="26"/>
        <v>228.45986282558977</v>
      </c>
      <c r="J224" s="1">
        <f t="shared" si="26"/>
        <v>273.04529454492967</v>
      </c>
      <c r="K224" s="1">
        <f t="shared" si="26"/>
        <v>145.84195968468296</v>
      </c>
    </row>
    <row r="225" spans="1:11" x14ac:dyDescent="0.25">
      <c r="A225" s="1">
        <v>163.83115228224142</v>
      </c>
      <c r="B225" s="1">
        <f t="shared" si="27"/>
        <v>188.51901764595351</v>
      </c>
      <c r="C225" s="1">
        <f t="shared" si="27"/>
        <v>161.30895192269367</v>
      </c>
      <c r="D225" s="1">
        <f t="shared" si="27"/>
        <v>212.60734046359605</v>
      </c>
      <c r="E225" s="1">
        <f t="shared" si="27"/>
        <v>139.05860718020648</v>
      </c>
      <c r="F225" s="1">
        <f t="shared" si="28"/>
        <v>104.75713204918792</v>
      </c>
      <c r="G225" s="1">
        <f t="shared" si="28"/>
        <v>94.865710855597015</v>
      </c>
      <c r="H225" s="1">
        <f t="shared" si="28"/>
        <v>228.45986282558977</v>
      </c>
      <c r="I225" s="1">
        <f t="shared" si="26"/>
        <v>273.04529454492967</v>
      </c>
      <c r="J225" s="1">
        <f t="shared" si="26"/>
        <v>145.84195968468296</v>
      </c>
      <c r="K225" s="1">
        <f t="shared" si="26"/>
        <v>386.66580066023386</v>
      </c>
    </row>
    <row r="226" spans="1:11" x14ac:dyDescent="0.25">
      <c r="A226" s="1">
        <v>188.51901764595351</v>
      </c>
      <c r="B226" s="1">
        <f t="shared" si="27"/>
        <v>161.30895192269367</v>
      </c>
      <c r="C226" s="1">
        <f t="shared" si="27"/>
        <v>212.60734046359605</v>
      </c>
      <c r="D226" s="1">
        <f t="shared" si="27"/>
        <v>139.05860718020648</v>
      </c>
      <c r="E226" s="1">
        <f t="shared" si="27"/>
        <v>104.75713204918792</v>
      </c>
      <c r="F226" s="1">
        <f t="shared" si="28"/>
        <v>94.865710855597015</v>
      </c>
      <c r="G226" s="1">
        <f t="shared" si="28"/>
        <v>228.45986282558977</v>
      </c>
      <c r="H226" s="1">
        <f t="shared" si="28"/>
        <v>273.04529454492967</v>
      </c>
      <c r="I226" s="1">
        <f t="shared" si="26"/>
        <v>145.84195968468296</v>
      </c>
      <c r="J226" s="1">
        <f t="shared" si="26"/>
        <v>386.66580066023386</v>
      </c>
      <c r="K226" s="1">
        <f t="shared" si="26"/>
        <v>468.98805199501066</v>
      </c>
    </row>
    <row r="227" spans="1:11" x14ac:dyDescent="0.25">
      <c r="A227" s="1">
        <v>161.30895192269367</v>
      </c>
      <c r="B227" s="1">
        <f t="shared" si="27"/>
        <v>212.60734046359605</v>
      </c>
      <c r="C227" s="1">
        <f t="shared" si="27"/>
        <v>139.05860718020648</v>
      </c>
      <c r="D227" s="1">
        <f t="shared" si="27"/>
        <v>104.75713204918792</v>
      </c>
      <c r="E227" s="1">
        <f t="shared" si="27"/>
        <v>94.865710855597015</v>
      </c>
      <c r="F227" s="1">
        <f t="shared" si="28"/>
        <v>228.45986282558977</v>
      </c>
      <c r="G227" s="1">
        <f t="shared" si="28"/>
        <v>273.04529454492967</v>
      </c>
      <c r="H227" s="1">
        <f t="shared" si="28"/>
        <v>145.84195968468296</v>
      </c>
      <c r="I227" s="1">
        <f t="shared" si="26"/>
        <v>386.66580066023386</v>
      </c>
      <c r="J227" s="1">
        <f t="shared" si="26"/>
        <v>468.98805199501066</v>
      </c>
      <c r="K227" s="1">
        <f t="shared" si="26"/>
        <v>311.89126918691153</v>
      </c>
    </row>
    <row r="228" spans="1:11" x14ac:dyDescent="0.25">
      <c r="A228" s="1">
        <v>212.60734046359605</v>
      </c>
      <c r="B228" s="1">
        <f t="shared" si="27"/>
        <v>139.05860718020648</v>
      </c>
      <c r="C228" s="1">
        <f t="shared" si="27"/>
        <v>104.75713204918792</v>
      </c>
      <c r="D228" s="1">
        <f t="shared" si="27"/>
        <v>94.865710855597015</v>
      </c>
      <c r="E228" s="1">
        <f t="shared" si="27"/>
        <v>228.45986282558977</v>
      </c>
      <c r="F228" s="1">
        <f t="shared" si="28"/>
        <v>273.04529454492967</v>
      </c>
      <c r="G228" s="1">
        <f t="shared" si="28"/>
        <v>145.84195968468296</v>
      </c>
      <c r="H228" s="1">
        <f t="shared" si="28"/>
        <v>386.66580066023386</v>
      </c>
      <c r="I228" s="1">
        <f t="shared" si="26"/>
        <v>468.98805199501066</v>
      </c>
      <c r="J228" s="1">
        <f t="shared" si="26"/>
        <v>311.89126918691153</v>
      </c>
      <c r="K228" s="1">
        <f t="shared" si="26"/>
        <v>84.567626285374132</v>
      </c>
    </row>
    <row r="229" spans="1:11" x14ac:dyDescent="0.25">
      <c r="A229" s="1">
        <v>139.05860718020648</v>
      </c>
      <c r="B229" s="1">
        <f t="shared" si="27"/>
        <v>104.75713204918792</v>
      </c>
      <c r="C229" s="1">
        <f t="shared" si="27"/>
        <v>94.865710855597015</v>
      </c>
      <c r="D229" s="1">
        <f t="shared" si="27"/>
        <v>228.45986282558977</v>
      </c>
      <c r="E229" s="1">
        <f t="shared" si="27"/>
        <v>273.04529454492967</v>
      </c>
      <c r="F229" s="1">
        <f t="shared" si="28"/>
        <v>145.84195968468296</v>
      </c>
      <c r="G229" s="1">
        <f t="shared" si="28"/>
        <v>386.66580066023386</v>
      </c>
      <c r="H229" s="1">
        <f t="shared" si="28"/>
        <v>468.98805199501066</v>
      </c>
      <c r="I229" s="1">
        <f t="shared" si="26"/>
        <v>311.89126918691153</v>
      </c>
      <c r="J229" s="1">
        <f t="shared" si="26"/>
        <v>84.567626285374132</v>
      </c>
      <c r="K229" s="1">
        <f t="shared" si="26"/>
        <v>248.28184933156993</v>
      </c>
    </row>
    <row r="230" spans="1:11" x14ac:dyDescent="0.25">
      <c r="A230" s="1">
        <v>104.75713204918792</v>
      </c>
      <c r="B230" s="1">
        <f t="shared" si="27"/>
        <v>94.865710855597015</v>
      </c>
      <c r="C230" s="1">
        <f t="shared" si="27"/>
        <v>228.45986282558977</v>
      </c>
      <c r="D230" s="1">
        <f t="shared" si="27"/>
        <v>273.04529454492967</v>
      </c>
      <c r="E230" s="1">
        <f t="shared" si="27"/>
        <v>145.84195968468296</v>
      </c>
      <c r="F230" s="1">
        <f t="shared" si="28"/>
        <v>386.66580066023386</v>
      </c>
      <c r="G230" s="1">
        <f t="shared" si="28"/>
        <v>468.98805199501066</v>
      </c>
      <c r="H230" s="1">
        <f t="shared" si="28"/>
        <v>311.89126918691153</v>
      </c>
      <c r="I230" s="1">
        <f t="shared" si="26"/>
        <v>84.567626285374132</v>
      </c>
      <c r="J230" s="1">
        <f t="shared" si="26"/>
        <v>248.28184933156993</v>
      </c>
      <c r="K230" s="1">
        <f t="shared" si="26"/>
        <v>86.602037735330896</v>
      </c>
    </row>
    <row r="231" spans="1:11" x14ac:dyDescent="0.25">
      <c r="A231" s="1">
        <v>94.865710855597015</v>
      </c>
      <c r="B231" s="1">
        <f t="shared" si="27"/>
        <v>228.45986282558977</v>
      </c>
      <c r="C231" s="1">
        <f t="shared" si="27"/>
        <v>273.04529454492967</v>
      </c>
      <c r="D231" s="1">
        <f t="shared" si="27"/>
        <v>145.84195968468296</v>
      </c>
      <c r="E231" s="1">
        <f t="shared" si="27"/>
        <v>386.66580066023386</v>
      </c>
      <c r="F231" s="1">
        <f t="shared" si="28"/>
        <v>468.98805199501066</v>
      </c>
      <c r="G231" s="1">
        <f t="shared" si="28"/>
        <v>311.89126918691153</v>
      </c>
      <c r="H231" s="1">
        <f t="shared" si="28"/>
        <v>84.567626285374132</v>
      </c>
      <c r="I231" s="1">
        <f t="shared" si="26"/>
        <v>248.28184933156993</v>
      </c>
      <c r="J231" s="1">
        <f t="shared" si="26"/>
        <v>86.602037735330896</v>
      </c>
      <c r="K231" s="1">
        <f t="shared" si="26"/>
        <v>136.33554835062506</v>
      </c>
    </row>
    <row r="232" spans="1:11" x14ac:dyDescent="0.25">
      <c r="A232" s="1">
        <v>228.45986282558977</v>
      </c>
      <c r="B232" s="1">
        <f t="shared" si="27"/>
        <v>273.04529454492967</v>
      </c>
      <c r="C232" s="1">
        <f t="shared" si="27"/>
        <v>145.84195968468296</v>
      </c>
      <c r="D232" s="1">
        <f t="shared" si="27"/>
        <v>386.66580066023386</v>
      </c>
      <c r="E232" s="1">
        <f t="shared" si="27"/>
        <v>468.98805199501066</v>
      </c>
      <c r="F232" s="1">
        <f t="shared" si="28"/>
        <v>311.89126918691153</v>
      </c>
      <c r="G232" s="1">
        <f t="shared" si="28"/>
        <v>84.567626285374132</v>
      </c>
      <c r="H232" s="1">
        <f t="shared" si="28"/>
        <v>248.28184933156993</v>
      </c>
      <c r="I232" s="1">
        <f t="shared" si="26"/>
        <v>86.602037735330896</v>
      </c>
      <c r="J232" s="1">
        <f t="shared" si="26"/>
        <v>136.33554835062506</v>
      </c>
      <c r="K232" s="1">
        <f t="shared" si="26"/>
        <v>60.637906027350787</v>
      </c>
    </row>
    <row r="233" spans="1:11" x14ac:dyDescent="0.25">
      <c r="A233" s="1">
        <v>273.04529454492967</v>
      </c>
      <c r="B233" s="1">
        <f t="shared" si="27"/>
        <v>145.84195968468296</v>
      </c>
      <c r="C233" s="1">
        <f t="shared" si="27"/>
        <v>386.66580066023386</v>
      </c>
      <c r="D233" s="1">
        <f t="shared" si="27"/>
        <v>468.98805199501066</v>
      </c>
      <c r="E233" s="1">
        <f t="shared" si="27"/>
        <v>311.89126918691153</v>
      </c>
      <c r="F233" s="1">
        <f t="shared" si="28"/>
        <v>84.567626285374132</v>
      </c>
      <c r="G233" s="1">
        <f t="shared" si="28"/>
        <v>248.28184933156993</v>
      </c>
      <c r="H233" s="1">
        <f t="shared" si="28"/>
        <v>86.602037735330896</v>
      </c>
      <c r="I233" s="1">
        <f t="shared" si="26"/>
        <v>136.33554835062506</v>
      </c>
      <c r="J233" s="1">
        <f t="shared" si="26"/>
        <v>60.637906027350787</v>
      </c>
      <c r="K233" s="1">
        <f t="shared" si="26"/>
        <v>90.83124779693874</v>
      </c>
    </row>
    <row r="234" spans="1:11" x14ac:dyDescent="0.25">
      <c r="A234" s="1">
        <v>145.84195968468296</v>
      </c>
      <c r="B234" s="1">
        <f t="shared" si="27"/>
        <v>386.66580066023386</v>
      </c>
      <c r="C234" s="1">
        <f t="shared" si="27"/>
        <v>468.98805199501066</v>
      </c>
      <c r="D234" s="1">
        <f t="shared" si="27"/>
        <v>311.89126918691153</v>
      </c>
      <c r="E234" s="1">
        <f t="shared" si="27"/>
        <v>84.567626285374132</v>
      </c>
      <c r="F234" s="1">
        <f t="shared" si="28"/>
        <v>248.28184933156993</v>
      </c>
      <c r="G234" s="1">
        <f t="shared" si="28"/>
        <v>86.602037735330896</v>
      </c>
      <c r="H234" s="1">
        <f t="shared" si="28"/>
        <v>136.33554835062506</v>
      </c>
      <c r="I234" s="1">
        <f t="shared" si="26"/>
        <v>60.637906027350787</v>
      </c>
      <c r="J234" s="1">
        <f t="shared" si="26"/>
        <v>90.83124779693874</v>
      </c>
      <c r="K234" s="1">
        <f t="shared" si="26"/>
        <v>115.38802766501696</v>
      </c>
    </row>
    <row r="235" spans="1:11" x14ac:dyDescent="0.25">
      <c r="A235" s="1">
        <v>386.66580066023386</v>
      </c>
      <c r="B235" s="1">
        <f t="shared" si="27"/>
        <v>468.98805199501066</v>
      </c>
      <c r="C235" s="1">
        <f t="shared" si="27"/>
        <v>311.89126918691153</v>
      </c>
      <c r="D235" s="1">
        <f t="shared" si="27"/>
        <v>84.567626285374132</v>
      </c>
      <c r="E235" s="1">
        <f t="shared" si="27"/>
        <v>248.28184933156993</v>
      </c>
      <c r="F235" s="1">
        <f t="shared" si="28"/>
        <v>86.602037735330896</v>
      </c>
      <c r="G235" s="1">
        <f t="shared" si="28"/>
        <v>136.33554835062506</v>
      </c>
      <c r="H235" s="1">
        <f t="shared" si="28"/>
        <v>60.637906027350787</v>
      </c>
      <c r="I235" s="1">
        <f t="shared" si="26"/>
        <v>90.83124779693874</v>
      </c>
      <c r="J235" s="1">
        <f t="shared" si="26"/>
        <v>115.38802766501696</v>
      </c>
      <c r="K235" s="1">
        <f t="shared" si="26"/>
        <v>87.188505504218071</v>
      </c>
    </row>
    <row r="236" spans="1:11" x14ac:dyDescent="0.25">
      <c r="A236" s="1">
        <v>468.98805199501066</v>
      </c>
      <c r="B236" s="1">
        <f t="shared" si="27"/>
        <v>311.89126918691153</v>
      </c>
      <c r="C236" s="1">
        <f t="shared" si="27"/>
        <v>84.567626285374132</v>
      </c>
      <c r="D236" s="1">
        <f t="shared" si="27"/>
        <v>248.28184933156993</v>
      </c>
      <c r="E236" s="1">
        <f t="shared" si="27"/>
        <v>86.602037735330896</v>
      </c>
      <c r="F236" s="1">
        <f t="shared" si="28"/>
        <v>136.33554835062506</v>
      </c>
      <c r="G236" s="1">
        <f t="shared" si="28"/>
        <v>60.637906027350787</v>
      </c>
      <c r="H236" s="1">
        <f t="shared" si="28"/>
        <v>90.83124779693874</v>
      </c>
      <c r="I236" s="1">
        <f t="shared" si="26"/>
        <v>115.38802766501696</v>
      </c>
      <c r="J236" s="1">
        <f t="shared" si="26"/>
        <v>87.188505504218071</v>
      </c>
      <c r="K236" s="1">
        <f t="shared" si="26"/>
        <v>199.20657068496024</v>
      </c>
    </row>
    <row r="237" spans="1:11" x14ac:dyDescent="0.25">
      <c r="A237" s="1">
        <v>311.89126918691153</v>
      </c>
      <c r="B237" s="1">
        <f t="shared" si="27"/>
        <v>84.567626285374132</v>
      </c>
      <c r="C237" s="1">
        <f t="shared" si="27"/>
        <v>248.28184933156993</v>
      </c>
      <c r="D237" s="1">
        <f t="shared" si="27"/>
        <v>86.602037735330896</v>
      </c>
      <c r="E237" s="1">
        <f t="shared" si="27"/>
        <v>136.33554835062506</v>
      </c>
      <c r="F237" s="1">
        <f t="shared" si="28"/>
        <v>60.637906027350787</v>
      </c>
      <c r="G237" s="1">
        <f t="shared" si="28"/>
        <v>90.83124779693874</v>
      </c>
      <c r="H237" s="1">
        <f t="shared" si="28"/>
        <v>115.38802766501696</v>
      </c>
      <c r="I237" s="1">
        <f t="shared" si="26"/>
        <v>87.188505504218071</v>
      </c>
      <c r="J237" s="1">
        <f t="shared" si="26"/>
        <v>199.20657068496024</v>
      </c>
      <c r="K237" s="1">
        <f t="shared" si="26"/>
        <v>70.186040662198806</v>
      </c>
    </row>
    <row r="238" spans="1:11" x14ac:dyDescent="0.25">
      <c r="A238" s="1">
        <v>84.567626285374132</v>
      </c>
      <c r="B238" s="1">
        <f t="shared" si="27"/>
        <v>248.28184933156993</v>
      </c>
      <c r="C238" s="1">
        <f t="shared" si="27"/>
        <v>86.602037735330896</v>
      </c>
      <c r="D238" s="1">
        <f t="shared" si="27"/>
        <v>136.33554835062506</v>
      </c>
      <c r="E238" s="1">
        <f t="shared" si="27"/>
        <v>60.637906027350787</v>
      </c>
      <c r="F238" s="1">
        <f t="shared" si="28"/>
        <v>90.83124779693874</v>
      </c>
      <c r="G238" s="1">
        <f t="shared" si="28"/>
        <v>115.38802766501696</v>
      </c>
      <c r="H238" s="1">
        <f t="shared" si="28"/>
        <v>87.188505504218071</v>
      </c>
      <c r="I238" s="1">
        <f t="shared" si="26"/>
        <v>199.20657068496024</v>
      </c>
      <c r="J238" s="1">
        <f t="shared" si="26"/>
        <v>70.186040662198806</v>
      </c>
      <c r="K238" s="1">
        <f t="shared" si="26"/>
        <v>59.418564260695348</v>
      </c>
    </row>
    <row r="239" spans="1:11" x14ac:dyDescent="0.25">
      <c r="A239" s="1">
        <v>248.28184933156993</v>
      </c>
      <c r="B239" s="1">
        <f t="shared" si="27"/>
        <v>86.602037735330896</v>
      </c>
      <c r="C239" s="1">
        <f t="shared" si="27"/>
        <v>136.33554835062506</v>
      </c>
      <c r="D239" s="1">
        <f t="shared" si="27"/>
        <v>60.637906027350787</v>
      </c>
      <c r="E239" s="1">
        <f t="shared" si="27"/>
        <v>90.83124779693874</v>
      </c>
      <c r="F239" s="1">
        <f t="shared" si="28"/>
        <v>115.38802766501696</v>
      </c>
      <c r="G239" s="1">
        <f t="shared" si="28"/>
        <v>87.188505504218071</v>
      </c>
      <c r="H239" s="1">
        <f t="shared" si="28"/>
        <v>199.20657068496024</v>
      </c>
      <c r="I239" s="1">
        <f t="shared" si="26"/>
        <v>70.186040662198806</v>
      </c>
      <c r="J239" s="1">
        <f t="shared" si="26"/>
        <v>59.418564260695348</v>
      </c>
      <c r="K239" s="1">
        <f t="shared" si="26"/>
        <v>334.99314461148481</v>
      </c>
    </row>
    <row r="240" spans="1:11" x14ac:dyDescent="0.25">
      <c r="A240" s="1">
        <v>86.602037735330896</v>
      </c>
      <c r="B240" s="1">
        <f t="shared" si="27"/>
        <v>136.33554835062506</v>
      </c>
      <c r="C240" s="1">
        <f t="shared" si="27"/>
        <v>60.637906027350787</v>
      </c>
      <c r="D240" s="1">
        <f t="shared" si="27"/>
        <v>90.83124779693874</v>
      </c>
      <c r="E240" s="1">
        <f t="shared" si="27"/>
        <v>115.38802766501696</v>
      </c>
      <c r="F240" s="1">
        <f t="shared" si="28"/>
        <v>87.188505504218071</v>
      </c>
      <c r="G240" s="1">
        <f t="shared" si="28"/>
        <v>199.20657068496024</v>
      </c>
      <c r="H240" s="1">
        <f t="shared" si="28"/>
        <v>70.186040662198806</v>
      </c>
      <c r="I240" s="1">
        <f t="shared" si="26"/>
        <v>59.418564260695348</v>
      </c>
      <c r="J240" s="1">
        <f t="shared" si="26"/>
        <v>334.99314461148481</v>
      </c>
      <c r="K240" s="1">
        <f t="shared" si="26"/>
        <v>89.62803690916337</v>
      </c>
    </row>
    <row r="241" spans="1:11" x14ac:dyDescent="0.25">
      <c r="A241" s="1">
        <v>136.33554835062506</v>
      </c>
      <c r="B241" s="1">
        <f t="shared" si="27"/>
        <v>60.637906027350787</v>
      </c>
      <c r="C241" s="1">
        <f t="shared" si="27"/>
        <v>90.83124779693874</v>
      </c>
      <c r="D241" s="1">
        <f t="shared" si="27"/>
        <v>115.38802766501696</v>
      </c>
      <c r="E241" s="1">
        <f t="shared" si="27"/>
        <v>87.188505504218071</v>
      </c>
      <c r="F241" s="1">
        <f t="shared" si="28"/>
        <v>199.20657068496024</v>
      </c>
      <c r="G241" s="1">
        <f t="shared" si="28"/>
        <v>70.186040662198806</v>
      </c>
      <c r="H241" s="1">
        <f t="shared" si="28"/>
        <v>59.418564260695348</v>
      </c>
      <c r="I241" s="1">
        <f t="shared" si="26"/>
        <v>334.99314461148481</v>
      </c>
      <c r="J241" s="1">
        <f t="shared" si="26"/>
        <v>89.62803690916337</v>
      </c>
      <c r="K241" s="1">
        <f t="shared" si="26"/>
        <v>155.39254848744488</v>
      </c>
    </row>
    <row r="242" spans="1:11" x14ac:dyDescent="0.25">
      <c r="A242" s="1">
        <v>60.637906027350787</v>
      </c>
      <c r="B242" s="1">
        <f t="shared" si="27"/>
        <v>90.83124779693874</v>
      </c>
      <c r="C242" s="1">
        <f t="shared" si="27"/>
        <v>115.38802766501696</v>
      </c>
      <c r="D242" s="1">
        <f t="shared" si="27"/>
        <v>87.188505504218071</v>
      </c>
      <c r="E242" s="1">
        <f t="shared" si="27"/>
        <v>199.20657068496024</v>
      </c>
      <c r="F242" s="1">
        <f t="shared" si="28"/>
        <v>70.186040662198806</v>
      </c>
      <c r="G242" s="1">
        <f t="shared" si="28"/>
        <v>59.418564260695348</v>
      </c>
      <c r="H242" s="1">
        <f t="shared" si="28"/>
        <v>334.99314461148481</v>
      </c>
      <c r="I242" s="1">
        <f t="shared" si="26"/>
        <v>89.62803690916337</v>
      </c>
      <c r="J242" s="1">
        <f t="shared" si="26"/>
        <v>155.39254848744488</v>
      </c>
      <c r="K242" s="1">
        <f t="shared" si="26"/>
        <v>150.63661711144832</v>
      </c>
    </row>
    <row r="243" spans="1:11" x14ac:dyDescent="0.25">
      <c r="A243" s="1">
        <v>90.83124779693874</v>
      </c>
      <c r="B243" s="1">
        <f t="shared" si="27"/>
        <v>115.38802766501696</v>
      </c>
      <c r="C243" s="1">
        <f t="shared" si="27"/>
        <v>87.188505504218071</v>
      </c>
      <c r="D243" s="1">
        <f t="shared" si="27"/>
        <v>199.20657068496024</v>
      </c>
      <c r="E243" s="1">
        <f t="shared" si="27"/>
        <v>70.186040662198806</v>
      </c>
      <c r="F243" s="1">
        <f t="shared" si="28"/>
        <v>59.418564260695348</v>
      </c>
      <c r="G243" s="1">
        <f t="shared" si="28"/>
        <v>334.99314461148481</v>
      </c>
      <c r="H243" s="1">
        <f t="shared" si="28"/>
        <v>89.62803690916337</v>
      </c>
      <c r="I243" s="1">
        <f t="shared" si="26"/>
        <v>155.39254848744488</v>
      </c>
      <c r="J243" s="1">
        <f t="shared" si="26"/>
        <v>150.63661711144832</v>
      </c>
      <c r="K243" s="1">
        <f t="shared" si="26"/>
        <v>642.55248459406846</v>
      </c>
    </row>
    <row r="244" spans="1:11" x14ac:dyDescent="0.25">
      <c r="A244" s="1">
        <v>115.38802766501696</v>
      </c>
      <c r="B244" s="1">
        <f t="shared" si="27"/>
        <v>87.188505504218071</v>
      </c>
      <c r="C244" s="1">
        <f t="shared" si="27"/>
        <v>199.20657068496024</v>
      </c>
      <c r="D244" s="1">
        <f t="shared" si="27"/>
        <v>70.186040662198806</v>
      </c>
      <c r="E244" s="1">
        <f t="shared" si="27"/>
        <v>59.418564260695348</v>
      </c>
      <c r="F244" s="1">
        <f t="shared" si="28"/>
        <v>334.99314461148481</v>
      </c>
      <c r="G244" s="1">
        <f t="shared" si="28"/>
        <v>89.62803690916337</v>
      </c>
      <c r="H244" s="1">
        <f t="shared" si="28"/>
        <v>155.39254848744488</v>
      </c>
      <c r="I244" s="1">
        <f t="shared" si="26"/>
        <v>150.63661711144832</v>
      </c>
      <c r="J244" s="1">
        <f t="shared" si="26"/>
        <v>642.55248459406846</v>
      </c>
      <c r="K244" s="1">
        <f t="shared" si="26"/>
        <v>145.8975903600512</v>
      </c>
    </row>
    <row r="245" spans="1:11" x14ac:dyDescent="0.25">
      <c r="A245" s="1">
        <v>87.188505504218071</v>
      </c>
      <c r="B245" s="1">
        <f t="shared" si="27"/>
        <v>199.20657068496024</v>
      </c>
      <c r="C245" s="1">
        <f t="shared" si="27"/>
        <v>70.186040662198806</v>
      </c>
      <c r="D245" s="1">
        <f t="shared" si="27"/>
        <v>59.418564260695348</v>
      </c>
      <c r="E245" s="1">
        <f t="shared" si="27"/>
        <v>334.99314461148481</v>
      </c>
      <c r="F245" s="1">
        <f t="shared" si="28"/>
        <v>89.62803690916337</v>
      </c>
      <c r="G245" s="1">
        <f t="shared" si="28"/>
        <v>155.39254848744488</v>
      </c>
      <c r="H245" s="1">
        <f t="shared" si="28"/>
        <v>150.63661711144832</v>
      </c>
      <c r="I245" s="1">
        <f t="shared" si="26"/>
        <v>642.55248459406846</v>
      </c>
      <c r="J245" s="1">
        <f t="shared" si="26"/>
        <v>145.8975903600512</v>
      </c>
      <c r="K245" s="1">
        <f t="shared" si="26"/>
        <v>207.22643621751061</v>
      </c>
    </row>
    <row r="246" spans="1:11" x14ac:dyDescent="0.25">
      <c r="A246" s="1">
        <v>199.20657068496024</v>
      </c>
      <c r="B246" s="1">
        <f t="shared" si="27"/>
        <v>70.186040662198806</v>
      </c>
      <c r="C246" s="1">
        <f t="shared" si="27"/>
        <v>59.418564260695348</v>
      </c>
      <c r="D246" s="1">
        <f t="shared" si="27"/>
        <v>334.99314461148481</v>
      </c>
      <c r="E246" s="1">
        <f t="shared" si="27"/>
        <v>89.62803690916337</v>
      </c>
      <c r="F246" s="1">
        <f t="shared" si="28"/>
        <v>155.39254848744488</v>
      </c>
      <c r="G246" s="1">
        <f t="shared" si="28"/>
        <v>150.63661711144832</v>
      </c>
      <c r="H246" s="1">
        <f t="shared" si="28"/>
        <v>642.55248459406846</v>
      </c>
      <c r="I246" s="1">
        <f t="shared" si="26"/>
        <v>145.8975903600512</v>
      </c>
      <c r="J246" s="1">
        <f t="shared" si="26"/>
        <v>207.22643621751061</v>
      </c>
      <c r="K246" s="1">
        <f t="shared" si="26"/>
        <v>285.27286999268051</v>
      </c>
    </row>
    <row r="247" spans="1:11" x14ac:dyDescent="0.25">
      <c r="A247" s="1">
        <v>70.186040662198806</v>
      </c>
      <c r="B247" s="1">
        <f t="shared" si="27"/>
        <v>59.418564260695348</v>
      </c>
      <c r="C247" s="1">
        <f t="shared" si="27"/>
        <v>334.99314461148481</v>
      </c>
      <c r="D247" s="1">
        <f t="shared" si="27"/>
        <v>89.62803690916337</v>
      </c>
      <c r="E247" s="1">
        <f t="shared" si="27"/>
        <v>155.39254848744488</v>
      </c>
      <c r="F247" s="1">
        <f t="shared" si="28"/>
        <v>150.63661711144832</v>
      </c>
      <c r="G247" s="1">
        <f t="shared" si="28"/>
        <v>642.55248459406846</v>
      </c>
      <c r="H247" s="1">
        <f t="shared" si="28"/>
        <v>145.8975903600512</v>
      </c>
      <c r="I247" s="1">
        <f t="shared" si="26"/>
        <v>207.22643621751061</v>
      </c>
      <c r="J247" s="1">
        <f t="shared" si="26"/>
        <v>285.27286999268051</v>
      </c>
      <c r="K247" s="1">
        <f t="shared" si="26"/>
        <v>216.49527791163797</v>
      </c>
    </row>
    <row r="248" spans="1:11" x14ac:dyDescent="0.25">
      <c r="A248" s="1">
        <v>59.418564260695348</v>
      </c>
      <c r="B248" s="1">
        <f t="shared" si="27"/>
        <v>334.99314461148481</v>
      </c>
      <c r="C248" s="1">
        <f t="shared" si="27"/>
        <v>89.62803690916337</v>
      </c>
      <c r="D248" s="1">
        <f t="shared" si="27"/>
        <v>155.39254848744488</v>
      </c>
      <c r="E248" s="1">
        <f t="shared" si="27"/>
        <v>150.63661711144832</v>
      </c>
      <c r="F248" s="1">
        <f t="shared" si="28"/>
        <v>642.55248459406846</v>
      </c>
      <c r="G248" s="1">
        <f t="shared" si="28"/>
        <v>145.8975903600512</v>
      </c>
      <c r="H248" s="1">
        <f t="shared" si="28"/>
        <v>207.22643621751061</v>
      </c>
      <c r="I248" s="1">
        <f t="shared" si="26"/>
        <v>285.27286999268051</v>
      </c>
      <c r="J248" s="1">
        <f t="shared" si="26"/>
        <v>216.49527791163797</v>
      </c>
      <c r="K248" s="1">
        <f t="shared" si="26"/>
        <v>93.53837084486473</v>
      </c>
    </row>
    <row r="249" spans="1:11" x14ac:dyDescent="0.25">
      <c r="A249" s="1">
        <v>334.99314461148481</v>
      </c>
      <c r="B249" s="1">
        <f t="shared" si="27"/>
        <v>89.62803690916337</v>
      </c>
      <c r="C249" s="1">
        <f t="shared" si="27"/>
        <v>155.39254848744488</v>
      </c>
      <c r="D249" s="1">
        <f t="shared" si="27"/>
        <v>150.63661711144832</v>
      </c>
      <c r="E249" s="1">
        <f t="shared" si="27"/>
        <v>642.55248459406846</v>
      </c>
      <c r="F249" s="1">
        <f t="shared" si="28"/>
        <v>145.8975903600512</v>
      </c>
      <c r="G249" s="1">
        <f t="shared" si="28"/>
        <v>207.22643621751061</v>
      </c>
      <c r="H249" s="1">
        <f t="shared" si="28"/>
        <v>285.27286999268051</v>
      </c>
      <c r="I249" s="1">
        <f t="shared" si="26"/>
        <v>216.49527791163797</v>
      </c>
      <c r="J249" s="1">
        <f t="shared" si="26"/>
        <v>93.53837084486473</v>
      </c>
      <c r="K249" s="1">
        <f t="shared" si="26"/>
        <v>96.360405697748746</v>
      </c>
    </row>
    <row r="250" spans="1:11" x14ac:dyDescent="0.25">
      <c r="A250" s="1">
        <v>89.62803690916337</v>
      </c>
      <c r="B250" s="1">
        <f t="shared" si="27"/>
        <v>155.39254848744488</v>
      </c>
      <c r="C250" s="1">
        <f t="shared" si="27"/>
        <v>150.63661711144832</v>
      </c>
      <c r="D250" s="1">
        <f t="shared" si="27"/>
        <v>642.55248459406846</v>
      </c>
      <c r="E250" s="1">
        <f t="shared" si="27"/>
        <v>145.8975903600512</v>
      </c>
      <c r="F250" s="1">
        <f t="shared" si="28"/>
        <v>207.22643621751061</v>
      </c>
      <c r="G250" s="1">
        <f t="shared" si="28"/>
        <v>285.27286999268051</v>
      </c>
      <c r="H250" s="1">
        <f t="shared" si="28"/>
        <v>216.49527791163797</v>
      </c>
      <c r="I250" s="1">
        <f t="shared" si="26"/>
        <v>93.53837084486473</v>
      </c>
      <c r="J250" s="1">
        <f t="shared" si="26"/>
        <v>96.360405697748746</v>
      </c>
      <c r="K250" s="1">
        <f t="shared" si="26"/>
        <v>169.30566492114738</v>
      </c>
    </row>
    <row r="251" spans="1:11" x14ac:dyDescent="0.25">
      <c r="A251" s="1">
        <v>155.39254848744488</v>
      </c>
      <c r="B251" s="1">
        <f t="shared" si="27"/>
        <v>150.63661711144832</v>
      </c>
      <c r="C251" s="1">
        <f t="shared" si="27"/>
        <v>642.55248459406846</v>
      </c>
      <c r="D251" s="1">
        <f t="shared" si="27"/>
        <v>145.8975903600512</v>
      </c>
      <c r="E251" s="1">
        <f t="shared" si="27"/>
        <v>207.22643621751061</v>
      </c>
      <c r="F251" s="1">
        <f t="shared" si="28"/>
        <v>285.27286999268051</v>
      </c>
      <c r="G251" s="1">
        <f t="shared" si="28"/>
        <v>216.49527791163797</v>
      </c>
      <c r="H251" s="1">
        <f t="shared" si="28"/>
        <v>93.53837084486473</v>
      </c>
      <c r="I251" s="1">
        <f t="shared" si="26"/>
        <v>96.360405697748746</v>
      </c>
      <c r="J251" s="1">
        <f t="shared" si="26"/>
        <v>169.30566492114738</v>
      </c>
      <c r="K251" s="1">
        <f t="shared" si="26"/>
        <v>33.761844154444049</v>
      </c>
    </row>
    <row r="252" spans="1:11" x14ac:dyDescent="0.25">
      <c r="A252" s="1">
        <v>150.63661711144832</v>
      </c>
      <c r="B252" s="1">
        <f t="shared" si="27"/>
        <v>642.55248459406846</v>
      </c>
      <c r="C252" s="1">
        <f t="shared" si="27"/>
        <v>145.8975903600512</v>
      </c>
      <c r="D252" s="1">
        <f t="shared" si="27"/>
        <v>207.22643621751061</v>
      </c>
      <c r="E252" s="1">
        <f t="shared" si="27"/>
        <v>285.27286999268051</v>
      </c>
      <c r="F252" s="1">
        <f t="shared" si="28"/>
        <v>216.49527791163797</v>
      </c>
      <c r="G252" s="1">
        <f t="shared" si="28"/>
        <v>93.53837084486473</v>
      </c>
      <c r="H252" s="1">
        <f t="shared" si="28"/>
        <v>96.360405697748746</v>
      </c>
      <c r="I252" s="1">
        <f t="shared" si="26"/>
        <v>169.30566492114738</v>
      </c>
      <c r="J252" s="1">
        <f t="shared" si="26"/>
        <v>33.761844154444049</v>
      </c>
      <c r="K252" s="1">
        <f t="shared" si="26"/>
        <v>591.08329644429887</v>
      </c>
    </row>
    <row r="253" spans="1:11" x14ac:dyDescent="0.25">
      <c r="A253" s="1">
        <v>642.55248459406846</v>
      </c>
      <c r="B253" s="1">
        <f t="shared" si="27"/>
        <v>145.8975903600512</v>
      </c>
      <c r="C253" s="1">
        <f t="shared" si="27"/>
        <v>207.22643621751061</v>
      </c>
      <c r="D253" s="1">
        <f t="shared" si="27"/>
        <v>285.27286999268051</v>
      </c>
      <c r="E253" s="1">
        <f t="shared" si="27"/>
        <v>216.49527791163797</v>
      </c>
      <c r="F253" s="1">
        <f t="shared" si="28"/>
        <v>93.53837084486473</v>
      </c>
      <c r="G253" s="1">
        <f t="shared" si="28"/>
        <v>96.360405697748746</v>
      </c>
      <c r="H253" s="1">
        <f t="shared" si="28"/>
        <v>169.30566492114738</v>
      </c>
      <c r="I253" s="1">
        <f t="shared" si="26"/>
        <v>33.761844154444049</v>
      </c>
      <c r="J253" s="1">
        <f t="shared" si="26"/>
        <v>591.08329644429887</v>
      </c>
      <c r="K253" s="1">
        <f t="shared" si="26"/>
        <v>112.01274868309861</v>
      </c>
    </row>
    <row r="254" spans="1:11" x14ac:dyDescent="0.25">
      <c r="A254" s="1">
        <v>145.8975903600512</v>
      </c>
      <c r="B254" s="1">
        <f t="shared" si="27"/>
        <v>207.22643621751061</v>
      </c>
      <c r="C254" s="1">
        <f t="shared" si="27"/>
        <v>285.27286999268051</v>
      </c>
      <c r="D254" s="1">
        <f t="shared" si="27"/>
        <v>216.49527791163797</v>
      </c>
      <c r="E254" s="1">
        <f t="shared" si="27"/>
        <v>93.53837084486473</v>
      </c>
      <c r="F254" s="1">
        <f t="shared" si="28"/>
        <v>96.360405697748746</v>
      </c>
      <c r="G254" s="1">
        <f t="shared" si="28"/>
        <v>169.30566492114738</v>
      </c>
      <c r="H254" s="1">
        <f t="shared" si="28"/>
        <v>33.761844154444049</v>
      </c>
      <c r="I254" s="1">
        <f t="shared" si="26"/>
        <v>591.08329644429887</v>
      </c>
      <c r="J254" s="1">
        <f t="shared" si="26"/>
        <v>112.01274868309861</v>
      </c>
      <c r="K254" s="1">
        <f t="shared" si="26"/>
        <v>148.19882278383562</v>
      </c>
    </row>
    <row r="255" spans="1:11" x14ac:dyDescent="0.25">
      <c r="A255" s="1">
        <v>207.22643621751061</v>
      </c>
      <c r="B255" s="1">
        <f t="shared" si="27"/>
        <v>285.27286999268051</v>
      </c>
      <c r="C255" s="1">
        <f t="shared" si="27"/>
        <v>216.49527791163797</v>
      </c>
      <c r="D255" s="1">
        <f t="shared" si="27"/>
        <v>93.53837084486473</v>
      </c>
      <c r="E255" s="1">
        <f t="shared" si="27"/>
        <v>96.360405697748746</v>
      </c>
      <c r="F255" s="1">
        <f t="shared" si="28"/>
        <v>169.30566492114738</v>
      </c>
      <c r="G255" s="1">
        <f t="shared" si="28"/>
        <v>33.761844154444049</v>
      </c>
      <c r="H255" s="1">
        <f t="shared" si="28"/>
        <v>591.08329644429887</v>
      </c>
      <c r="I255" s="1">
        <f t="shared" si="26"/>
        <v>112.01274868309861</v>
      </c>
      <c r="J255" s="1">
        <f t="shared" si="26"/>
        <v>148.19882278383562</v>
      </c>
      <c r="K255" s="1">
        <f t="shared" si="26"/>
        <v>238.94355964226534</v>
      </c>
    </row>
    <row r="256" spans="1:11" x14ac:dyDescent="0.25">
      <c r="A256" s="1">
        <v>285.27286999268051</v>
      </c>
      <c r="B256" s="1">
        <f t="shared" si="27"/>
        <v>216.49527791163797</v>
      </c>
      <c r="C256" s="1">
        <f t="shared" si="27"/>
        <v>93.53837084486473</v>
      </c>
      <c r="D256" s="1">
        <f t="shared" si="27"/>
        <v>96.360405697748746</v>
      </c>
      <c r="E256" s="1">
        <f t="shared" si="27"/>
        <v>169.30566492114738</v>
      </c>
      <c r="F256" s="1">
        <f t="shared" si="28"/>
        <v>33.761844154444049</v>
      </c>
      <c r="G256" s="1">
        <f t="shared" si="28"/>
        <v>591.08329644429887</v>
      </c>
      <c r="H256" s="1">
        <f t="shared" si="28"/>
        <v>112.01274868309861</v>
      </c>
      <c r="I256" s="1">
        <f t="shared" si="26"/>
        <v>148.19882278383562</v>
      </c>
      <c r="J256" s="1">
        <f t="shared" si="26"/>
        <v>238.94355964226534</v>
      </c>
      <c r="K256" s="1">
        <f t="shared" si="26"/>
        <v>23.705280621566622</v>
      </c>
    </row>
    <row r="257" spans="1:11" x14ac:dyDescent="0.25">
      <c r="A257" s="1">
        <v>216.49527791163797</v>
      </c>
      <c r="B257" s="1">
        <f t="shared" si="27"/>
        <v>93.53837084486473</v>
      </c>
      <c r="C257" s="1">
        <f t="shared" si="27"/>
        <v>96.360405697748746</v>
      </c>
      <c r="D257" s="1">
        <f t="shared" si="27"/>
        <v>169.30566492114738</v>
      </c>
      <c r="E257" s="1">
        <f t="shared" si="27"/>
        <v>33.761844154444049</v>
      </c>
      <c r="F257" s="1">
        <f t="shared" si="28"/>
        <v>591.08329644429887</v>
      </c>
      <c r="G257" s="1">
        <f t="shared" si="28"/>
        <v>112.01274868309861</v>
      </c>
      <c r="H257" s="1">
        <f t="shared" si="28"/>
        <v>148.19882278383562</v>
      </c>
      <c r="I257" s="1">
        <f t="shared" si="28"/>
        <v>238.94355964226534</v>
      </c>
      <c r="J257" s="1">
        <f t="shared" si="28"/>
        <v>23.705280621566622</v>
      </c>
      <c r="K257" s="1">
        <f t="shared" si="28"/>
        <v>425.5624656974498</v>
      </c>
    </row>
    <row r="258" spans="1:11" x14ac:dyDescent="0.25">
      <c r="A258" s="1">
        <v>93.53837084486473</v>
      </c>
      <c r="B258" s="1">
        <f t="shared" si="27"/>
        <v>96.360405697748746</v>
      </c>
      <c r="C258" s="1">
        <f t="shared" si="27"/>
        <v>169.30566492114738</v>
      </c>
      <c r="D258" s="1">
        <f t="shared" si="27"/>
        <v>33.761844154444049</v>
      </c>
      <c r="E258" s="1">
        <f t="shared" si="27"/>
        <v>591.08329644429887</v>
      </c>
      <c r="F258" s="1">
        <f t="shared" si="28"/>
        <v>112.01274868309861</v>
      </c>
      <c r="G258" s="1">
        <f t="shared" si="28"/>
        <v>148.19882278383562</v>
      </c>
      <c r="H258" s="1">
        <f t="shared" si="28"/>
        <v>238.94355964226534</v>
      </c>
      <c r="I258" s="1">
        <f t="shared" si="28"/>
        <v>23.705280621566622</v>
      </c>
      <c r="J258" s="1">
        <f t="shared" si="28"/>
        <v>425.5624656974498</v>
      </c>
      <c r="K258" s="1">
        <f t="shared" si="28"/>
        <v>174.96554544817653</v>
      </c>
    </row>
    <row r="259" spans="1:11" x14ac:dyDescent="0.25">
      <c r="A259" s="1">
        <v>96.360405697748746</v>
      </c>
      <c r="B259" s="1">
        <f t="shared" si="27"/>
        <v>169.30566492114738</v>
      </c>
      <c r="C259" s="1">
        <f t="shared" si="27"/>
        <v>33.761844154444049</v>
      </c>
      <c r="D259" s="1">
        <f t="shared" si="27"/>
        <v>591.08329644429887</v>
      </c>
      <c r="E259" s="1">
        <f t="shared" ref="E259:K297" si="29">D260</f>
        <v>112.01274868309861</v>
      </c>
      <c r="F259" s="1">
        <f t="shared" si="28"/>
        <v>148.19882278383562</v>
      </c>
      <c r="G259" s="1">
        <f t="shared" si="28"/>
        <v>238.94355964226534</v>
      </c>
      <c r="H259" s="1">
        <f t="shared" si="28"/>
        <v>23.705280621566622</v>
      </c>
      <c r="I259" s="1">
        <f t="shared" si="28"/>
        <v>425.5624656974498</v>
      </c>
      <c r="J259" s="1">
        <f t="shared" si="28"/>
        <v>174.96554544817653</v>
      </c>
      <c r="K259" s="1">
        <f t="shared" si="28"/>
        <v>50.451811464519352</v>
      </c>
    </row>
    <row r="260" spans="1:11" x14ac:dyDescent="0.25">
      <c r="A260" s="1">
        <v>169.30566492114738</v>
      </c>
      <c r="B260" s="1">
        <f t="shared" ref="B260:D300" si="30">A261</f>
        <v>33.761844154444049</v>
      </c>
      <c r="C260" s="1">
        <f t="shared" si="30"/>
        <v>591.08329644429887</v>
      </c>
      <c r="D260" s="1">
        <f t="shared" si="30"/>
        <v>112.01274868309861</v>
      </c>
      <c r="E260" s="1">
        <f t="shared" si="29"/>
        <v>148.19882278383562</v>
      </c>
      <c r="F260" s="1">
        <f t="shared" si="29"/>
        <v>238.94355964226534</v>
      </c>
      <c r="G260" s="1">
        <f t="shared" si="29"/>
        <v>23.705280621566622</v>
      </c>
      <c r="H260" s="1">
        <f t="shared" si="29"/>
        <v>425.5624656974498</v>
      </c>
      <c r="I260" s="1">
        <f t="shared" si="29"/>
        <v>174.96554544817653</v>
      </c>
      <c r="J260" s="1">
        <f t="shared" si="29"/>
        <v>50.451811464519352</v>
      </c>
      <c r="K260" s="1">
        <f t="shared" si="29"/>
        <v>125.37252876715941</v>
      </c>
    </row>
    <row r="261" spans="1:11" x14ac:dyDescent="0.25">
      <c r="A261" s="1">
        <v>33.761844154444049</v>
      </c>
      <c r="B261" s="1">
        <f t="shared" si="30"/>
        <v>591.08329644429887</v>
      </c>
      <c r="C261" s="1">
        <f t="shared" si="30"/>
        <v>112.01274868309861</v>
      </c>
      <c r="D261" s="1">
        <f t="shared" si="30"/>
        <v>148.19882278383562</v>
      </c>
      <c r="E261" s="1">
        <f t="shared" si="29"/>
        <v>238.94355964226534</v>
      </c>
      <c r="F261" s="1">
        <f t="shared" si="29"/>
        <v>23.705280621566622</v>
      </c>
      <c r="G261" s="1">
        <f t="shared" si="29"/>
        <v>425.5624656974498</v>
      </c>
      <c r="H261" s="1">
        <f t="shared" si="29"/>
        <v>174.96554544817653</v>
      </c>
      <c r="I261" s="1">
        <f t="shared" si="29"/>
        <v>50.451811464519352</v>
      </c>
      <c r="J261" s="1">
        <f t="shared" si="29"/>
        <v>125.37252876715941</v>
      </c>
      <c r="K261" s="1">
        <f t="shared" si="29"/>
        <v>88.167240768293084</v>
      </c>
    </row>
    <row r="262" spans="1:11" x14ac:dyDescent="0.25">
      <c r="A262" s="1">
        <v>591.08329644429887</v>
      </c>
      <c r="B262" s="1">
        <f t="shared" si="30"/>
        <v>112.01274868309861</v>
      </c>
      <c r="C262" s="1">
        <f t="shared" si="30"/>
        <v>148.19882278383562</v>
      </c>
      <c r="D262" s="1">
        <f t="shared" si="30"/>
        <v>238.94355964226534</v>
      </c>
      <c r="E262" s="1">
        <f t="shared" si="29"/>
        <v>23.705280621566622</v>
      </c>
      <c r="F262" s="1">
        <f t="shared" si="29"/>
        <v>425.5624656974498</v>
      </c>
      <c r="G262" s="1">
        <f t="shared" si="29"/>
        <v>174.96554544817653</v>
      </c>
      <c r="H262" s="1">
        <f t="shared" si="29"/>
        <v>50.451811464519352</v>
      </c>
      <c r="I262" s="1">
        <f t="shared" si="29"/>
        <v>125.37252876715941</v>
      </c>
      <c r="J262" s="1">
        <f t="shared" si="29"/>
        <v>88.167240768293084</v>
      </c>
      <c r="K262" s="1">
        <f t="shared" si="29"/>
        <v>125.52862845756982</v>
      </c>
    </row>
    <row r="263" spans="1:11" x14ac:dyDescent="0.25">
      <c r="A263" s="1">
        <v>112.01274868309861</v>
      </c>
      <c r="B263" s="1">
        <f t="shared" si="30"/>
        <v>148.19882278383562</v>
      </c>
      <c r="C263" s="1">
        <f t="shared" si="30"/>
        <v>238.94355964226534</v>
      </c>
      <c r="D263" s="1">
        <f t="shared" si="30"/>
        <v>23.705280621566622</v>
      </c>
      <c r="E263" s="1">
        <f t="shared" si="29"/>
        <v>425.5624656974498</v>
      </c>
      <c r="F263" s="1">
        <f t="shared" si="29"/>
        <v>174.96554544817653</v>
      </c>
      <c r="G263" s="1">
        <f t="shared" si="29"/>
        <v>50.451811464519352</v>
      </c>
      <c r="H263" s="1">
        <f t="shared" si="29"/>
        <v>125.37252876715941</v>
      </c>
      <c r="I263" s="1">
        <f t="shared" si="29"/>
        <v>88.167240768293084</v>
      </c>
      <c r="J263" s="1">
        <f t="shared" si="29"/>
        <v>125.52862845756982</v>
      </c>
      <c r="K263" s="1">
        <f t="shared" si="29"/>
        <v>115.78953970417894</v>
      </c>
    </row>
    <row r="264" spans="1:11" x14ac:dyDescent="0.25">
      <c r="A264" s="1">
        <v>148.19882278383562</v>
      </c>
      <c r="B264" s="1">
        <f t="shared" si="30"/>
        <v>238.94355964226534</v>
      </c>
      <c r="C264" s="1">
        <f t="shared" si="30"/>
        <v>23.705280621566622</v>
      </c>
      <c r="D264" s="1">
        <f t="shared" si="30"/>
        <v>425.5624656974498</v>
      </c>
      <c r="E264" s="1">
        <f t="shared" si="29"/>
        <v>174.96554544817653</v>
      </c>
      <c r="F264" s="1">
        <f t="shared" si="29"/>
        <v>50.451811464519352</v>
      </c>
      <c r="G264" s="1">
        <f t="shared" si="29"/>
        <v>125.37252876715941</v>
      </c>
      <c r="H264" s="1">
        <f t="shared" si="29"/>
        <v>88.167240768293084</v>
      </c>
      <c r="I264" s="1">
        <f t="shared" si="29"/>
        <v>125.52862845756982</v>
      </c>
      <c r="J264" s="1">
        <f t="shared" si="29"/>
        <v>115.78953970417894</v>
      </c>
      <c r="K264" s="1">
        <f t="shared" si="29"/>
        <v>95.971922524473698</v>
      </c>
    </row>
    <row r="265" spans="1:11" x14ac:dyDescent="0.25">
      <c r="A265" s="1">
        <v>238.94355964226534</v>
      </c>
      <c r="B265" s="1">
        <f t="shared" si="30"/>
        <v>23.705280621566622</v>
      </c>
      <c r="C265" s="1">
        <f t="shared" si="30"/>
        <v>425.5624656974498</v>
      </c>
      <c r="D265" s="1">
        <f t="shared" si="30"/>
        <v>174.96554544817653</v>
      </c>
      <c r="E265" s="1">
        <f t="shared" si="29"/>
        <v>50.451811464519352</v>
      </c>
      <c r="F265" s="1">
        <f t="shared" si="29"/>
        <v>125.37252876715941</v>
      </c>
      <c r="G265" s="1">
        <f t="shared" si="29"/>
        <v>88.167240768293084</v>
      </c>
      <c r="H265" s="1">
        <f t="shared" si="29"/>
        <v>125.52862845756982</v>
      </c>
      <c r="I265" s="1">
        <f t="shared" si="29"/>
        <v>115.78953970417894</v>
      </c>
      <c r="J265" s="1">
        <f t="shared" si="29"/>
        <v>95.971922524473698</v>
      </c>
      <c r="K265" s="1">
        <f t="shared" si="29"/>
        <v>172.14541447891412</v>
      </c>
    </row>
    <row r="266" spans="1:11" x14ac:dyDescent="0.25">
      <c r="A266" s="1">
        <v>23.705280621566622</v>
      </c>
      <c r="B266" s="1">
        <f t="shared" si="30"/>
        <v>425.5624656974498</v>
      </c>
      <c r="C266" s="1">
        <f t="shared" si="30"/>
        <v>174.96554544817653</v>
      </c>
      <c r="D266" s="1">
        <f t="shared" si="30"/>
        <v>50.451811464519352</v>
      </c>
      <c r="E266" s="1">
        <f t="shared" si="29"/>
        <v>125.37252876715941</v>
      </c>
      <c r="F266" s="1">
        <f t="shared" si="29"/>
        <v>88.167240768293084</v>
      </c>
      <c r="G266" s="1">
        <f t="shared" si="29"/>
        <v>125.52862845756982</v>
      </c>
      <c r="H266" s="1">
        <f t="shared" si="29"/>
        <v>115.78953970417894</v>
      </c>
      <c r="I266" s="1">
        <f t="shared" si="29"/>
        <v>95.971922524473698</v>
      </c>
      <c r="J266" s="1">
        <f t="shared" si="29"/>
        <v>172.14541447891412</v>
      </c>
      <c r="K266" s="1">
        <f t="shared" si="29"/>
        <v>349.15495059709366</v>
      </c>
    </row>
    <row r="267" spans="1:11" x14ac:dyDescent="0.25">
      <c r="A267" s="1">
        <v>425.5624656974498</v>
      </c>
      <c r="B267" s="1">
        <f t="shared" si="30"/>
        <v>174.96554544817653</v>
      </c>
      <c r="C267" s="1">
        <f t="shared" si="30"/>
        <v>50.451811464519352</v>
      </c>
      <c r="D267" s="1">
        <f t="shared" si="30"/>
        <v>125.37252876715941</v>
      </c>
      <c r="E267" s="1">
        <f t="shared" si="29"/>
        <v>88.167240768293084</v>
      </c>
      <c r="F267" s="1">
        <f t="shared" si="29"/>
        <v>125.52862845756982</v>
      </c>
      <c r="G267" s="1">
        <f t="shared" si="29"/>
        <v>115.78953970417894</v>
      </c>
      <c r="H267" s="1">
        <f t="shared" si="29"/>
        <v>95.971922524473698</v>
      </c>
      <c r="I267" s="1">
        <f t="shared" si="29"/>
        <v>172.14541447891412</v>
      </c>
      <c r="J267" s="1">
        <f t="shared" si="29"/>
        <v>349.15495059709366</v>
      </c>
      <c r="K267" s="1">
        <f t="shared" si="29"/>
        <v>176.33602581300866</v>
      </c>
    </row>
    <row r="268" spans="1:11" x14ac:dyDescent="0.25">
      <c r="A268" s="1">
        <v>174.96554544817653</v>
      </c>
      <c r="B268" s="1">
        <f t="shared" si="30"/>
        <v>50.451811464519352</v>
      </c>
      <c r="C268" s="1">
        <f t="shared" si="30"/>
        <v>125.37252876715941</v>
      </c>
      <c r="D268" s="1">
        <f t="shared" si="30"/>
        <v>88.167240768293084</v>
      </c>
      <c r="E268" s="1">
        <f t="shared" si="29"/>
        <v>125.52862845756982</v>
      </c>
      <c r="F268" s="1">
        <f t="shared" si="29"/>
        <v>115.78953970417894</v>
      </c>
      <c r="G268" s="1">
        <f t="shared" si="29"/>
        <v>95.971922524473698</v>
      </c>
      <c r="H268" s="1">
        <f t="shared" si="29"/>
        <v>172.14541447891412</v>
      </c>
      <c r="I268" s="1">
        <f t="shared" si="29"/>
        <v>349.15495059709366</v>
      </c>
      <c r="J268" s="1">
        <f t="shared" si="29"/>
        <v>176.33602581300866</v>
      </c>
      <c r="K268" s="1">
        <f t="shared" si="29"/>
        <v>148.62952178075125</v>
      </c>
    </row>
    <row r="269" spans="1:11" x14ac:dyDescent="0.25">
      <c r="A269" s="1">
        <v>50.451811464519352</v>
      </c>
      <c r="B269" s="1">
        <f t="shared" si="30"/>
        <v>125.37252876715941</v>
      </c>
      <c r="C269" s="1">
        <f t="shared" si="30"/>
        <v>88.167240768293084</v>
      </c>
      <c r="D269" s="1">
        <f t="shared" si="30"/>
        <v>125.52862845756982</v>
      </c>
      <c r="E269" s="1">
        <f t="shared" si="29"/>
        <v>115.78953970417894</v>
      </c>
      <c r="F269" s="1">
        <f t="shared" si="29"/>
        <v>95.971922524473698</v>
      </c>
      <c r="G269" s="1">
        <f t="shared" si="29"/>
        <v>172.14541447891412</v>
      </c>
      <c r="H269" s="1">
        <f t="shared" si="29"/>
        <v>349.15495059709366</v>
      </c>
      <c r="I269" s="1">
        <f t="shared" si="29"/>
        <v>176.33602581300866</v>
      </c>
      <c r="J269" s="1">
        <f t="shared" si="29"/>
        <v>148.62952178075125</v>
      </c>
      <c r="K269" s="1">
        <f t="shared" si="29"/>
        <v>116.95389172398509</v>
      </c>
    </row>
    <row r="270" spans="1:11" x14ac:dyDescent="0.25">
      <c r="A270" s="1">
        <v>125.37252876715941</v>
      </c>
      <c r="B270" s="1">
        <f t="shared" si="30"/>
        <v>88.167240768293084</v>
      </c>
      <c r="C270" s="1">
        <f t="shared" si="30"/>
        <v>125.52862845756982</v>
      </c>
      <c r="D270" s="1">
        <f t="shared" si="30"/>
        <v>115.78953970417894</v>
      </c>
      <c r="E270" s="1">
        <f t="shared" si="29"/>
        <v>95.971922524473698</v>
      </c>
      <c r="F270" s="1">
        <f t="shared" si="29"/>
        <v>172.14541447891412</v>
      </c>
      <c r="G270" s="1">
        <f t="shared" si="29"/>
        <v>349.15495059709366</v>
      </c>
      <c r="H270" s="1">
        <f t="shared" si="29"/>
        <v>176.33602581300866</v>
      </c>
      <c r="I270" s="1">
        <f t="shared" si="29"/>
        <v>148.62952178075125</v>
      </c>
      <c r="J270" s="1">
        <f t="shared" si="29"/>
        <v>116.95389172398509</v>
      </c>
      <c r="K270" s="1">
        <f t="shared" si="29"/>
        <v>88.384462821580627</v>
      </c>
    </row>
    <row r="271" spans="1:11" x14ac:dyDescent="0.25">
      <c r="A271" s="1">
        <v>88.167240768293084</v>
      </c>
      <c r="B271" s="1">
        <f t="shared" si="30"/>
        <v>125.52862845756982</v>
      </c>
      <c r="C271" s="1">
        <f t="shared" si="30"/>
        <v>115.78953970417894</v>
      </c>
      <c r="D271" s="1">
        <f t="shared" si="30"/>
        <v>95.971922524473698</v>
      </c>
      <c r="E271" s="1">
        <f t="shared" si="29"/>
        <v>172.14541447891412</v>
      </c>
      <c r="F271" s="1">
        <f t="shared" si="29"/>
        <v>349.15495059709366</v>
      </c>
      <c r="G271" s="1">
        <f t="shared" si="29"/>
        <v>176.33602581300866</v>
      </c>
      <c r="H271" s="1">
        <f t="shared" si="29"/>
        <v>148.62952178075125</v>
      </c>
      <c r="I271" s="1">
        <f t="shared" si="29"/>
        <v>116.95389172398509</v>
      </c>
      <c r="J271" s="1">
        <f t="shared" si="29"/>
        <v>88.384462821580627</v>
      </c>
      <c r="K271" s="1">
        <f t="shared" si="29"/>
        <v>139.85007617977664</v>
      </c>
    </row>
    <row r="272" spans="1:11" x14ac:dyDescent="0.25">
      <c r="A272" s="1">
        <v>125.52862845756982</v>
      </c>
      <c r="B272" s="1">
        <f t="shared" si="30"/>
        <v>115.78953970417894</v>
      </c>
      <c r="C272" s="1">
        <f t="shared" si="30"/>
        <v>95.971922524473698</v>
      </c>
      <c r="D272" s="1">
        <f t="shared" si="30"/>
        <v>172.14541447891412</v>
      </c>
      <c r="E272" s="1">
        <f t="shared" si="29"/>
        <v>349.15495059709366</v>
      </c>
      <c r="F272" s="1">
        <f t="shared" si="29"/>
        <v>176.33602581300866</v>
      </c>
      <c r="G272" s="1">
        <f t="shared" si="29"/>
        <v>148.62952178075125</v>
      </c>
      <c r="H272" s="1">
        <f t="shared" si="29"/>
        <v>116.95389172398509</v>
      </c>
      <c r="I272" s="1">
        <f t="shared" si="29"/>
        <v>88.384462821580627</v>
      </c>
      <c r="J272" s="1">
        <f t="shared" si="29"/>
        <v>139.85007617977664</v>
      </c>
      <c r="K272" s="1">
        <f t="shared" si="29"/>
        <v>250.70772344382175</v>
      </c>
    </row>
    <row r="273" spans="1:11" x14ac:dyDescent="0.25">
      <c r="A273" s="1">
        <v>115.78953970417894</v>
      </c>
      <c r="B273" s="1">
        <f t="shared" si="30"/>
        <v>95.971922524473698</v>
      </c>
      <c r="C273" s="1">
        <f t="shared" si="30"/>
        <v>172.14541447891412</v>
      </c>
      <c r="D273" s="1">
        <f t="shared" si="30"/>
        <v>349.15495059709366</v>
      </c>
      <c r="E273" s="1">
        <f t="shared" si="29"/>
        <v>176.33602581300866</v>
      </c>
      <c r="F273" s="1">
        <f t="shared" si="29"/>
        <v>148.62952178075125</v>
      </c>
      <c r="G273" s="1">
        <f t="shared" si="29"/>
        <v>116.95389172398509</v>
      </c>
      <c r="H273" s="1">
        <f t="shared" si="29"/>
        <v>88.384462821580627</v>
      </c>
      <c r="I273" s="1">
        <f t="shared" si="29"/>
        <v>139.85007617977664</v>
      </c>
      <c r="J273" s="1">
        <f t="shared" si="29"/>
        <v>250.70772344382175</v>
      </c>
      <c r="K273" s="1">
        <f t="shared" si="29"/>
        <v>293.48712044836066</v>
      </c>
    </row>
    <row r="274" spans="1:11" x14ac:dyDescent="0.25">
      <c r="A274" s="1">
        <v>95.971922524473698</v>
      </c>
      <c r="B274" s="1">
        <f t="shared" si="30"/>
        <v>172.14541447891412</v>
      </c>
      <c r="C274" s="1">
        <f t="shared" si="30"/>
        <v>349.15495059709366</v>
      </c>
      <c r="D274" s="1">
        <f t="shared" si="30"/>
        <v>176.33602581300866</v>
      </c>
      <c r="E274" s="1">
        <f t="shared" si="29"/>
        <v>148.62952178075125</v>
      </c>
      <c r="F274" s="1">
        <f t="shared" si="29"/>
        <v>116.95389172398509</v>
      </c>
      <c r="G274" s="1">
        <f t="shared" si="29"/>
        <v>88.384462821580627</v>
      </c>
      <c r="H274" s="1">
        <f t="shared" si="29"/>
        <v>139.85007617977664</v>
      </c>
      <c r="I274" s="1">
        <f t="shared" si="29"/>
        <v>250.70772344382175</v>
      </c>
      <c r="J274" s="1">
        <f t="shared" si="29"/>
        <v>293.48712044836066</v>
      </c>
      <c r="K274" s="1">
        <f t="shared" si="29"/>
        <v>72.247975061307429</v>
      </c>
    </row>
    <row r="275" spans="1:11" x14ac:dyDescent="0.25">
      <c r="A275" s="1">
        <v>172.14541447891412</v>
      </c>
      <c r="B275" s="1">
        <f t="shared" si="30"/>
        <v>349.15495059709366</v>
      </c>
      <c r="C275" s="1">
        <f t="shared" si="30"/>
        <v>176.33602581300866</v>
      </c>
      <c r="D275" s="1">
        <f t="shared" si="30"/>
        <v>148.62952178075125</v>
      </c>
      <c r="E275" s="1">
        <f t="shared" si="29"/>
        <v>116.95389172398509</v>
      </c>
      <c r="F275" s="1">
        <f t="shared" si="29"/>
        <v>88.384462821580627</v>
      </c>
      <c r="G275" s="1">
        <f t="shared" si="29"/>
        <v>139.85007617977664</v>
      </c>
      <c r="H275" s="1">
        <f t="shared" si="29"/>
        <v>250.70772344382175</v>
      </c>
      <c r="I275" s="1">
        <f t="shared" si="29"/>
        <v>293.48712044836066</v>
      </c>
      <c r="J275" s="1">
        <f t="shared" si="29"/>
        <v>72.247975061307429</v>
      </c>
      <c r="K275" s="1">
        <f t="shared" si="29"/>
        <v>72.716122765436211</v>
      </c>
    </row>
    <row r="276" spans="1:11" x14ac:dyDescent="0.25">
      <c r="A276" s="1">
        <v>349.15495059709366</v>
      </c>
      <c r="B276" s="1">
        <f t="shared" si="30"/>
        <v>176.33602581300866</v>
      </c>
      <c r="C276" s="1">
        <f t="shared" si="30"/>
        <v>148.62952178075125</v>
      </c>
      <c r="D276" s="1">
        <f t="shared" si="30"/>
        <v>116.95389172398509</v>
      </c>
      <c r="E276" s="1">
        <f t="shared" si="29"/>
        <v>88.384462821580627</v>
      </c>
      <c r="F276" s="1">
        <f t="shared" si="29"/>
        <v>139.85007617977664</v>
      </c>
      <c r="G276" s="1">
        <f t="shared" si="29"/>
        <v>250.70772344382175</v>
      </c>
      <c r="H276" s="1">
        <f t="shared" si="29"/>
        <v>293.48712044836066</v>
      </c>
      <c r="I276" s="1">
        <f t="shared" si="29"/>
        <v>72.247975061307429</v>
      </c>
      <c r="J276" s="1">
        <f t="shared" si="29"/>
        <v>72.716122765436211</v>
      </c>
      <c r="K276" s="1">
        <f t="shared" si="29"/>
        <v>33.664875819536888</v>
      </c>
    </row>
    <row r="277" spans="1:11" x14ac:dyDescent="0.25">
      <c r="A277" s="1">
        <v>176.33602581300866</v>
      </c>
      <c r="B277" s="1">
        <f t="shared" si="30"/>
        <v>148.62952178075125</v>
      </c>
      <c r="C277" s="1">
        <f t="shared" si="30"/>
        <v>116.95389172398509</v>
      </c>
      <c r="D277" s="1">
        <f t="shared" si="30"/>
        <v>88.384462821580627</v>
      </c>
      <c r="E277" s="1">
        <f t="shared" si="29"/>
        <v>139.85007617977664</v>
      </c>
      <c r="F277" s="1">
        <f t="shared" si="29"/>
        <v>250.70772344382175</v>
      </c>
      <c r="G277" s="1">
        <f t="shared" si="29"/>
        <v>293.48712044836066</v>
      </c>
      <c r="H277" s="1">
        <f t="shared" si="29"/>
        <v>72.247975061307429</v>
      </c>
      <c r="I277" s="1">
        <f t="shared" si="29"/>
        <v>72.716122765436211</v>
      </c>
      <c r="J277" s="1">
        <f t="shared" si="29"/>
        <v>33.664875819536888</v>
      </c>
      <c r="K277" s="1">
        <f t="shared" si="29"/>
        <v>339.56309750854012</v>
      </c>
    </row>
    <row r="278" spans="1:11" x14ac:dyDescent="0.25">
      <c r="A278" s="1">
        <v>148.62952178075125</v>
      </c>
      <c r="B278" s="1">
        <f t="shared" si="30"/>
        <v>116.95389172398509</v>
      </c>
      <c r="C278" s="1">
        <f t="shared" si="30"/>
        <v>88.384462821580627</v>
      </c>
      <c r="D278" s="1">
        <f t="shared" si="30"/>
        <v>139.85007617977664</v>
      </c>
      <c r="E278" s="1">
        <f t="shared" si="29"/>
        <v>250.70772344382175</v>
      </c>
      <c r="F278" s="1">
        <f t="shared" si="29"/>
        <v>293.48712044836066</v>
      </c>
      <c r="G278" s="1">
        <f t="shared" si="29"/>
        <v>72.247975061307429</v>
      </c>
      <c r="H278" s="1">
        <f t="shared" si="29"/>
        <v>72.716122765436211</v>
      </c>
      <c r="I278" s="1">
        <f t="shared" si="29"/>
        <v>33.664875819536888</v>
      </c>
      <c r="J278" s="1">
        <f t="shared" si="29"/>
        <v>339.56309750854012</v>
      </c>
      <c r="K278" s="1">
        <f t="shared" si="29"/>
        <v>231.31945067328633</v>
      </c>
    </row>
    <row r="279" spans="1:11" x14ac:dyDescent="0.25">
      <c r="A279" s="1">
        <v>116.95389172398509</v>
      </c>
      <c r="B279" s="1">
        <f t="shared" si="30"/>
        <v>88.384462821580627</v>
      </c>
      <c r="C279" s="1">
        <f t="shared" si="30"/>
        <v>139.85007617977664</v>
      </c>
      <c r="D279" s="1">
        <f t="shared" si="30"/>
        <v>250.70772344382175</v>
      </c>
      <c r="E279" s="1">
        <f t="shared" si="29"/>
        <v>293.48712044836066</v>
      </c>
      <c r="F279" s="1">
        <f t="shared" si="29"/>
        <v>72.247975061307429</v>
      </c>
      <c r="G279" s="1">
        <f t="shared" si="29"/>
        <v>72.716122765436211</v>
      </c>
      <c r="H279" s="1">
        <f t="shared" si="29"/>
        <v>33.664875819536888</v>
      </c>
      <c r="I279" s="1">
        <f t="shared" si="29"/>
        <v>339.56309750854012</v>
      </c>
      <c r="J279" s="1">
        <f t="shared" si="29"/>
        <v>231.31945067328633</v>
      </c>
      <c r="K279" s="1">
        <f t="shared" si="29"/>
        <v>194.19469936780297</v>
      </c>
    </row>
    <row r="280" spans="1:11" x14ac:dyDescent="0.25">
      <c r="A280" s="1">
        <v>88.384462821580627</v>
      </c>
      <c r="B280" s="1">
        <f t="shared" si="30"/>
        <v>139.85007617977664</v>
      </c>
      <c r="C280" s="1">
        <f t="shared" si="30"/>
        <v>250.70772344382175</v>
      </c>
      <c r="D280" s="1">
        <f t="shared" si="30"/>
        <v>293.48712044836066</v>
      </c>
      <c r="E280" s="1">
        <f t="shared" si="29"/>
        <v>72.247975061307429</v>
      </c>
      <c r="F280" s="1">
        <f t="shared" si="29"/>
        <v>72.716122765436211</v>
      </c>
      <c r="G280" s="1">
        <f t="shared" si="29"/>
        <v>33.664875819536888</v>
      </c>
      <c r="H280" s="1">
        <f t="shared" si="29"/>
        <v>339.56309750854012</v>
      </c>
      <c r="I280" s="1">
        <f t="shared" si="29"/>
        <v>231.31945067328633</v>
      </c>
      <c r="J280" s="1">
        <f t="shared" si="29"/>
        <v>194.19469936780297</v>
      </c>
      <c r="K280" s="1">
        <f t="shared" si="29"/>
        <v>226.34172297119176</v>
      </c>
    </row>
    <row r="281" spans="1:11" x14ac:dyDescent="0.25">
      <c r="A281" s="1">
        <v>139.85007617977664</v>
      </c>
      <c r="B281" s="1">
        <f t="shared" si="30"/>
        <v>250.70772344382175</v>
      </c>
      <c r="C281" s="1">
        <f t="shared" si="30"/>
        <v>293.48712044836066</v>
      </c>
      <c r="D281" s="1">
        <f t="shared" si="30"/>
        <v>72.247975061307429</v>
      </c>
      <c r="E281" s="1">
        <f t="shared" si="29"/>
        <v>72.716122765436211</v>
      </c>
      <c r="F281" s="1">
        <f t="shared" si="29"/>
        <v>33.664875819536888</v>
      </c>
      <c r="G281" s="1">
        <f t="shared" si="29"/>
        <v>339.56309750854012</v>
      </c>
      <c r="H281" s="1">
        <f t="shared" si="29"/>
        <v>231.31945067328633</v>
      </c>
      <c r="I281" s="1">
        <f t="shared" si="29"/>
        <v>194.19469936780297</v>
      </c>
      <c r="J281" s="1">
        <f t="shared" si="29"/>
        <v>226.34172297119176</v>
      </c>
      <c r="K281" s="1">
        <f t="shared" si="29"/>
        <v>147.55287580088458</v>
      </c>
    </row>
    <row r="282" spans="1:11" x14ac:dyDescent="0.25">
      <c r="A282" s="1">
        <v>250.70772344382175</v>
      </c>
      <c r="B282" s="1">
        <f t="shared" si="30"/>
        <v>293.48712044836066</v>
      </c>
      <c r="C282" s="1">
        <f t="shared" si="30"/>
        <v>72.247975061307429</v>
      </c>
      <c r="D282" s="1">
        <f t="shared" si="30"/>
        <v>72.716122765436211</v>
      </c>
      <c r="E282" s="1">
        <f t="shared" si="29"/>
        <v>33.664875819536888</v>
      </c>
      <c r="F282" s="1">
        <f t="shared" si="29"/>
        <v>339.56309750854012</v>
      </c>
      <c r="G282" s="1">
        <f t="shared" si="29"/>
        <v>231.31945067328633</v>
      </c>
      <c r="H282" s="1">
        <f t="shared" si="29"/>
        <v>194.19469936780297</v>
      </c>
      <c r="I282" s="1">
        <f t="shared" si="29"/>
        <v>226.34172297119176</v>
      </c>
      <c r="J282" s="1">
        <f t="shared" si="29"/>
        <v>147.55287580088458</v>
      </c>
      <c r="K282" s="1">
        <f t="shared" si="29"/>
        <v>91.953888838661953</v>
      </c>
    </row>
    <row r="283" spans="1:11" x14ac:dyDescent="0.25">
      <c r="A283" s="1">
        <v>293.48712044836066</v>
      </c>
      <c r="B283" s="1">
        <f t="shared" si="30"/>
        <v>72.247975061307429</v>
      </c>
      <c r="C283" s="1">
        <f t="shared" si="30"/>
        <v>72.716122765436211</v>
      </c>
      <c r="D283" s="1">
        <f t="shared" si="30"/>
        <v>33.664875819536888</v>
      </c>
      <c r="E283" s="1">
        <f t="shared" si="29"/>
        <v>339.56309750854012</v>
      </c>
      <c r="F283" s="1">
        <f t="shared" si="29"/>
        <v>231.31945067328633</v>
      </c>
      <c r="G283" s="1">
        <f t="shared" si="29"/>
        <v>194.19469936780297</v>
      </c>
      <c r="H283" s="1">
        <f t="shared" si="29"/>
        <v>226.34172297119176</v>
      </c>
      <c r="I283" s="1">
        <f t="shared" si="29"/>
        <v>147.55287580088458</v>
      </c>
      <c r="J283" s="1">
        <f t="shared" si="29"/>
        <v>91.953888838661953</v>
      </c>
      <c r="K283" s="1">
        <f t="shared" si="29"/>
        <v>150.8570142435122</v>
      </c>
    </row>
    <row r="284" spans="1:11" x14ac:dyDescent="0.25">
      <c r="A284" s="1">
        <v>72.247975061307429</v>
      </c>
      <c r="B284" s="1">
        <f t="shared" si="30"/>
        <v>72.716122765436211</v>
      </c>
      <c r="C284" s="1">
        <f t="shared" si="30"/>
        <v>33.664875819536888</v>
      </c>
      <c r="D284" s="1">
        <f t="shared" si="30"/>
        <v>339.56309750854012</v>
      </c>
      <c r="E284" s="1">
        <f t="shared" si="29"/>
        <v>231.31945067328633</v>
      </c>
      <c r="F284" s="1">
        <f t="shared" si="29"/>
        <v>194.19469936780297</v>
      </c>
      <c r="G284" s="1">
        <f t="shared" si="29"/>
        <v>226.34172297119176</v>
      </c>
      <c r="H284" s="1">
        <f t="shared" si="29"/>
        <v>147.55287580088458</v>
      </c>
      <c r="I284" s="1">
        <f t="shared" si="29"/>
        <v>91.953888838661953</v>
      </c>
      <c r="J284" s="1">
        <f t="shared" si="29"/>
        <v>150.8570142435122</v>
      </c>
      <c r="K284" s="1">
        <f t="shared" si="29"/>
        <v>212.42332223609668</v>
      </c>
    </row>
    <row r="285" spans="1:11" x14ac:dyDescent="0.25">
      <c r="A285" s="1">
        <v>72.716122765436211</v>
      </c>
      <c r="B285" s="1">
        <f t="shared" si="30"/>
        <v>33.664875819536888</v>
      </c>
      <c r="C285" s="1">
        <f t="shared" si="30"/>
        <v>339.56309750854012</v>
      </c>
      <c r="D285" s="1">
        <f t="shared" si="30"/>
        <v>231.31945067328633</v>
      </c>
      <c r="E285" s="1">
        <f t="shared" si="29"/>
        <v>194.19469936780297</v>
      </c>
      <c r="F285" s="1">
        <f t="shared" si="29"/>
        <v>226.34172297119176</v>
      </c>
      <c r="G285" s="1">
        <f t="shared" si="29"/>
        <v>147.55287580088458</v>
      </c>
      <c r="H285" s="1">
        <f t="shared" si="29"/>
        <v>91.953888838661953</v>
      </c>
      <c r="I285" s="1">
        <f t="shared" si="29"/>
        <v>150.8570142435122</v>
      </c>
      <c r="J285" s="1">
        <f t="shared" si="29"/>
        <v>212.42332223609668</v>
      </c>
      <c r="K285" s="1">
        <f t="shared" si="29"/>
        <v>76.280312186957758</v>
      </c>
    </row>
    <row r="286" spans="1:11" x14ac:dyDescent="0.25">
      <c r="A286" s="1">
        <v>33.664875819536888</v>
      </c>
      <c r="B286" s="1">
        <f t="shared" si="30"/>
        <v>339.56309750854012</v>
      </c>
      <c r="C286" s="1">
        <f t="shared" si="30"/>
        <v>231.31945067328633</v>
      </c>
      <c r="D286" s="1">
        <f t="shared" si="30"/>
        <v>194.19469936780297</v>
      </c>
      <c r="E286" s="1">
        <f t="shared" si="29"/>
        <v>226.34172297119176</v>
      </c>
      <c r="F286" s="1">
        <f t="shared" si="29"/>
        <v>147.55287580088458</v>
      </c>
      <c r="G286" s="1">
        <f t="shared" si="29"/>
        <v>91.953888838661953</v>
      </c>
      <c r="H286" s="1">
        <f t="shared" si="29"/>
        <v>150.8570142435122</v>
      </c>
      <c r="I286" s="1">
        <f t="shared" si="29"/>
        <v>212.42332223609668</v>
      </c>
      <c r="J286" s="1">
        <f t="shared" si="29"/>
        <v>76.280312186957758</v>
      </c>
      <c r="K286" s="1">
        <f t="shared" si="29"/>
        <v>78.689530788962699</v>
      </c>
    </row>
    <row r="287" spans="1:11" x14ac:dyDescent="0.25">
      <c r="A287" s="1">
        <v>339.56309750854012</v>
      </c>
      <c r="B287" s="1">
        <f t="shared" si="30"/>
        <v>231.31945067328633</v>
      </c>
      <c r="C287" s="1">
        <f t="shared" si="30"/>
        <v>194.19469936780297</v>
      </c>
      <c r="D287" s="1">
        <f t="shared" si="30"/>
        <v>226.34172297119176</v>
      </c>
      <c r="E287" s="1">
        <f t="shared" si="29"/>
        <v>147.55287580088458</v>
      </c>
      <c r="F287" s="1">
        <f t="shared" si="29"/>
        <v>91.953888838661953</v>
      </c>
      <c r="G287" s="1">
        <f t="shared" si="29"/>
        <v>150.8570142435122</v>
      </c>
      <c r="H287" s="1">
        <f t="shared" si="29"/>
        <v>212.42332223609668</v>
      </c>
      <c r="I287" s="1">
        <f t="shared" si="29"/>
        <v>76.280312186957758</v>
      </c>
      <c r="J287" s="1">
        <f t="shared" si="29"/>
        <v>78.689530788962699</v>
      </c>
      <c r="K287" s="1">
        <f t="shared" si="29"/>
        <v>228.75946671296327</v>
      </c>
    </row>
    <row r="288" spans="1:11" x14ac:dyDescent="0.25">
      <c r="A288" s="1">
        <v>231.31945067328633</v>
      </c>
      <c r="B288" s="1">
        <f t="shared" si="30"/>
        <v>194.19469936780297</v>
      </c>
      <c r="C288" s="1">
        <f t="shared" si="30"/>
        <v>226.34172297119176</v>
      </c>
      <c r="D288" s="1">
        <f t="shared" si="30"/>
        <v>147.55287580088458</v>
      </c>
      <c r="E288" s="1">
        <f t="shared" si="29"/>
        <v>91.953888838661953</v>
      </c>
      <c r="F288" s="1">
        <f t="shared" si="29"/>
        <v>150.8570142435122</v>
      </c>
      <c r="G288" s="1">
        <f t="shared" si="29"/>
        <v>212.42332223609668</v>
      </c>
      <c r="H288" s="1">
        <f t="shared" si="29"/>
        <v>76.280312186957758</v>
      </c>
      <c r="I288" s="1">
        <f t="shared" si="29"/>
        <v>78.689530788962699</v>
      </c>
      <c r="J288" s="1">
        <f t="shared" si="29"/>
        <v>228.75946671296327</v>
      </c>
      <c r="K288" s="1">
        <f t="shared" si="29"/>
        <v>83.27054800748175</v>
      </c>
    </row>
    <row r="289" spans="1:11" x14ac:dyDescent="0.25">
      <c r="A289" s="1">
        <v>194.19469936780297</v>
      </c>
      <c r="B289" s="1">
        <f t="shared" si="30"/>
        <v>226.34172297119176</v>
      </c>
      <c r="C289" s="1">
        <f t="shared" si="30"/>
        <v>147.55287580088458</v>
      </c>
      <c r="D289" s="1">
        <f t="shared" si="30"/>
        <v>91.953888838661953</v>
      </c>
      <c r="E289" s="1">
        <f t="shared" si="29"/>
        <v>150.8570142435122</v>
      </c>
      <c r="F289" s="1">
        <f t="shared" si="29"/>
        <v>212.42332223609668</v>
      </c>
      <c r="G289" s="1">
        <f t="shared" si="29"/>
        <v>76.280312186957758</v>
      </c>
      <c r="H289" s="1">
        <f t="shared" si="29"/>
        <v>78.689530788962699</v>
      </c>
      <c r="I289" s="1">
        <f t="shared" si="29"/>
        <v>228.75946671296327</v>
      </c>
      <c r="J289" s="1">
        <f t="shared" si="29"/>
        <v>83.27054800748175</v>
      </c>
      <c r="K289" s="1">
        <f t="shared" si="29"/>
        <v>53.855468802833222</v>
      </c>
    </row>
    <row r="290" spans="1:11" x14ac:dyDescent="0.25">
      <c r="A290" s="1">
        <v>226.34172297119176</v>
      </c>
      <c r="B290" s="1">
        <f t="shared" si="30"/>
        <v>147.55287580088458</v>
      </c>
      <c r="C290" s="1">
        <f t="shared" si="30"/>
        <v>91.953888838661953</v>
      </c>
      <c r="D290" s="1">
        <f t="shared" si="30"/>
        <v>150.8570142435122</v>
      </c>
      <c r="E290" s="1">
        <f t="shared" si="29"/>
        <v>212.42332223609668</v>
      </c>
      <c r="F290" s="1">
        <f t="shared" si="29"/>
        <v>76.280312186957758</v>
      </c>
      <c r="G290" s="1">
        <f t="shared" si="29"/>
        <v>78.689530788962699</v>
      </c>
      <c r="H290" s="1">
        <f t="shared" si="29"/>
        <v>228.75946671296327</v>
      </c>
      <c r="I290" s="1">
        <f t="shared" si="29"/>
        <v>83.27054800748175</v>
      </c>
      <c r="J290" s="1">
        <f t="shared" si="29"/>
        <v>53.855468802833222</v>
      </c>
      <c r="K290" s="1">
        <f t="shared" si="29"/>
        <v>55.738769159790166</v>
      </c>
    </row>
    <row r="291" spans="1:11" x14ac:dyDescent="0.25">
      <c r="A291" s="1">
        <v>147.55287580088458</v>
      </c>
      <c r="B291" s="1">
        <f t="shared" si="30"/>
        <v>91.953888838661953</v>
      </c>
      <c r="C291" s="1">
        <f t="shared" si="30"/>
        <v>150.8570142435122</v>
      </c>
      <c r="D291" s="1">
        <f t="shared" si="30"/>
        <v>212.42332223609668</v>
      </c>
      <c r="E291" s="1">
        <f t="shared" si="29"/>
        <v>76.280312186957758</v>
      </c>
      <c r="F291" s="1">
        <f t="shared" si="29"/>
        <v>78.689530788962699</v>
      </c>
      <c r="G291" s="1">
        <f t="shared" si="29"/>
        <v>228.75946671296327</v>
      </c>
      <c r="H291" s="1">
        <f t="shared" si="29"/>
        <v>83.27054800748175</v>
      </c>
      <c r="I291" s="1">
        <f t="shared" si="29"/>
        <v>53.855468802833222</v>
      </c>
      <c r="J291" s="1">
        <f t="shared" si="29"/>
        <v>55.738769159790166</v>
      </c>
      <c r="K291" s="1">
        <f t="shared" si="29"/>
        <v>77.425609767516306</v>
      </c>
    </row>
    <row r="292" spans="1:11" x14ac:dyDescent="0.25">
      <c r="A292" s="1">
        <v>91.953888838661953</v>
      </c>
      <c r="B292" s="1">
        <f t="shared" si="30"/>
        <v>150.8570142435122</v>
      </c>
      <c r="C292" s="1">
        <f t="shared" si="30"/>
        <v>212.42332223609668</v>
      </c>
      <c r="D292" s="1">
        <f t="shared" si="30"/>
        <v>76.280312186957758</v>
      </c>
      <c r="E292" s="1">
        <f t="shared" si="29"/>
        <v>78.689530788962699</v>
      </c>
      <c r="F292" s="1">
        <f t="shared" si="29"/>
        <v>228.75946671296327</v>
      </c>
      <c r="G292" s="1">
        <f t="shared" si="29"/>
        <v>83.27054800748175</v>
      </c>
      <c r="H292" s="1">
        <f t="shared" si="29"/>
        <v>53.855468802833222</v>
      </c>
      <c r="I292" s="1">
        <f t="shared" si="29"/>
        <v>55.738769159790166</v>
      </c>
      <c r="J292" s="1">
        <f t="shared" si="29"/>
        <v>77.425609767516306</v>
      </c>
    </row>
    <row r="293" spans="1:11" x14ac:dyDescent="0.25">
      <c r="A293" s="1">
        <v>150.8570142435122</v>
      </c>
      <c r="B293" s="1">
        <f t="shared" si="30"/>
        <v>212.42332223609668</v>
      </c>
      <c r="C293" s="1">
        <f t="shared" si="30"/>
        <v>76.280312186957758</v>
      </c>
      <c r="D293" s="1">
        <f t="shared" si="30"/>
        <v>78.689530788962699</v>
      </c>
      <c r="E293" s="1">
        <f t="shared" si="29"/>
        <v>228.75946671296327</v>
      </c>
      <c r="F293" s="1">
        <f t="shared" si="29"/>
        <v>83.27054800748175</v>
      </c>
      <c r="G293" s="1">
        <f t="shared" si="29"/>
        <v>53.855468802833222</v>
      </c>
      <c r="H293" s="1">
        <f t="shared" si="29"/>
        <v>55.738769159790166</v>
      </c>
      <c r="I293" s="1">
        <f t="shared" si="29"/>
        <v>77.425609767516306</v>
      </c>
    </row>
    <row r="294" spans="1:11" x14ac:dyDescent="0.25">
      <c r="A294" s="1">
        <v>212.42332223609668</v>
      </c>
      <c r="B294" s="1">
        <f t="shared" si="30"/>
        <v>76.280312186957758</v>
      </c>
      <c r="C294" s="1">
        <f t="shared" si="30"/>
        <v>78.689530788962699</v>
      </c>
      <c r="D294" s="1">
        <f t="shared" si="30"/>
        <v>228.75946671296327</v>
      </c>
      <c r="E294" s="1">
        <f t="shared" si="29"/>
        <v>83.27054800748175</v>
      </c>
      <c r="F294" s="1">
        <f t="shared" si="29"/>
        <v>53.855468802833222</v>
      </c>
      <c r="G294" s="1">
        <f t="shared" si="29"/>
        <v>55.738769159790166</v>
      </c>
      <c r="H294" s="1">
        <f t="shared" si="29"/>
        <v>77.425609767516306</v>
      </c>
    </row>
    <row r="295" spans="1:11" x14ac:dyDescent="0.25">
      <c r="A295" s="1">
        <v>76.280312186957758</v>
      </c>
      <c r="B295" s="1">
        <f t="shared" si="30"/>
        <v>78.689530788962699</v>
      </c>
      <c r="C295" s="1">
        <f t="shared" si="30"/>
        <v>228.75946671296327</v>
      </c>
      <c r="D295" s="1">
        <f t="shared" si="30"/>
        <v>83.27054800748175</v>
      </c>
      <c r="E295" s="1">
        <f t="shared" si="29"/>
        <v>53.855468802833222</v>
      </c>
      <c r="F295" s="1">
        <f t="shared" si="29"/>
        <v>55.738769159790166</v>
      </c>
      <c r="G295" s="1">
        <f t="shared" si="29"/>
        <v>77.425609767516306</v>
      </c>
    </row>
    <row r="296" spans="1:11" x14ac:dyDescent="0.25">
      <c r="A296" s="1">
        <v>78.689530788962699</v>
      </c>
      <c r="B296" s="1">
        <f t="shared" si="30"/>
        <v>228.75946671296327</v>
      </c>
      <c r="C296" s="1">
        <f t="shared" si="30"/>
        <v>83.27054800748175</v>
      </c>
      <c r="D296" s="1">
        <f t="shared" si="30"/>
        <v>53.855468802833222</v>
      </c>
      <c r="E296" s="1">
        <f t="shared" si="29"/>
        <v>55.738769159790166</v>
      </c>
      <c r="F296" s="1">
        <f t="shared" si="29"/>
        <v>77.425609767516306</v>
      </c>
    </row>
    <row r="297" spans="1:11" x14ac:dyDescent="0.25">
      <c r="A297" s="1">
        <v>228.75946671296327</v>
      </c>
      <c r="B297" s="1">
        <f t="shared" si="30"/>
        <v>83.27054800748175</v>
      </c>
      <c r="C297" s="1">
        <f t="shared" si="30"/>
        <v>53.855468802833222</v>
      </c>
      <c r="D297" s="1">
        <f t="shared" si="30"/>
        <v>55.738769159790166</v>
      </c>
      <c r="E297" s="1">
        <f t="shared" si="29"/>
        <v>77.425609767516306</v>
      </c>
    </row>
    <row r="298" spans="1:11" x14ac:dyDescent="0.25">
      <c r="A298" s="1">
        <v>83.27054800748175</v>
      </c>
      <c r="B298" s="1">
        <f t="shared" si="30"/>
        <v>53.855468802833222</v>
      </c>
      <c r="C298" s="1">
        <f t="shared" si="30"/>
        <v>55.738769159790166</v>
      </c>
      <c r="D298" s="1">
        <f t="shared" si="30"/>
        <v>77.425609767516306</v>
      </c>
    </row>
    <row r="299" spans="1:11" x14ac:dyDescent="0.25">
      <c r="A299" s="1">
        <v>53.855468802833222</v>
      </c>
      <c r="B299" s="1">
        <f t="shared" si="30"/>
        <v>55.738769159790166</v>
      </c>
      <c r="C299" s="1">
        <f t="shared" si="30"/>
        <v>77.425609767516306</v>
      </c>
    </row>
    <row r="300" spans="1:11" x14ac:dyDescent="0.25">
      <c r="A300" s="1">
        <v>55.738769159790166</v>
      </c>
      <c r="B300" s="1">
        <f t="shared" si="30"/>
        <v>77.425609767516306</v>
      </c>
    </row>
    <row r="301" spans="1:11" x14ac:dyDescent="0.25">
      <c r="A301" s="2">
        <v>77.425609767516306</v>
      </c>
      <c r="B301" s="1"/>
    </row>
  </sheetData>
  <mergeCells count="5">
    <mergeCell ref="M27:O27"/>
    <mergeCell ref="M28:O28"/>
    <mergeCell ref="M29:O29"/>
    <mergeCell ref="M35:O35"/>
    <mergeCell ref="M36:O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41B5-807C-44A6-82E5-8E88794A9E47}">
  <dimension ref="A1:Y301"/>
  <sheetViews>
    <sheetView topLeftCell="A16" workbookViewId="0">
      <selection activeCell="A24" sqref="A24"/>
    </sheetView>
  </sheetViews>
  <sheetFormatPr defaultRowHeight="15" x14ac:dyDescent="0.25"/>
  <cols>
    <col min="2" max="11" width="0" hidden="1" customWidth="1"/>
    <col min="13" max="13" width="12.85546875" customWidth="1"/>
    <col min="14" max="14" width="9.5703125" bestFit="1" customWidth="1"/>
    <col min="15" max="15" width="10.7109375" bestFit="1" customWidth="1"/>
    <col min="16" max="20" width="11.7109375" bestFit="1" customWidth="1"/>
    <col min="21" max="23" width="10.5703125" bestFit="1" customWidth="1"/>
  </cols>
  <sheetData>
    <row r="1" spans="1:25" x14ac:dyDescent="0.25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5" x14ac:dyDescent="0.25">
      <c r="A2" s="1">
        <v>124.03455884349538</v>
      </c>
      <c r="B2" s="1">
        <f t="shared" ref="B2:K17" si="0">A3</f>
        <v>351.44662276149177</v>
      </c>
      <c r="C2" s="1">
        <f t="shared" si="0"/>
        <v>94.716398979689401</v>
      </c>
      <c r="D2" s="1">
        <f t="shared" si="0"/>
        <v>45.825643980370927</v>
      </c>
      <c r="E2" s="1">
        <f t="shared" si="0"/>
        <v>41.641930894961703</v>
      </c>
      <c r="F2" s="1">
        <f t="shared" si="0"/>
        <v>76.962726600803094</v>
      </c>
      <c r="G2" s="1">
        <f t="shared" si="0"/>
        <v>50.198775414724892</v>
      </c>
      <c r="H2" s="1">
        <f t="shared" si="0"/>
        <v>171.80142684226223</v>
      </c>
      <c r="I2" s="1">
        <f t="shared" si="0"/>
        <v>28.689489102539241</v>
      </c>
      <c r="J2" s="1">
        <f t="shared" si="0"/>
        <v>18.609557382981848</v>
      </c>
      <c r="K2" s="1">
        <f t="shared" si="0"/>
        <v>32.131685350929082</v>
      </c>
    </row>
    <row r="3" spans="1:25" x14ac:dyDescent="0.25">
      <c r="A3" s="1">
        <v>351.44662276149177</v>
      </c>
      <c r="B3" s="1">
        <f>A4</f>
        <v>94.716398979689401</v>
      </c>
      <c r="C3" s="1">
        <f t="shared" si="0"/>
        <v>45.825643980370927</v>
      </c>
      <c r="D3" s="1">
        <f t="shared" si="0"/>
        <v>41.641930894961703</v>
      </c>
      <c r="E3" s="1">
        <f t="shared" si="0"/>
        <v>76.962726600803094</v>
      </c>
      <c r="F3" s="1">
        <f t="shared" si="0"/>
        <v>50.198775414724892</v>
      </c>
      <c r="G3" s="1">
        <f t="shared" si="0"/>
        <v>171.80142684226223</v>
      </c>
      <c r="H3" s="1">
        <f t="shared" si="0"/>
        <v>28.689489102539241</v>
      </c>
      <c r="I3" s="1">
        <f t="shared" si="0"/>
        <v>18.609557382981848</v>
      </c>
      <c r="J3" s="1">
        <f t="shared" si="0"/>
        <v>32.131685350929082</v>
      </c>
      <c r="K3" s="1">
        <f t="shared" si="0"/>
        <v>39.800853823922729</v>
      </c>
      <c r="O3">
        <v>10</v>
      </c>
      <c r="P3">
        <v>20</v>
      </c>
      <c r="Q3">
        <v>50</v>
      </c>
      <c r="R3">
        <v>100</v>
      </c>
      <c r="S3">
        <v>200</v>
      </c>
      <c r="T3">
        <v>300</v>
      </c>
    </row>
    <row r="4" spans="1:25" x14ac:dyDescent="0.25">
      <c r="A4" s="1">
        <v>94.716398979689401</v>
      </c>
      <c r="B4" s="1">
        <f t="shared" ref="B4:K42" si="1">A5</f>
        <v>45.825643980370927</v>
      </c>
      <c r="C4" s="1">
        <f t="shared" si="0"/>
        <v>41.641930894961703</v>
      </c>
      <c r="D4" s="1">
        <f t="shared" si="0"/>
        <v>76.962726600803094</v>
      </c>
      <c r="E4" s="1">
        <f t="shared" si="0"/>
        <v>50.198775414724892</v>
      </c>
      <c r="F4" s="1">
        <f t="shared" si="0"/>
        <v>171.80142684226223</v>
      </c>
      <c r="G4" s="1">
        <f t="shared" si="0"/>
        <v>28.689489102539241</v>
      </c>
      <c r="H4" s="1">
        <f t="shared" si="0"/>
        <v>18.609557382981848</v>
      </c>
      <c r="I4" s="1">
        <f t="shared" si="0"/>
        <v>32.131685350929082</v>
      </c>
      <c r="J4" s="1">
        <f t="shared" si="0"/>
        <v>39.800853823922729</v>
      </c>
      <c r="K4" s="1">
        <f t="shared" si="0"/>
        <v>236.525941334788</v>
      </c>
      <c r="M4" t="s">
        <v>2</v>
      </c>
      <c r="N4" t="s">
        <v>0</v>
      </c>
      <c r="O4" s="1">
        <f>SUM(A2:A11)/O3</f>
        <v>100.39271308033204</v>
      </c>
      <c r="P4" s="1">
        <f>SUM($A$2:$A21)/P3</f>
        <v>127.32979201220382</v>
      </c>
      <c r="Q4" s="1">
        <f>SUM($A$2:$A51)/Q3</f>
        <v>132.13509857785061</v>
      </c>
      <c r="R4" s="1">
        <f>SUM($A$2:$A101)/R3</f>
        <v>132.4405451910028</v>
      </c>
      <c r="S4" s="1">
        <f>SUM($A$2:$A201)/S3</f>
        <v>142.83179723657656</v>
      </c>
      <c r="T4" s="1">
        <f>SUM($A$2:$A301)/T3</f>
        <v>145.28590883320967</v>
      </c>
      <c r="X4" s="4" t="s">
        <v>7</v>
      </c>
      <c r="Y4">
        <v>1.643</v>
      </c>
    </row>
    <row r="5" spans="1:25" x14ac:dyDescent="0.25">
      <c r="A5" s="1">
        <v>45.825643980370927</v>
      </c>
      <c r="B5" s="1">
        <f t="shared" si="1"/>
        <v>41.641930894961703</v>
      </c>
      <c r="C5" s="1">
        <f t="shared" si="0"/>
        <v>76.962726600803094</v>
      </c>
      <c r="D5" s="1">
        <f t="shared" si="0"/>
        <v>50.198775414724892</v>
      </c>
      <c r="E5" s="1">
        <f t="shared" si="0"/>
        <v>171.80142684226223</v>
      </c>
      <c r="F5" s="1">
        <f t="shared" si="0"/>
        <v>28.689489102539241</v>
      </c>
      <c r="G5" s="1">
        <f t="shared" si="0"/>
        <v>18.609557382981848</v>
      </c>
      <c r="H5" s="1">
        <f t="shared" si="0"/>
        <v>32.131685350929082</v>
      </c>
      <c r="I5" s="1">
        <f t="shared" si="0"/>
        <v>39.800853823922729</v>
      </c>
      <c r="J5" s="1">
        <f t="shared" si="0"/>
        <v>236.525941334788</v>
      </c>
      <c r="K5" s="1">
        <f t="shared" si="0"/>
        <v>288.77851802590624</v>
      </c>
      <c r="N5" t="s">
        <v>1</v>
      </c>
      <c r="O5" s="3">
        <f>ABS(('Заданная ЧП'!O4-O4)/'Заданная ЧП'!O4)</f>
        <v>0.34462738520272768</v>
      </c>
      <c r="P5" s="3">
        <f>ABS(('Заданная ЧП'!P4-P4)/'Заданная ЧП'!P4)</f>
        <v>0.29790322347449649</v>
      </c>
      <c r="Q5" s="3">
        <f>ABS(('Заданная ЧП'!Q4-Q4)/'Заданная ЧП'!Q4)</f>
        <v>0.2986175105201419</v>
      </c>
      <c r="R5" s="3">
        <f>ABS(('Заданная ЧП'!R4-R4)/'Заданная ЧП'!R4)</f>
        <v>0.24972985066895226</v>
      </c>
      <c r="S5" s="3">
        <f>ABS(('Заданная ЧП'!S4-S4)/'Заданная ЧП'!S4)</f>
        <v>0.20234882598217566</v>
      </c>
      <c r="T5" s="3">
        <f>ABS(('Заданная ЧП'!T4-T4)/'Заданная ЧП'!T4)</f>
        <v>0.17143289862597089</v>
      </c>
      <c r="X5" s="4" t="s">
        <v>6</v>
      </c>
      <c r="Y5">
        <v>1.96</v>
      </c>
    </row>
    <row r="6" spans="1:25" x14ac:dyDescent="0.25">
      <c r="A6" s="1">
        <v>41.641930894961703</v>
      </c>
      <c r="B6" s="1">
        <f t="shared" si="1"/>
        <v>76.962726600803094</v>
      </c>
      <c r="C6" s="1">
        <f t="shared" si="0"/>
        <v>50.198775414724892</v>
      </c>
      <c r="D6" s="1">
        <f t="shared" si="0"/>
        <v>171.80142684226223</v>
      </c>
      <c r="E6" s="1">
        <f t="shared" si="0"/>
        <v>28.689489102539241</v>
      </c>
      <c r="F6" s="1">
        <f t="shared" si="0"/>
        <v>18.609557382981848</v>
      </c>
      <c r="G6" s="1">
        <f t="shared" si="0"/>
        <v>32.131685350929082</v>
      </c>
      <c r="H6" s="1">
        <f t="shared" si="0"/>
        <v>39.800853823922729</v>
      </c>
      <c r="I6" s="1">
        <f t="shared" si="0"/>
        <v>236.525941334788</v>
      </c>
      <c r="J6" s="1">
        <f t="shared" si="0"/>
        <v>288.77851802590624</v>
      </c>
      <c r="K6" s="1">
        <f t="shared" si="0"/>
        <v>67.991465680744824</v>
      </c>
      <c r="M6" t="s">
        <v>3</v>
      </c>
      <c r="N6" t="s">
        <v>0</v>
      </c>
      <c r="O6" s="1" cm="1">
        <f t="array" ref="O6">SUM(POWER($A$2:$A11-O4,2))/(O3-1)</f>
        <v>10005.097705241842</v>
      </c>
      <c r="P6" s="1" cm="1">
        <f t="array" ref="P6">SUM(POWER($A$2:$A21-P4,2))/(P3-1)</f>
        <v>13435.261133035843</v>
      </c>
      <c r="Q6" s="1" cm="1">
        <f t="array" ref="Q6">SUM(POWER($A$2:$A51-Q4,2))/(Q3-1)</f>
        <v>9325.6689849914819</v>
      </c>
      <c r="R6" s="1" cm="1">
        <f t="array" ref="R6">SUM(POWER($A$2:$A101-R4,2))/(R3-1)</f>
        <v>9099.144304376372</v>
      </c>
      <c r="S6" s="1" cm="1">
        <f t="array" ref="S6">SUM(POWER($A$2:$A201-S4,2))/(S3-1)</f>
        <v>12698.980373182407</v>
      </c>
      <c r="T6" s="1" cm="1">
        <f t="array" ref="T6">SUM(POWER($A$2:$A301-T4,2))/(T3-1)</f>
        <v>12260.515422922606</v>
      </c>
      <c r="X6" s="4" t="s">
        <v>8</v>
      </c>
      <c r="Y6">
        <v>2.5760000000000001</v>
      </c>
    </row>
    <row r="7" spans="1:25" x14ac:dyDescent="0.25">
      <c r="A7" s="1">
        <v>76.962726600803094</v>
      </c>
      <c r="B7" s="1">
        <f t="shared" si="1"/>
        <v>50.198775414724892</v>
      </c>
      <c r="C7" s="1">
        <f t="shared" si="0"/>
        <v>171.80142684226223</v>
      </c>
      <c r="D7" s="1">
        <f t="shared" si="0"/>
        <v>28.689489102539241</v>
      </c>
      <c r="E7" s="1">
        <f t="shared" si="0"/>
        <v>18.609557382981848</v>
      </c>
      <c r="F7" s="1">
        <f t="shared" si="0"/>
        <v>32.131685350929082</v>
      </c>
      <c r="G7" s="1">
        <f t="shared" si="0"/>
        <v>39.800853823922729</v>
      </c>
      <c r="H7" s="1">
        <f t="shared" si="0"/>
        <v>236.525941334788</v>
      </c>
      <c r="I7" s="1">
        <f t="shared" si="0"/>
        <v>288.77851802590624</v>
      </c>
      <c r="J7" s="1">
        <f t="shared" si="0"/>
        <v>67.991465680744824</v>
      </c>
      <c r="K7" s="1">
        <f t="shared" si="0"/>
        <v>289.55840498196892</v>
      </c>
      <c r="N7" t="s">
        <v>1</v>
      </c>
      <c r="O7" s="3">
        <f>ABS(('Заданная ЧП'!O6-O6)/'Заданная ЧП'!O6)</f>
        <v>0.13156581663634936</v>
      </c>
      <c r="P7" s="3">
        <f>ABS(('Заданная ЧП'!P6-P6)/'Заданная ЧП'!P6)</f>
        <v>0.17592299425397326</v>
      </c>
      <c r="Q7" s="3">
        <f>ABS(('Заданная ЧП'!Q6-Q6)/'Заданная ЧП'!Q6)</f>
        <v>0.45262597062537019</v>
      </c>
      <c r="R7" s="3">
        <f>ABS(('Заданная ЧП'!R6-R6)/'Заданная ЧП'!R6)</f>
        <v>0.44581825154743893</v>
      </c>
      <c r="S7" s="3">
        <f>ABS(('Заданная ЧП'!S6-S6)/'Заданная ЧП'!S6)</f>
        <v>0.19711538867468487</v>
      </c>
      <c r="T7" s="3">
        <f>ABS(('Заданная ЧП'!T6-T6)/'Заданная ЧП'!T6)</f>
        <v>0.18872730704023297</v>
      </c>
    </row>
    <row r="8" spans="1:25" x14ac:dyDescent="0.25">
      <c r="A8" s="1">
        <v>50.198775414724892</v>
      </c>
      <c r="B8" s="1">
        <f t="shared" si="1"/>
        <v>171.80142684226223</v>
      </c>
      <c r="C8" s="1">
        <f t="shared" si="0"/>
        <v>28.689489102539241</v>
      </c>
      <c r="D8" s="1">
        <f t="shared" si="0"/>
        <v>18.609557382981848</v>
      </c>
      <c r="E8" s="1">
        <f t="shared" si="0"/>
        <v>32.131685350929082</v>
      </c>
      <c r="F8" s="1">
        <f t="shared" si="0"/>
        <v>39.800853823922729</v>
      </c>
      <c r="G8" s="1">
        <f t="shared" si="0"/>
        <v>236.525941334788</v>
      </c>
      <c r="H8" s="1">
        <f t="shared" si="0"/>
        <v>288.77851802590624</v>
      </c>
      <c r="I8" s="1">
        <f t="shared" si="0"/>
        <v>67.991465680744824</v>
      </c>
      <c r="J8" s="1">
        <f t="shared" si="0"/>
        <v>289.55840498196892</v>
      </c>
      <c r="K8" s="1">
        <f t="shared" si="0"/>
        <v>99.396901079995772</v>
      </c>
      <c r="M8" t="s">
        <v>4</v>
      </c>
      <c r="N8" t="s">
        <v>0</v>
      </c>
      <c r="O8" s="1">
        <f>SQRT(O6)</f>
        <v>100.02548527871205</v>
      </c>
      <c r="P8" s="1">
        <f t="shared" ref="P8:T8" si="2">SQRT(P6)</f>
        <v>115.91057386207629</v>
      </c>
      <c r="Q8" s="1">
        <f t="shared" si="2"/>
        <v>96.569503390001344</v>
      </c>
      <c r="R8" s="1">
        <f t="shared" si="2"/>
        <v>95.389434972518686</v>
      </c>
      <c r="S8" s="1">
        <f t="shared" si="2"/>
        <v>112.68975274257375</v>
      </c>
      <c r="T8" s="1">
        <f t="shared" si="2"/>
        <v>110.72721175448521</v>
      </c>
    </row>
    <row r="9" spans="1:25" x14ac:dyDescent="0.25">
      <c r="A9" s="1">
        <v>171.80142684226223</v>
      </c>
      <c r="B9" s="1">
        <f t="shared" si="1"/>
        <v>28.689489102539241</v>
      </c>
      <c r="C9" s="1">
        <f t="shared" si="0"/>
        <v>18.609557382981848</v>
      </c>
      <c r="D9" s="1">
        <f t="shared" si="0"/>
        <v>32.131685350929082</v>
      </c>
      <c r="E9" s="1">
        <f t="shared" si="0"/>
        <v>39.800853823922729</v>
      </c>
      <c r="F9" s="1">
        <f t="shared" si="0"/>
        <v>236.525941334788</v>
      </c>
      <c r="G9" s="1">
        <f t="shared" si="0"/>
        <v>288.77851802590624</v>
      </c>
      <c r="H9" s="1">
        <f t="shared" si="0"/>
        <v>67.991465680744824</v>
      </c>
      <c r="I9" s="1">
        <f t="shared" si="0"/>
        <v>289.55840498196892</v>
      </c>
      <c r="J9" s="1">
        <f t="shared" si="0"/>
        <v>99.396901079995772</v>
      </c>
      <c r="K9" s="1">
        <f t="shared" si="0"/>
        <v>59.807244864037116</v>
      </c>
      <c r="N9" t="s">
        <v>1</v>
      </c>
      <c r="O9" s="3">
        <f>ABS(('Заданная ЧП'!O8-O8)/'Заданная ЧП'!O8)</f>
        <v>6.3750824505602655E-2</v>
      </c>
      <c r="P9" s="3">
        <f>ABS(('Заданная ЧП'!P8-P8)/'Заданная ЧП'!P8)</f>
        <v>9.2213127575625914E-2</v>
      </c>
      <c r="Q9" s="3">
        <f>ABS(('Заданная ЧП'!Q8-Q8)/'Заданная ЧП'!Q8)</f>
        <v>0.2601526986096187</v>
      </c>
      <c r="R9" s="3">
        <f>ABS(('Заданная ЧП'!R8-R8)/'Заданная ЧП'!R8)</f>
        <v>0.25556615575824265</v>
      </c>
      <c r="S9" s="3">
        <f>ABS(('Заданная ЧП'!S8-S8)/'Заданная ЧП'!S8)</f>
        <v>0.10396171324808051</v>
      </c>
      <c r="T9" s="3">
        <f>ABS(('Заданная ЧП'!T8-T8)/'Заданная ЧП'!T8)</f>
        <v>9.9293225872167004E-2</v>
      </c>
    </row>
    <row r="10" spans="1:25" x14ac:dyDescent="0.25">
      <c r="A10" s="1">
        <v>28.689489102539241</v>
      </c>
      <c r="B10" s="1">
        <f t="shared" si="1"/>
        <v>18.609557382981848</v>
      </c>
      <c r="C10" s="1">
        <f t="shared" si="0"/>
        <v>32.131685350929082</v>
      </c>
      <c r="D10" s="1">
        <f t="shared" si="0"/>
        <v>39.800853823922729</v>
      </c>
      <c r="E10" s="1">
        <f t="shared" si="0"/>
        <v>236.525941334788</v>
      </c>
      <c r="F10" s="1">
        <f t="shared" si="0"/>
        <v>288.77851802590624</v>
      </c>
      <c r="G10" s="1">
        <f t="shared" si="0"/>
        <v>67.991465680744824</v>
      </c>
      <c r="H10" s="1">
        <f t="shared" si="0"/>
        <v>289.55840498196892</v>
      </c>
      <c r="I10" s="1">
        <f t="shared" si="0"/>
        <v>99.396901079995772</v>
      </c>
      <c r="J10" s="1">
        <f t="shared" si="0"/>
        <v>59.807244864037116</v>
      </c>
      <c r="K10" s="1">
        <f t="shared" si="0"/>
        <v>377.02671288804794</v>
      </c>
      <c r="M10" t="s">
        <v>5</v>
      </c>
      <c r="N10" t="s">
        <v>0</v>
      </c>
      <c r="O10" s="2">
        <f>O8/O4</f>
        <v>0.99634208708627947</v>
      </c>
      <c r="P10" s="1">
        <f t="shared" ref="P10:T10" si="3">P8/P4</f>
        <v>0.9103177821178482</v>
      </c>
      <c r="Q10" s="1">
        <f t="shared" si="3"/>
        <v>0.73083915196918758</v>
      </c>
      <c r="R10" s="1">
        <f t="shared" si="3"/>
        <v>0.72024344837111753</v>
      </c>
      <c r="S10" s="1">
        <f t="shared" si="3"/>
        <v>0.78896824742688321</v>
      </c>
      <c r="T10" s="1">
        <f t="shared" si="3"/>
        <v>0.76213318031827615</v>
      </c>
    </row>
    <row r="11" spans="1:25" x14ac:dyDescent="0.25">
      <c r="A11" s="1">
        <v>18.609557382981848</v>
      </c>
      <c r="B11" s="1">
        <f t="shared" si="1"/>
        <v>32.131685350929082</v>
      </c>
      <c r="C11" s="1">
        <f t="shared" si="0"/>
        <v>39.800853823922729</v>
      </c>
      <c r="D11" s="1">
        <f t="shared" si="0"/>
        <v>236.525941334788</v>
      </c>
      <c r="E11" s="1">
        <f t="shared" si="0"/>
        <v>288.77851802590624</v>
      </c>
      <c r="F11" s="1">
        <f t="shared" si="0"/>
        <v>67.991465680744824</v>
      </c>
      <c r="G11" s="1">
        <f t="shared" si="0"/>
        <v>289.55840498196892</v>
      </c>
      <c r="H11" s="1">
        <f t="shared" si="0"/>
        <v>99.396901079995772</v>
      </c>
      <c r="I11" s="1">
        <f t="shared" si="0"/>
        <v>59.807244864037116</v>
      </c>
      <c r="J11" s="1">
        <f t="shared" si="0"/>
        <v>377.02671288804794</v>
      </c>
      <c r="K11" s="1">
        <f t="shared" si="0"/>
        <v>51.650981410415625</v>
      </c>
      <c r="N11" t="s">
        <v>1</v>
      </c>
      <c r="O11" s="3">
        <f>ABS(('Заданная ЧП'!O10-O10)/'Заданная ЧП'!O10)</f>
        <v>0.62312370167413045</v>
      </c>
      <c r="P11" s="3">
        <f>ABS(('Заданная ЧП'!P10-P10)/'Заданная ЧП'!P10)</f>
        <v>0.29296544689576559</v>
      </c>
      <c r="Q11" s="3">
        <f>ABS(('Заданная ЧП'!Q10-Q10)/'Заданная ЧП'!Q10)</f>
        <v>5.4841420319815155E-2</v>
      </c>
      <c r="R11" s="3">
        <f>ABS(('Заданная ЧП'!R10-R10)/'Заданная ЧП'!R10)</f>
        <v>7.7789381524697651E-3</v>
      </c>
      <c r="S11" s="3">
        <f>ABS(('Заданная ЧП'!S10-S10)/'Заданная ЧП'!S10)</f>
        <v>0.12334603889380936</v>
      </c>
      <c r="T11" s="3">
        <f>ABS(('Заданная ЧП'!T10-T10)/'Заданная ЧП'!T10)</f>
        <v>8.7065576987275212E-2</v>
      </c>
    </row>
    <row r="12" spans="1:25" x14ac:dyDescent="0.25">
      <c r="A12" s="1">
        <v>32.131685350929082</v>
      </c>
      <c r="B12" s="1">
        <f t="shared" si="1"/>
        <v>39.800853823922729</v>
      </c>
      <c r="C12" s="1">
        <f t="shared" si="0"/>
        <v>236.525941334788</v>
      </c>
      <c r="D12" s="1">
        <f t="shared" si="0"/>
        <v>288.77851802590624</v>
      </c>
      <c r="E12" s="1">
        <f t="shared" si="0"/>
        <v>67.991465680744824</v>
      </c>
      <c r="F12" s="1">
        <f t="shared" si="0"/>
        <v>289.55840498196892</v>
      </c>
      <c r="G12" s="1">
        <f t="shared" si="0"/>
        <v>99.396901079995772</v>
      </c>
      <c r="H12" s="1">
        <f t="shared" si="0"/>
        <v>59.807244864037116</v>
      </c>
      <c r="I12" s="1">
        <f t="shared" si="0"/>
        <v>377.02671288804794</v>
      </c>
      <c r="J12" s="1">
        <f t="shared" si="0"/>
        <v>51.650981410415625</v>
      </c>
      <c r="K12" s="1">
        <f t="shared" si="0"/>
        <v>42.512592898536397</v>
      </c>
      <c r="M12" t="s">
        <v>9</v>
      </c>
      <c r="N12" t="s">
        <v>0</v>
      </c>
      <c r="O12" s="1">
        <f>$Y$4*SQRT(O6/O3)</f>
        <v>51.969463144540356</v>
      </c>
      <c r="P12" s="1">
        <f t="shared" ref="P12:T12" si="4">$Y$4*SQRT(P6/P3)</f>
        <v>42.583918461264503</v>
      </c>
      <c r="Q12" s="1">
        <f t="shared" si="4"/>
        <v>22.43843480096875</v>
      </c>
      <c r="R12" s="1">
        <f t="shared" si="4"/>
        <v>15.672484165984821</v>
      </c>
      <c r="S12" s="1">
        <f t="shared" si="4"/>
        <v>13.092029993359867</v>
      </c>
      <c r="T12" s="1">
        <f t="shared" si="4"/>
        <v>10.503433739797192</v>
      </c>
    </row>
    <row r="13" spans="1:25" x14ac:dyDescent="0.25">
      <c r="A13" s="1">
        <v>39.800853823922729</v>
      </c>
      <c r="B13" s="1">
        <f t="shared" si="1"/>
        <v>236.525941334788</v>
      </c>
      <c r="C13" s="1">
        <f t="shared" si="0"/>
        <v>288.77851802590624</v>
      </c>
      <c r="D13" s="1">
        <f t="shared" si="0"/>
        <v>67.991465680744824</v>
      </c>
      <c r="E13" s="1">
        <f t="shared" si="0"/>
        <v>289.55840498196892</v>
      </c>
      <c r="F13" s="1">
        <f t="shared" si="0"/>
        <v>99.396901079995772</v>
      </c>
      <c r="G13" s="1">
        <f t="shared" si="0"/>
        <v>59.807244864037116</v>
      </c>
      <c r="H13" s="1">
        <f t="shared" si="0"/>
        <v>377.02671288804794</v>
      </c>
      <c r="I13" s="1">
        <f t="shared" si="0"/>
        <v>51.650981410415625</v>
      </c>
      <c r="J13" s="1">
        <f t="shared" si="0"/>
        <v>42.512592898536397</v>
      </c>
      <c r="K13" s="1">
        <f t="shared" si="0"/>
        <v>205.48739894839093</v>
      </c>
      <c r="N13" t="s">
        <v>1</v>
      </c>
      <c r="O13" s="3">
        <f>ABS(('Заданная ЧП'!O12-O12)/'Заданная ЧП'!O12)</f>
        <v>6.375082450560253E-2</v>
      </c>
      <c r="P13" s="3">
        <f>ABS(('Заданная ЧП'!P12-P12)/'Заданная ЧП'!P12)</f>
        <v>9.2213127575625956E-2</v>
      </c>
      <c r="Q13" s="3">
        <f>ABS(('Заданная ЧП'!Q12-Q12)/'Заданная ЧП'!Q12)</f>
        <v>0.26015269860961848</v>
      </c>
      <c r="R13" s="3">
        <f>ABS(('Заданная ЧП'!R12-R12)/'Заданная ЧП'!R12)</f>
        <v>0.25556615575824265</v>
      </c>
      <c r="S13" s="3">
        <f>ABS(('Заданная ЧП'!S12-S12)/'Заданная ЧП'!S12)</f>
        <v>0.10396171324808043</v>
      </c>
      <c r="T13" s="3">
        <f>ABS(('Заданная ЧП'!T12-T12)/'Заданная ЧП'!T12)</f>
        <v>9.9293225872167074E-2</v>
      </c>
    </row>
    <row r="14" spans="1:25" x14ac:dyDescent="0.25">
      <c r="A14" s="1">
        <v>236.525941334788</v>
      </c>
      <c r="B14" s="1">
        <f t="shared" si="1"/>
        <v>288.77851802590624</v>
      </c>
      <c r="C14" s="1">
        <f t="shared" si="0"/>
        <v>67.991465680744824</v>
      </c>
      <c r="D14" s="1">
        <f t="shared" si="0"/>
        <v>289.55840498196892</v>
      </c>
      <c r="E14" s="1">
        <f t="shared" si="0"/>
        <v>99.396901079995772</v>
      </c>
      <c r="F14" s="1">
        <f t="shared" si="0"/>
        <v>59.807244864037116</v>
      </c>
      <c r="G14" s="1">
        <f t="shared" si="0"/>
        <v>377.02671288804794</v>
      </c>
      <c r="H14" s="1">
        <f t="shared" si="0"/>
        <v>51.650981410415625</v>
      </c>
      <c r="I14" s="1">
        <f t="shared" si="0"/>
        <v>42.512592898536397</v>
      </c>
      <c r="J14" s="1">
        <f t="shared" si="0"/>
        <v>205.48739894839093</v>
      </c>
      <c r="K14" s="1">
        <f t="shared" si="0"/>
        <v>28.80801913185843</v>
      </c>
      <c r="M14" t="s">
        <v>10</v>
      </c>
      <c r="N14" t="s">
        <v>0</v>
      </c>
      <c r="O14" s="1">
        <f>$Y$5*SQRT(O6/O3)</f>
        <v>61.996438078696954</v>
      </c>
      <c r="P14" s="1">
        <f t="shared" ref="P14:T14" si="5">$Y$5*SQRT(P6/P3)</f>
        <v>50.800048803456129</v>
      </c>
      <c r="Q14" s="1">
        <f t="shared" si="5"/>
        <v>26.767700675531799</v>
      </c>
      <c r="R14" s="1">
        <f t="shared" si="5"/>
        <v>18.696329254613666</v>
      </c>
      <c r="S14" s="1">
        <f t="shared" si="5"/>
        <v>15.61800291356381</v>
      </c>
      <c r="T14" s="1">
        <f t="shared" si="5"/>
        <v>12.52996356056147</v>
      </c>
    </row>
    <row r="15" spans="1:25" x14ac:dyDescent="0.25">
      <c r="A15" s="1">
        <v>288.77851802590624</v>
      </c>
      <c r="B15" s="1">
        <f t="shared" si="1"/>
        <v>67.991465680744824</v>
      </c>
      <c r="C15" s="1">
        <f t="shared" si="0"/>
        <v>289.55840498196892</v>
      </c>
      <c r="D15" s="1">
        <f t="shared" si="0"/>
        <v>99.396901079995772</v>
      </c>
      <c r="E15" s="1">
        <f t="shared" si="0"/>
        <v>59.807244864037116</v>
      </c>
      <c r="F15" s="1">
        <f t="shared" si="0"/>
        <v>377.02671288804794</v>
      </c>
      <c r="G15" s="1">
        <f t="shared" si="0"/>
        <v>51.650981410415625</v>
      </c>
      <c r="H15" s="1">
        <f t="shared" si="0"/>
        <v>42.512592898536397</v>
      </c>
      <c r="I15" s="1">
        <f t="shared" si="0"/>
        <v>205.48739894839093</v>
      </c>
      <c r="J15" s="1">
        <f t="shared" si="0"/>
        <v>28.80801913185843</v>
      </c>
      <c r="K15" s="1">
        <f t="shared" si="0"/>
        <v>113.89683862125068</v>
      </c>
      <c r="N15" t="s">
        <v>1</v>
      </c>
      <c r="O15" s="3">
        <f>ABS(('Заданная ЧП'!O14-O14)/'Заданная ЧП'!O14)</f>
        <v>6.3750824505602488E-2</v>
      </c>
      <c r="P15" s="3">
        <f>ABS(('Заданная ЧП'!P14-P14)/'Заданная ЧП'!P14)</f>
        <v>9.2213127575625969E-2</v>
      </c>
      <c r="Q15" s="3">
        <f>ABS(('Заданная ЧП'!Q14-Q14)/'Заданная ЧП'!Q14)</f>
        <v>0.26015269860961859</v>
      </c>
      <c r="R15" s="3">
        <f>ABS(('Заданная ЧП'!R14-R14)/'Заданная ЧП'!R14)</f>
        <v>0.2555661557582426</v>
      </c>
      <c r="S15" s="3">
        <f>ABS(('Заданная ЧП'!S14-S14)/'Заданная ЧП'!S14)</f>
        <v>0.10396171324808046</v>
      </c>
      <c r="T15" s="3">
        <f>ABS(('Заданная ЧП'!T14-T14)/'Заданная ЧП'!T14)</f>
        <v>9.9293225872167101E-2</v>
      </c>
    </row>
    <row r="16" spans="1:25" x14ac:dyDescent="0.25">
      <c r="A16" s="1">
        <v>67.991465680744824</v>
      </c>
      <c r="B16" s="1">
        <f t="shared" si="1"/>
        <v>289.55840498196892</v>
      </c>
      <c r="C16" s="1">
        <f t="shared" si="0"/>
        <v>99.396901079995772</v>
      </c>
      <c r="D16" s="1">
        <f t="shared" si="0"/>
        <v>59.807244864037116</v>
      </c>
      <c r="E16" s="1">
        <f t="shared" si="0"/>
        <v>377.02671288804794</v>
      </c>
      <c r="F16" s="1">
        <f t="shared" si="0"/>
        <v>51.650981410415625</v>
      </c>
      <c r="G16" s="1">
        <f t="shared" si="0"/>
        <v>42.512592898536397</v>
      </c>
      <c r="H16" s="1">
        <f t="shared" si="0"/>
        <v>205.48739894839093</v>
      </c>
      <c r="I16" s="1">
        <f t="shared" si="0"/>
        <v>28.80801913185843</v>
      </c>
      <c r="J16" s="1">
        <f t="shared" si="0"/>
        <v>113.89683862125068</v>
      </c>
      <c r="K16" s="1">
        <f t="shared" si="0"/>
        <v>53.550541563778843</v>
      </c>
      <c r="M16" t="s">
        <v>11</v>
      </c>
      <c r="N16" t="s">
        <v>0</v>
      </c>
      <c r="O16" s="1">
        <f>$Y$6*SQRT(O6/O3)</f>
        <v>81.48103290343029</v>
      </c>
      <c r="P16" s="1">
        <f t="shared" ref="P16:S16" si="6">$Y$6*SQRT(P6/P3)</f>
        <v>66.765778427399482</v>
      </c>
      <c r="Q16" s="1">
        <f t="shared" si="6"/>
        <v>35.180406602127512</v>
      </c>
      <c r="R16" s="1">
        <f t="shared" si="6"/>
        <v>24.572318448920818</v>
      </c>
      <c r="S16" s="1">
        <f t="shared" si="6"/>
        <v>20.52651811496958</v>
      </c>
      <c r="T16" s="1">
        <f>$Y$6*SQRT(T6/T3)</f>
        <v>16.467952108166504</v>
      </c>
    </row>
    <row r="17" spans="1:23" x14ac:dyDescent="0.25">
      <c r="A17" s="1">
        <v>289.55840498196892</v>
      </c>
      <c r="B17" s="1">
        <f t="shared" si="1"/>
        <v>99.396901079995772</v>
      </c>
      <c r="C17" s="1">
        <f t="shared" si="0"/>
        <v>59.807244864037116</v>
      </c>
      <c r="D17" s="1">
        <f t="shared" si="0"/>
        <v>377.02671288804794</v>
      </c>
      <c r="E17" s="1">
        <f t="shared" si="0"/>
        <v>51.650981410415625</v>
      </c>
      <c r="F17" s="1">
        <f t="shared" si="0"/>
        <v>42.512592898536397</v>
      </c>
      <c r="G17" s="1">
        <f t="shared" si="0"/>
        <v>205.48739894839093</v>
      </c>
      <c r="H17" s="1">
        <f t="shared" si="0"/>
        <v>28.80801913185843</v>
      </c>
      <c r="I17" s="1">
        <f t="shared" si="0"/>
        <v>113.89683862125068</v>
      </c>
      <c r="J17" s="1">
        <f t="shared" si="0"/>
        <v>53.550541563778843</v>
      </c>
      <c r="K17" s="1">
        <f t="shared" si="0"/>
        <v>104.80127041611303</v>
      </c>
      <c r="N17" t="s">
        <v>1</v>
      </c>
      <c r="O17" s="3">
        <f>ABS(('Заданная ЧП'!O16-O16)/'Заданная ЧП'!O16)</f>
        <v>6.3750824505602613E-2</v>
      </c>
      <c r="P17" s="3">
        <f>ABS(('Заданная ЧП'!P16-P16)/'Заданная ЧП'!P16)</f>
        <v>9.221312757562615E-2</v>
      </c>
      <c r="Q17" s="3">
        <f>ABS(('Заданная ЧП'!Q16-Q16)/'Заданная ЧП'!Q16)</f>
        <v>0.26015269860961843</v>
      </c>
      <c r="R17" s="3">
        <f>ABS(('Заданная ЧП'!R16-R16)/'Заданная ЧП'!R16)</f>
        <v>0.25556615575824265</v>
      </c>
      <c r="S17" s="3">
        <f>ABS(('Заданная ЧП'!S16-S16)/'Заданная ЧП'!S16)</f>
        <v>0.10396171324808048</v>
      </c>
      <c r="T17" s="3">
        <f>ABS(('Заданная ЧП'!T16-T16)/'Заданная ЧП'!T16)</f>
        <v>9.9293225872167143E-2</v>
      </c>
    </row>
    <row r="18" spans="1:23" x14ac:dyDescent="0.25">
      <c r="A18" s="1">
        <v>99.396901079995772</v>
      </c>
      <c r="B18" s="1">
        <f t="shared" si="1"/>
        <v>59.807244864037116</v>
      </c>
      <c r="C18" s="1">
        <f t="shared" si="1"/>
        <v>377.02671288804794</v>
      </c>
      <c r="D18" s="1">
        <f t="shared" si="1"/>
        <v>51.650981410415625</v>
      </c>
      <c r="E18" s="1">
        <f t="shared" si="1"/>
        <v>42.512592898536397</v>
      </c>
      <c r="F18" s="1">
        <f t="shared" si="1"/>
        <v>205.48739894839093</v>
      </c>
      <c r="G18" s="1">
        <f t="shared" si="1"/>
        <v>28.80801913185843</v>
      </c>
      <c r="H18" s="1">
        <f t="shared" si="1"/>
        <v>113.89683862125068</v>
      </c>
      <c r="I18" s="1">
        <f t="shared" si="1"/>
        <v>53.550541563778843</v>
      </c>
      <c r="J18" s="1">
        <f t="shared" si="1"/>
        <v>104.80127041611303</v>
      </c>
      <c r="K18" s="1">
        <f t="shared" si="1"/>
        <v>77.567657349686343</v>
      </c>
    </row>
    <row r="19" spans="1:23" x14ac:dyDescent="0.25">
      <c r="A19" s="1">
        <v>59.807244864037116</v>
      </c>
      <c r="B19" s="1">
        <f t="shared" si="1"/>
        <v>377.02671288804794</v>
      </c>
      <c r="C19" s="1">
        <f t="shared" si="1"/>
        <v>51.650981410415625</v>
      </c>
      <c r="D19" s="1">
        <f t="shared" si="1"/>
        <v>42.512592898536397</v>
      </c>
      <c r="E19" s="1">
        <f t="shared" si="1"/>
        <v>205.48739894839093</v>
      </c>
      <c r="F19" s="1">
        <f t="shared" si="1"/>
        <v>28.80801913185843</v>
      </c>
      <c r="G19" s="1">
        <f t="shared" si="1"/>
        <v>113.89683862125068</v>
      </c>
      <c r="H19" s="1">
        <f t="shared" si="1"/>
        <v>53.550541563778843</v>
      </c>
      <c r="I19" s="1">
        <f t="shared" si="1"/>
        <v>104.80127041611303</v>
      </c>
      <c r="J19" s="1">
        <f t="shared" si="1"/>
        <v>77.567657349686343</v>
      </c>
      <c r="K19" s="1">
        <f t="shared" si="1"/>
        <v>80.230829640528626</v>
      </c>
    </row>
    <row r="20" spans="1:23" x14ac:dyDescent="0.25">
      <c r="A20" s="1">
        <v>377.02671288804794</v>
      </c>
      <c r="B20" s="1">
        <f t="shared" si="1"/>
        <v>51.650981410415625</v>
      </c>
      <c r="C20" s="1">
        <f t="shared" si="1"/>
        <v>42.512592898536397</v>
      </c>
      <c r="D20" s="1">
        <f t="shared" si="1"/>
        <v>205.48739894839093</v>
      </c>
      <c r="E20" s="1">
        <f t="shared" si="1"/>
        <v>28.80801913185843</v>
      </c>
      <c r="F20" s="1">
        <f t="shared" si="1"/>
        <v>113.89683862125068</v>
      </c>
      <c r="G20" s="1">
        <f t="shared" si="1"/>
        <v>53.550541563778843</v>
      </c>
      <c r="H20" s="1">
        <f t="shared" si="1"/>
        <v>104.80127041611303</v>
      </c>
      <c r="I20" s="1">
        <f t="shared" si="1"/>
        <v>77.567657349686343</v>
      </c>
      <c r="J20" s="1">
        <f t="shared" si="1"/>
        <v>80.230829640528626</v>
      </c>
      <c r="K20" s="1">
        <f t="shared" si="1"/>
        <v>64.202132365867826</v>
      </c>
    </row>
    <row r="21" spans="1:23" x14ac:dyDescent="0.25">
      <c r="A21" s="1">
        <v>51.650981410415625</v>
      </c>
      <c r="B21" s="1">
        <f t="shared" si="1"/>
        <v>42.512592898536397</v>
      </c>
      <c r="C21" s="1">
        <f t="shared" si="1"/>
        <v>205.48739894839093</v>
      </c>
      <c r="D21" s="1">
        <f t="shared" si="1"/>
        <v>28.80801913185843</v>
      </c>
      <c r="E21" s="1">
        <f t="shared" si="1"/>
        <v>113.89683862125068</v>
      </c>
      <c r="F21" s="1">
        <f t="shared" si="1"/>
        <v>53.550541563778843</v>
      </c>
      <c r="G21" s="1">
        <f t="shared" si="1"/>
        <v>104.80127041611303</v>
      </c>
      <c r="H21" s="1">
        <f t="shared" si="1"/>
        <v>77.567657349686343</v>
      </c>
      <c r="I21" s="1">
        <f t="shared" si="1"/>
        <v>80.230829640528626</v>
      </c>
      <c r="J21" s="1">
        <f t="shared" si="1"/>
        <v>64.202132365867826</v>
      </c>
      <c r="K21" s="1">
        <f t="shared" si="1"/>
        <v>152.10752504007212</v>
      </c>
    </row>
    <row r="22" spans="1:23" x14ac:dyDescent="0.25">
      <c r="A22" s="1">
        <v>42.512592898536397</v>
      </c>
      <c r="B22" s="1">
        <f t="shared" si="1"/>
        <v>205.48739894839093</v>
      </c>
      <c r="C22" s="1">
        <f t="shared" si="1"/>
        <v>28.80801913185843</v>
      </c>
      <c r="D22" s="1">
        <f t="shared" si="1"/>
        <v>113.89683862125068</v>
      </c>
      <c r="E22" s="1">
        <f t="shared" si="1"/>
        <v>53.550541563778843</v>
      </c>
      <c r="F22" s="1">
        <f t="shared" si="1"/>
        <v>104.80127041611303</v>
      </c>
      <c r="G22" s="1">
        <f t="shared" si="1"/>
        <v>77.567657349686343</v>
      </c>
      <c r="H22" s="1">
        <f t="shared" si="1"/>
        <v>80.230829640528626</v>
      </c>
      <c r="I22" s="1">
        <f t="shared" si="1"/>
        <v>64.202132365867826</v>
      </c>
      <c r="J22" s="1">
        <f t="shared" si="1"/>
        <v>152.10752504007212</v>
      </c>
      <c r="K22" s="1">
        <f t="shared" si="1"/>
        <v>50.692334129079924</v>
      </c>
    </row>
    <row r="23" spans="1:23" x14ac:dyDescent="0.25">
      <c r="A23" s="1">
        <v>205.48739894839093</v>
      </c>
      <c r="B23" s="1">
        <f t="shared" si="1"/>
        <v>28.80801913185843</v>
      </c>
      <c r="C23" s="1">
        <f t="shared" si="1"/>
        <v>113.89683862125068</v>
      </c>
      <c r="D23" s="1">
        <f t="shared" si="1"/>
        <v>53.550541563778843</v>
      </c>
      <c r="E23" s="1">
        <f t="shared" si="1"/>
        <v>104.80127041611303</v>
      </c>
      <c r="F23" s="1">
        <f t="shared" si="1"/>
        <v>77.567657349686343</v>
      </c>
      <c r="G23" s="1">
        <f t="shared" si="1"/>
        <v>80.230829640528626</v>
      </c>
      <c r="H23" s="1">
        <f t="shared" si="1"/>
        <v>64.202132365867826</v>
      </c>
      <c r="I23" s="1">
        <f t="shared" si="1"/>
        <v>152.10752504007212</v>
      </c>
      <c r="J23" s="1">
        <f t="shared" si="1"/>
        <v>50.692334129079924</v>
      </c>
      <c r="K23" s="1">
        <f t="shared" si="1"/>
        <v>144.1542983044593</v>
      </c>
    </row>
    <row r="24" spans="1:23" x14ac:dyDescent="0.25">
      <c r="A24" s="1">
        <v>28.80801913185843</v>
      </c>
      <c r="B24" s="1">
        <f t="shared" si="1"/>
        <v>113.89683862125068</v>
      </c>
      <c r="C24" s="1">
        <f t="shared" si="1"/>
        <v>53.550541563778843</v>
      </c>
      <c r="D24" s="1">
        <f t="shared" si="1"/>
        <v>104.80127041611303</v>
      </c>
      <c r="E24" s="1">
        <f t="shared" si="1"/>
        <v>77.567657349686343</v>
      </c>
      <c r="F24" s="1">
        <f t="shared" si="1"/>
        <v>80.230829640528626</v>
      </c>
      <c r="G24" s="1">
        <f t="shared" si="1"/>
        <v>64.202132365867826</v>
      </c>
      <c r="H24" s="1">
        <f t="shared" si="1"/>
        <v>152.10752504007212</v>
      </c>
      <c r="I24" s="1">
        <f t="shared" si="1"/>
        <v>50.692334129079924</v>
      </c>
      <c r="J24" s="1">
        <f t="shared" si="1"/>
        <v>144.1542983044593</v>
      </c>
      <c r="K24" s="1">
        <f t="shared" si="1"/>
        <v>155.50923283574099</v>
      </c>
      <c r="M24" t="s">
        <v>12</v>
      </c>
      <c r="N24">
        <v>1</v>
      </c>
      <c r="O24">
        <v>2</v>
      </c>
      <c r="P24">
        <v>3</v>
      </c>
      <c r="Q24">
        <v>4</v>
      </c>
      <c r="R24">
        <v>5</v>
      </c>
      <c r="S24">
        <v>6</v>
      </c>
      <c r="T24">
        <v>7</v>
      </c>
      <c r="U24">
        <v>8</v>
      </c>
      <c r="V24">
        <v>9</v>
      </c>
      <c r="W24">
        <v>10</v>
      </c>
    </row>
    <row r="25" spans="1:23" x14ac:dyDescent="0.25">
      <c r="A25" s="1">
        <v>113.89683862125068</v>
      </c>
      <c r="B25" s="1">
        <f t="shared" si="1"/>
        <v>53.550541563778843</v>
      </c>
      <c r="C25" s="1">
        <f t="shared" si="1"/>
        <v>104.80127041611303</v>
      </c>
      <c r="D25" s="1">
        <f t="shared" si="1"/>
        <v>77.567657349686343</v>
      </c>
      <c r="E25" s="1">
        <f t="shared" si="1"/>
        <v>80.230829640528626</v>
      </c>
      <c r="F25" s="1">
        <f t="shared" si="1"/>
        <v>64.202132365867826</v>
      </c>
      <c r="G25" s="1">
        <f t="shared" si="1"/>
        <v>152.10752504007212</v>
      </c>
      <c r="H25" s="1">
        <f t="shared" si="1"/>
        <v>50.692334129079924</v>
      </c>
      <c r="I25" s="1">
        <f t="shared" si="1"/>
        <v>144.1542983044593</v>
      </c>
      <c r="J25" s="1">
        <f t="shared" si="1"/>
        <v>155.50923283574099</v>
      </c>
      <c r="K25" s="1">
        <f t="shared" si="1"/>
        <v>196.8952870477913</v>
      </c>
      <c r="M25" t="s">
        <v>13</v>
      </c>
      <c r="N25" s="1" cm="1">
        <f t="array" ref="N25">SUM(($A$2:$A$300-$T$4)*(B2:B300-$T$4))/SUM(POWER($A$2:$A$301-$T$4,2))</f>
        <v>-1.8944690613965236E-2</v>
      </c>
      <c r="O25" s="1" cm="1">
        <f t="array" ref="O25">SUM(($A$2:$A$299-$T$4)*(C2:C299-$T$4))/SUM(POWER($A$2:$A$301-$T$4,2))</f>
        <v>-2.8799074002335334E-2</v>
      </c>
      <c r="P25" s="1" cm="1">
        <f t="array" ref="P25">SUM(($A$2:$A$298-$T$4)*(D2:D298-$T$4))/SUM(POWER($A$2:$A$301-$T$4,2))</f>
        <v>3.1538089599830836E-2</v>
      </c>
      <c r="Q25" s="1" cm="1">
        <f t="array" ref="Q25">SUM(($A$2:$A$297-$T$4)*(E2:E297-$T$4))/SUM(POWER($A$2:$A$301-$T$4,2))</f>
        <v>2.0813722122772844E-2</v>
      </c>
      <c r="R25" s="2" cm="1">
        <f t="array" ref="R25">SUM(($A$2:$A$296-$T$4)*(F2:F296-$T$4))/SUM(POWER($A$2:$A$301-$T$4,2))</f>
        <v>-4.8071851676353312E-3</v>
      </c>
      <c r="S25" s="1" cm="1">
        <f t="array" ref="S25">SUM(($A$2:$A$295-$T$4)*(G2:G295-$T$4))/SUM(POWER($A$2:$A$301-$T$4,2))</f>
        <v>-2.5418825151282024E-2</v>
      </c>
      <c r="T25" s="2" cm="1">
        <f t="array" ref="T25">SUM(($A$2:$A$294-$T$4)*(H2:H294-$T$4))/SUM(POWER($A$2:$A$301-$T$4,2))</f>
        <v>-2.1484821720779198E-3</v>
      </c>
      <c r="U25" s="1" cm="1">
        <f t="array" ref="U25">SUM(($A$2:$A$293-$T$4)*(I2:I293-$T$4))/SUM(POWER($A$2:$A$301-$T$4,2))</f>
        <v>1.7909719959756983E-2</v>
      </c>
      <c r="V25" s="1" cm="1">
        <f t="array" ref="V25">SUM(($A$2:$A$292-$T$4)*(J2:J292-$T$4))/SUM(POWER($A$2:$A$301-$T$4,2))</f>
        <v>-5.6723468430404239E-2</v>
      </c>
      <c r="W25" s="1" cm="1">
        <f t="array" ref="W25">SUM(($A$2:$A$291-$T$4)*(K2:K291-$T$4))/SUM(POWER($A$2:$A$301-$T$4,2))</f>
        <v>1.5599962881179126E-2</v>
      </c>
    </row>
    <row r="26" spans="1:23" x14ac:dyDescent="0.25">
      <c r="A26" s="1">
        <v>53.550541563778843</v>
      </c>
      <c r="B26" s="1">
        <f t="shared" si="1"/>
        <v>104.80127041611303</v>
      </c>
      <c r="C26" s="1">
        <f t="shared" si="1"/>
        <v>77.567657349686343</v>
      </c>
      <c r="D26" s="1">
        <f t="shared" si="1"/>
        <v>80.230829640528626</v>
      </c>
      <c r="E26" s="1">
        <f t="shared" si="1"/>
        <v>64.202132365867826</v>
      </c>
      <c r="F26" s="1">
        <f t="shared" si="1"/>
        <v>152.10752504007212</v>
      </c>
      <c r="G26" s="1">
        <f t="shared" si="1"/>
        <v>50.692334129079924</v>
      </c>
      <c r="H26" s="1">
        <f t="shared" si="1"/>
        <v>144.1542983044593</v>
      </c>
      <c r="I26" s="1">
        <f t="shared" si="1"/>
        <v>155.50923283574099</v>
      </c>
      <c r="J26" s="1">
        <f t="shared" si="1"/>
        <v>196.8952870477913</v>
      </c>
      <c r="K26" s="1">
        <f t="shared" si="1"/>
        <v>348.29176175808834</v>
      </c>
      <c r="N26" s="3">
        <f>ABS(('Заданная ЧП'!N25-'Характеристики сген. ЧП SAVE'!N25)/'Заданная ЧП'!N25)</f>
        <v>0.2935996393792884</v>
      </c>
      <c r="O26" s="3">
        <f>ABS(('Заданная ЧП'!O25-'Характеристики сген. ЧП SAVE'!O25)/'Заданная ЧП'!O25)</f>
        <v>4.7941226494075444E-2</v>
      </c>
      <c r="P26" s="3">
        <f>ABS(('Заданная ЧП'!P25-'Характеристики сген. ЧП SAVE'!P25)/'Заданная ЧП'!P25)</f>
        <v>0.52929221079671229</v>
      </c>
      <c r="Q26" s="3">
        <f>ABS(('Заданная ЧП'!Q25-'Характеристики сген. ЧП SAVE'!Q25)/'Заданная ЧП'!Q25)</f>
        <v>0.55022664956238587</v>
      </c>
      <c r="R26" s="3">
        <f>ABS(('Заданная ЧП'!R25-'Характеристики сген. ЧП SAVE'!R25)/'Заданная ЧП'!R25)</f>
        <v>1.5755425649922472</v>
      </c>
      <c r="S26" s="3">
        <f>ABS(('Заданная ЧП'!S25-'Характеристики сген. ЧП SAVE'!S25)/'Заданная ЧП'!S25)</f>
        <v>1.8026129418014776</v>
      </c>
      <c r="T26" s="3">
        <f>ABS(('Заданная ЧП'!T25-'Характеристики сген. ЧП SAVE'!T25)/'Заданная ЧП'!T25)</f>
        <v>6.4343357682086919E-2</v>
      </c>
      <c r="U26" s="3">
        <f>ABS(('Заданная ЧП'!U25-'Характеристики сген. ЧП SAVE'!U25)/'Заданная ЧП'!U25)</f>
        <v>1.1676960994057708</v>
      </c>
      <c r="V26" s="3">
        <f>ABS(('Заданная ЧП'!V25-'Характеристики сген. ЧП SAVE'!V25)/'Заданная ЧП'!V25)</f>
        <v>0.34441270204643326</v>
      </c>
      <c r="W26" s="3">
        <f>ABS(('Заданная ЧП'!W25-'Характеристики сген. ЧП SAVE'!W25)/'Заданная ЧП'!W25)</f>
        <v>0.50144027756544518</v>
      </c>
    </row>
    <row r="27" spans="1:23" x14ac:dyDescent="0.25">
      <c r="A27" s="1">
        <v>104.80127041611303</v>
      </c>
      <c r="B27" s="1">
        <f t="shared" si="1"/>
        <v>77.567657349686343</v>
      </c>
      <c r="C27" s="1">
        <f t="shared" si="1"/>
        <v>80.230829640528626</v>
      </c>
      <c r="D27" s="1">
        <f t="shared" si="1"/>
        <v>64.202132365867826</v>
      </c>
      <c r="E27" s="1">
        <f t="shared" si="1"/>
        <v>152.10752504007212</v>
      </c>
      <c r="F27" s="1">
        <f t="shared" si="1"/>
        <v>50.692334129079924</v>
      </c>
      <c r="G27" s="1">
        <f t="shared" si="1"/>
        <v>144.1542983044593</v>
      </c>
      <c r="H27" s="1">
        <f t="shared" si="1"/>
        <v>155.50923283574099</v>
      </c>
      <c r="I27" s="1">
        <f t="shared" si="1"/>
        <v>196.8952870477913</v>
      </c>
      <c r="J27" s="1">
        <f t="shared" si="1"/>
        <v>348.29176175808834</v>
      </c>
      <c r="K27" s="1">
        <f t="shared" si="1"/>
        <v>282.1697867323611</v>
      </c>
      <c r="M27" s="6" t="s">
        <v>15</v>
      </c>
      <c r="N27" s="6"/>
      <c r="O27" s="6"/>
      <c r="P27" s="1">
        <f>MIN(A2:A301)</f>
        <v>13.595262547549886</v>
      </c>
    </row>
    <row r="28" spans="1:23" x14ac:dyDescent="0.25">
      <c r="A28" s="1">
        <v>77.567657349686343</v>
      </c>
      <c r="B28" s="1">
        <f t="shared" si="1"/>
        <v>80.230829640528626</v>
      </c>
      <c r="C28" s="1">
        <f t="shared" si="1"/>
        <v>64.202132365867826</v>
      </c>
      <c r="D28" s="1">
        <f t="shared" si="1"/>
        <v>152.10752504007212</v>
      </c>
      <c r="E28" s="1">
        <f t="shared" si="1"/>
        <v>50.692334129079924</v>
      </c>
      <c r="F28" s="1">
        <f t="shared" si="1"/>
        <v>144.1542983044593</v>
      </c>
      <c r="G28" s="1">
        <f t="shared" si="1"/>
        <v>155.50923283574099</v>
      </c>
      <c r="H28" s="1">
        <f t="shared" si="1"/>
        <v>196.8952870477913</v>
      </c>
      <c r="I28" s="1">
        <f t="shared" si="1"/>
        <v>348.29176175808834</v>
      </c>
      <c r="J28" s="1">
        <f t="shared" si="1"/>
        <v>282.1697867323611</v>
      </c>
      <c r="K28" s="1">
        <f t="shared" si="1"/>
        <v>59.939154623936602</v>
      </c>
      <c r="M28" s="6" t="s">
        <v>16</v>
      </c>
      <c r="N28" s="6"/>
      <c r="O28" s="6"/>
      <c r="P28" s="1">
        <f>MAX(A2:A301)</f>
        <v>729.73915120128652</v>
      </c>
      <c r="Q28" s="4"/>
    </row>
    <row r="29" spans="1:23" x14ac:dyDescent="0.25">
      <c r="A29" s="1">
        <v>80.230829640528626</v>
      </c>
      <c r="B29" s="1">
        <f t="shared" si="1"/>
        <v>64.202132365867826</v>
      </c>
      <c r="C29" s="1">
        <f t="shared" si="1"/>
        <v>152.10752504007212</v>
      </c>
      <c r="D29" s="1">
        <f t="shared" si="1"/>
        <v>50.692334129079924</v>
      </c>
      <c r="E29" s="1">
        <f t="shared" si="1"/>
        <v>144.1542983044593</v>
      </c>
      <c r="F29" s="1">
        <f t="shared" si="1"/>
        <v>155.50923283574099</v>
      </c>
      <c r="G29" s="1">
        <f t="shared" si="1"/>
        <v>196.8952870477913</v>
      </c>
      <c r="H29" s="1">
        <f t="shared" si="1"/>
        <v>348.29176175808834</v>
      </c>
      <c r="I29" s="1">
        <f t="shared" si="1"/>
        <v>282.1697867323611</v>
      </c>
      <c r="J29" s="1">
        <f t="shared" si="1"/>
        <v>59.939154623936602</v>
      </c>
      <c r="K29" s="1">
        <f t="shared" si="1"/>
        <v>66.160557496650554</v>
      </c>
      <c r="M29" s="7" t="s">
        <v>17</v>
      </c>
      <c r="N29" s="7"/>
      <c r="O29" s="7"/>
      <c r="P29">
        <v>10</v>
      </c>
    </row>
    <row r="30" spans="1:23" x14ac:dyDescent="0.25">
      <c r="A30" s="1">
        <v>64.202132365867826</v>
      </c>
      <c r="B30" s="1">
        <f t="shared" si="1"/>
        <v>152.10752504007212</v>
      </c>
      <c r="C30" s="1">
        <f t="shared" si="1"/>
        <v>50.692334129079924</v>
      </c>
      <c r="D30" s="1">
        <f t="shared" si="1"/>
        <v>144.1542983044593</v>
      </c>
      <c r="E30" s="1">
        <f t="shared" si="1"/>
        <v>155.50923283574099</v>
      </c>
      <c r="F30" s="1">
        <f t="shared" si="1"/>
        <v>196.8952870477913</v>
      </c>
      <c r="G30" s="1">
        <f t="shared" si="1"/>
        <v>348.29176175808834</v>
      </c>
      <c r="H30" s="1">
        <f t="shared" si="1"/>
        <v>282.1697867323611</v>
      </c>
      <c r="I30" s="1">
        <f t="shared" si="1"/>
        <v>59.939154623936602</v>
      </c>
      <c r="J30" s="1">
        <f t="shared" si="1"/>
        <v>66.160557496650554</v>
      </c>
      <c r="K30" s="1">
        <f t="shared" si="1"/>
        <v>168.92049060256326</v>
      </c>
      <c r="M30" t="s">
        <v>19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</row>
    <row r="31" spans="1:23" x14ac:dyDescent="0.25">
      <c r="A31" s="1">
        <v>152.10752504007212</v>
      </c>
      <c r="B31" s="1">
        <f t="shared" si="1"/>
        <v>50.692334129079924</v>
      </c>
      <c r="C31" s="1">
        <f t="shared" si="1"/>
        <v>144.1542983044593</v>
      </c>
      <c r="D31" s="1">
        <f t="shared" si="1"/>
        <v>155.50923283574099</v>
      </c>
      <c r="E31" s="1">
        <f t="shared" si="1"/>
        <v>196.8952870477913</v>
      </c>
      <c r="F31" s="1">
        <f t="shared" si="1"/>
        <v>348.29176175808834</v>
      </c>
      <c r="G31" s="1">
        <f t="shared" si="1"/>
        <v>282.1697867323611</v>
      </c>
      <c r="H31" s="1">
        <f t="shared" si="1"/>
        <v>59.939154623936602</v>
      </c>
      <c r="I31" s="1">
        <f t="shared" si="1"/>
        <v>66.160557496650554</v>
      </c>
      <c r="J31" s="1">
        <f t="shared" si="1"/>
        <v>168.92049060256326</v>
      </c>
      <c r="K31" s="1">
        <f t="shared" si="1"/>
        <v>210.62247474506671</v>
      </c>
      <c r="M31" t="s">
        <v>18</v>
      </c>
      <c r="N31" s="5">
        <v>75</v>
      </c>
      <c r="O31" s="5">
        <v>150</v>
      </c>
      <c r="P31" s="5">
        <v>225</v>
      </c>
      <c r="Q31" s="5">
        <v>300</v>
      </c>
      <c r="R31" s="5">
        <v>375</v>
      </c>
      <c r="S31" s="5">
        <v>450</v>
      </c>
      <c r="T31" s="5">
        <v>525</v>
      </c>
      <c r="U31" s="5">
        <v>600</v>
      </c>
      <c r="V31" s="5">
        <v>675</v>
      </c>
      <c r="W31" s="5">
        <v>750</v>
      </c>
    </row>
    <row r="32" spans="1:23" x14ac:dyDescent="0.25">
      <c r="A32" s="1">
        <v>50.692334129079924</v>
      </c>
      <c r="B32" s="1">
        <f t="shared" si="1"/>
        <v>144.1542983044593</v>
      </c>
      <c r="C32" s="1">
        <f t="shared" si="1"/>
        <v>155.50923283574099</v>
      </c>
      <c r="D32" s="1">
        <f t="shared" si="1"/>
        <v>196.8952870477913</v>
      </c>
      <c r="E32" s="1">
        <f t="shared" si="1"/>
        <v>348.29176175808834</v>
      </c>
      <c r="F32" s="1">
        <f t="shared" si="1"/>
        <v>282.1697867323611</v>
      </c>
      <c r="G32" s="1">
        <f t="shared" si="1"/>
        <v>59.939154623936602</v>
      </c>
      <c r="H32" s="1">
        <f t="shared" si="1"/>
        <v>66.160557496650554</v>
      </c>
      <c r="I32" s="1">
        <f t="shared" si="1"/>
        <v>168.92049060256326</v>
      </c>
      <c r="J32" s="1">
        <f t="shared" si="1"/>
        <v>210.62247474506671</v>
      </c>
      <c r="K32" s="1">
        <f t="shared" si="1"/>
        <v>39.08105784967762</v>
      </c>
      <c r="M32" t="s">
        <v>20</v>
      </c>
      <c r="N32">
        <f>COUNTIF($A$2:$A$301,"&lt;="&amp;N31)</f>
        <v>92</v>
      </c>
      <c r="O32">
        <f>COUNTIFS($A$2:$A$301,"&lt;="&amp;O31,$A$2:$A$301,"&gt;"&amp;N31)</f>
        <v>94</v>
      </c>
      <c r="P32">
        <f t="shared" ref="P32:W32" si="7">COUNTIFS($A$2:$A$301,"&lt;="&amp;P31,$A$2:$A$301,"&gt;"&amp;O31)</f>
        <v>61</v>
      </c>
      <c r="Q32">
        <f t="shared" si="7"/>
        <v>26</v>
      </c>
      <c r="R32">
        <f t="shared" si="7"/>
        <v>14</v>
      </c>
      <c r="S32">
        <f t="shared" si="7"/>
        <v>5</v>
      </c>
      <c r="T32">
        <f t="shared" si="7"/>
        <v>6</v>
      </c>
      <c r="U32">
        <f t="shared" si="7"/>
        <v>0</v>
      </c>
      <c r="V32">
        <f t="shared" si="7"/>
        <v>1</v>
      </c>
      <c r="W32">
        <f t="shared" si="7"/>
        <v>1</v>
      </c>
    </row>
    <row r="33" spans="1:23" x14ac:dyDescent="0.25">
      <c r="A33" s="1">
        <v>144.1542983044593</v>
      </c>
      <c r="B33" s="1">
        <f t="shared" si="1"/>
        <v>155.50923283574099</v>
      </c>
      <c r="C33" s="1">
        <f t="shared" si="1"/>
        <v>196.8952870477913</v>
      </c>
      <c r="D33" s="1">
        <f t="shared" si="1"/>
        <v>348.29176175808834</v>
      </c>
      <c r="E33" s="1">
        <f t="shared" si="1"/>
        <v>282.1697867323611</v>
      </c>
      <c r="F33" s="1">
        <f t="shared" si="1"/>
        <v>59.939154623936602</v>
      </c>
      <c r="G33" s="1">
        <f t="shared" si="1"/>
        <v>66.160557496650554</v>
      </c>
      <c r="H33" s="1">
        <f t="shared" si="1"/>
        <v>168.92049060256326</v>
      </c>
      <c r="I33" s="1">
        <f t="shared" si="1"/>
        <v>210.62247474506671</v>
      </c>
      <c r="J33" s="1">
        <f t="shared" si="1"/>
        <v>39.08105784967762</v>
      </c>
      <c r="K33" s="1">
        <f t="shared" si="1"/>
        <v>324.3066828644246</v>
      </c>
      <c r="M33" t="s">
        <v>21</v>
      </c>
      <c r="N33">
        <f>N32/300</f>
        <v>0.30666666666666664</v>
      </c>
      <c r="O33">
        <f t="shared" ref="O33:W33" si="8">O32/300</f>
        <v>0.31333333333333335</v>
      </c>
      <c r="P33">
        <f t="shared" si="8"/>
        <v>0.20333333333333334</v>
      </c>
      <c r="Q33">
        <f t="shared" si="8"/>
        <v>8.666666666666667E-2</v>
      </c>
      <c r="R33">
        <f t="shared" si="8"/>
        <v>4.6666666666666669E-2</v>
      </c>
      <c r="S33">
        <f t="shared" si="8"/>
        <v>1.6666666666666666E-2</v>
      </c>
      <c r="T33">
        <f t="shared" si="8"/>
        <v>0.02</v>
      </c>
      <c r="U33">
        <f t="shared" si="8"/>
        <v>0</v>
      </c>
      <c r="V33">
        <f t="shared" si="8"/>
        <v>3.3333333333333335E-3</v>
      </c>
      <c r="W33">
        <f t="shared" si="8"/>
        <v>3.3333333333333335E-3</v>
      </c>
    </row>
    <row r="34" spans="1:23" x14ac:dyDescent="0.25">
      <c r="A34" s="1">
        <v>155.50923283574099</v>
      </c>
      <c r="B34" s="1">
        <f t="shared" si="1"/>
        <v>196.8952870477913</v>
      </c>
      <c r="C34" s="1">
        <f t="shared" si="1"/>
        <v>348.29176175808834</v>
      </c>
      <c r="D34" s="1">
        <f t="shared" si="1"/>
        <v>282.1697867323611</v>
      </c>
      <c r="E34" s="1">
        <f t="shared" si="1"/>
        <v>59.939154623936602</v>
      </c>
      <c r="F34" s="1">
        <f t="shared" si="1"/>
        <v>66.160557496650554</v>
      </c>
      <c r="G34" s="1">
        <f t="shared" si="1"/>
        <v>168.92049060256326</v>
      </c>
      <c r="H34" s="1">
        <f t="shared" si="1"/>
        <v>210.62247474506671</v>
      </c>
      <c r="I34" s="1">
        <f t="shared" si="1"/>
        <v>39.08105784967762</v>
      </c>
      <c r="J34" s="1">
        <f t="shared" si="1"/>
        <v>324.3066828644246</v>
      </c>
      <c r="K34" s="1">
        <f t="shared" si="1"/>
        <v>113.22911919069425</v>
      </c>
    </row>
    <row r="35" spans="1:23" x14ac:dyDescent="0.25">
      <c r="A35" s="1">
        <v>196.8952870477913</v>
      </c>
      <c r="B35" s="1">
        <f t="shared" si="1"/>
        <v>348.29176175808834</v>
      </c>
      <c r="C35" s="1">
        <f t="shared" si="1"/>
        <v>282.1697867323611</v>
      </c>
      <c r="D35" s="1">
        <f t="shared" si="1"/>
        <v>59.939154623936602</v>
      </c>
      <c r="E35" s="1">
        <f t="shared" si="1"/>
        <v>66.160557496650554</v>
      </c>
      <c r="F35" s="1">
        <f t="shared" si="1"/>
        <v>168.92049060256326</v>
      </c>
      <c r="G35" s="1">
        <f t="shared" si="1"/>
        <v>210.62247474506671</v>
      </c>
      <c r="H35" s="1">
        <f t="shared" si="1"/>
        <v>39.08105784967762</v>
      </c>
      <c r="I35" s="1">
        <f t="shared" si="1"/>
        <v>324.3066828644246</v>
      </c>
      <c r="J35" s="1">
        <f t="shared" si="1"/>
        <v>113.22911919069425</v>
      </c>
      <c r="K35" s="1">
        <f t="shared" si="1"/>
        <v>187.45537953266123</v>
      </c>
      <c r="M35" s="7" t="s">
        <v>23</v>
      </c>
      <c r="N35" s="7"/>
      <c r="O35" s="7"/>
      <c r="P35" s="1">
        <f>T4</f>
        <v>145.28590883320967</v>
      </c>
    </row>
    <row r="36" spans="1:23" x14ac:dyDescent="0.25">
      <c r="A36" s="1">
        <v>348.29176175808834</v>
      </c>
      <c r="B36" s="1">
        <f t="shared" si="1"/>
        <v>282.1697867323611</v>
      </c>
      <c r="C36" s="1">
        <f t="shared" si="1"/>
        <v>59.939154623936602</v>
      </c>
      <c r="D36" s="1">
        <f t="shared" si="1"/>
        <v>66.160557496650554</v>
      </c>
      <c r="E36" s="1">
        <f t="shared" si="1"/>
        <v>168.92049060256326</v>
      </c>
      <c r="F36" s="1">
        <f t="shared" si="1"/>
        <v>210.62247474506671</v>
      </c>
      <c r="G36" s="1">
        <f t="shared" si="1"/>
        <v>39.08105784967762</v>
      </c>
      <c r="H36" s="1">
        <f t="shared" si="1"/>
        <v>324.3066828644246</v>
      </c>
      <c r="I36" s="1">
        <f t="shared" si="1"/>
        <v>113.22911919069425</v>
      </c>
      <c r="J36" s="1">
        <f t="shared" si="1"/>
        <v>187.45537953266123</v>
      </c>
      <c r="K36" s="1">
        <f t="shared" si="1"/>
        <v>105.31292453364421</v>
      </c>
      <c r="M36" s="7" t="s">
        <v>22</v>
      </c>
      <c r="N36" s="7"/>
      <c r="O36" s="7"/>
      <c r="P36" s="1" cm="1">
        <f t="array" ref="P36">SUM(POWER(A2:A301,2))/T3</f>
        <v>33327.642343671228</v>
      </c>
    </row>
    <row r="37" spans="1:23" x14ac:dyDescent="0.25">
      <c r="A37" s="1">
        <v>282.1697867323611</v>
      </c>
      <c r="B37" s="1">
        <f t="shared" si="1"/>
        <v>59.939154623936602</v>
      </c>
      <c r="C37" s="1">
        <f t="shared" si="1"/>
        <v>66.160557496650554</v>
      </c>
      <c r="D37" s="1">
        <f t="shared" si="1"/>
        <v>168.92049060256326</v>
      </c>
      <c r="E37" s="1">
        <f t="shared" si="1"/>
        <v>210.62247474506671</v>
      </c>
      <c r="F37" s="1">
        <f t="shared" si="1"/>
        <v>39.08105784967762</v>
      </c>
      <c r="G37" s="1">
        <f t="shared" si="1"/>
        <v>324.3066828644246</v>
      </c>
      <c r="H37" s="1">
        <f t="shared" si="1"/>
        <v>113.22911919069425</v>
      </c>
      <c r="I37" s="1">
        <f t="shared" si="1"/>
        <v>187.45537953266123</v>
      </c>
      <c r="J37" s="1">
        <f t="shared" si="1"/>
        <v>105.31292453364421</v>
      </c>
      <c r="K37" s="1">
        <f t="shared" si="1"/>
        <v>96.41434175824925</v>
      </c>
    </row>
    <row r="38" spans="1:23" x14ac:dyDescent="0.25">
      <c r="A38" s="1">
        <v>59.939154623936602</v>
      </c>
      <c r="B38" s="1">
        <f t="shared" si="1"/>
        <v>66.160557496650554</v>
      </c>
      <c r="C38" s="1">
        <f t="shared" si="1"/>
        <v>168.92049060256326</v>
      </c>
      <c r="D38" s="1">
        <f t="shared" si="1"/>
        <v>210.62247474506671</v>
      </c>
      <c r="E38" s="1">
        <f t="shared" si="1"/>
        <v>39.08105784967762</v>
      </c>
      <c r="F38" s="1">
        <f t="shared" si="1"/>
        <v>324.3066828644246</v>
      </c>
      <c r="G38" s="1">
        <f t="shared" si="1"/>
        <v>113.22911919069425</v>
      </c>
      <c r="H38" s="1">
        <f t="shared" si="1"/>
        <v>187.45537953266123</v>
      </c>
      <c r="I38" s="1">
        <f t="shared" si="1"/>
        <v>105.31292453364421</v>
      </c>
      <c r="J38" s="1">
        <f t="shared" si="1"/>
        <v>96.41434175824925</v>
      </c>
      <c r="K38" s="1">
        <f t="shared" si="1"/>
        <v>158.55962390820304</v>
      </c>
      <c r="M38" t="s">
        <v>24</v>
      </c>
      <c r="N38">
        <f>ROUNDUP(1/(T10*T10),0)</f>
        <v>2</v>
      </c>
    </row>
    <row r="39" spans="1:23" x14ac:dyDescent="0.25">
      <c r="A39" s="1">
        <v>66.160557496650554</v>
      </c>
      <c r="B39" s="1">
        <f t="shared" si="1"/>
        <v>168.92049060256326</v>
      </c>
      <c r="C39" s="1">
        <f t="shared" si="1"/>
        <v>210.62247474506671</v>
      </c>
      <c r="D39" s="1">
        <f t="shared" si="1"/>
        <v>39.08105784967762</v>
      </c>
      <c r="E39" s="1">
        <f t="shared" si="1"/>
        <v>324.3066828644246</v>
      </c>
      <c r="F39" s="1">
        <f t="shared" si="1"/>
        <v>113.22911919069425</v>
      </c>
      <c r="G39" s="1">
        <f t="shared" si="1"/>
        <v>187.45537953266123</v>
      </c>
      <c r="H39" s="1">
        <f t="shared" si="1"/>
        <v>105.31292453364421</v>
      </c>
      <c r="I39" s="1">
        <f t="shared" si="1"/>
        <v>96.41434175824925</v>
      </c>
      <c r="J39" s="1">
        <f t="shared" si="1"/>
        <v>158.55962390820304</v>
      </c>
      <c r="K39" s="1">
        <f t="shared" si="1"/>
        <v>218.10657910747807</v>
      </c>
    </row>
    <row r="40" spans="1:23" x14ac:dyDescent="0.25">
      <c r="A40" s="1">
        <v>168.92049060256326</v>
      </c>
      <c r="B40" s="1">
        <f t="shared" si="1"/>
        <v>210.62247474506671</v>
      </c>
      <c r="C40" s="1">
        <f t="shared" si="1"/>
        <v>39.08105784967762</v>
      </c>
      <c r="D40" s="1">
        <f t="shared" si="1"/>
        <v>324.3066828644246</v>
      </c>
      <c r="E40" s="1">
        <f t="shared" si="1"/>
        <v>113.22911919069425</v>
      </c>
      <c r="F40" s="1">
        <f t="shared" si="1"/>
        <v>187.45537953266123</v>
      </c>
      <c r="G40" s="1">
        <f t="shared" si="1"/>
        <v>105.31292453364421</v>
      </c>
      <c r="H40" s="1">
        <f t="shared" si="1"/>
        <v>96.41434175824925</v>
      </c>
      <c r="I40" s="1">
        <f t="shared" si="1"/>
        <v>158.55962390820304</v>
      </c>
      <c r="J40" s="1">
        <f t="shared" si="1"/>
        <v>218.10657910747807</v>
      </c>
      <c r="K40" s="1">
        <f t="shared" si="1"/>
        <v>84.79218273373499</v>
      </c>
    </row>
    <row r="41" spans="1:23" x14ac:dyDescent="0.25">
      <c r="A41" s="1">
        <v>210.62247474506671</v>
      </c>
      <c r="B41" s="1">
        <f t="shared" si="1"/>
        <v>39.08105784967762</v>
      </c>
      <c r="C41" s="1">
        <f t="shared" si="1"/>
        <v>324.3066828644246</v>
      </c>
      <c r="D41" s="1">
        <f t="shared" si="1"/>
        <v>113.22911919069425</v>
      </c>
      <c r="E41" s="1">
        <f t="shared" si="1"/>
        <v>187.45537953266123</v>
      </c>
      <c r="F41" s="1">
        <f t="shared" si="1"/>
        <v>105.31292453364421</v>
      </c>
      <c r="G41" s="1">
        <f t="shared" si="1"/>
        <v>96.41434175824925</v>
      </c>
      <c r="H41" s="1">
        <f t="shared" si="1"/>
        <v>158.55962390820304</v>
      </c>
      <c r="I41" s="1">
        <f t="shared" si="1"/>
        <v>218.10657910747807</v>
      </c>
      <c r="J41" s="1">
        <f t="shared" si="1"/>
        <v>84.79218273373499</v>
      </c>
      <c r="K41" s="1">
        <f t="shared" si="1"/>
        <v>126.38101291786678</v>
      </c>
      <c r="M41" t="s">
        <v>27</v>
      </c>
      <c r="N41" cm="1">
        <f t="array" ref="N41">(SUM((A2:A301-T4)*('Заданная ЧП'!$A$2:$A$301-'Заданная ЧП'!$T$4))/(SQRT(SUM(POWER('Характеристики сген. ЧП SAVE'!A2:A301-'Характеристики сген. ЧП SAVE'!T4,2))*SUM(POWER('Заданная ЧП'!$A$2:$A$301-'Заданная ЧП'!$T$4,2)))))</f>
        <v>-9.5060050010583458E-2</v>
      </c>
    </row>
    <row r="42" spans="1:23" x14ac:dyDescent="0.25">
      <c r="A42" s="1">
        <v>39.08105784967762</v>
      </c>
      <c r="B42" s="1">
        <f t="shared" si="1"/>
        <v>324.3066828644246</v>
      </c>
      <c r="C42" s="1">
        <f t="shared" ref="C42:K71" si="9">B43</f>
        <v>113.22911919069425</v>
      </c>
      <c r="D42" s="1">
        <f t="shared" si="9"/>
        <v>187.45537953266123</v>
      </c>
      <c r="E42" s="1">
        <f t="shared" si="9"/>
        <v>105.31292453364421</v>
      </c>
      <c r="F42" s="1">
        <f t="shared" si="9"/>
        <v>96.41434175824925</v>
      </c>
      <c r="G42" s="1">
        <f t="shared" si="9"/>
        <v>158.55962390820304</v>
      </c>
      <c r="H42" s="1">
        <f t="shared" si="9"/>
        <v>218.10657910747807</v>
      </c>
      <c r="I42" s="1">
        <f t="shared" si="9"/>
        <v>84.79218273373499</v>
      </c>
      <c r="J42" s="1">
        <f t="shared" si="9"/>
        <v>126.38101291786678</v>
      </c>
      <c r="K42" s="1">
        <f t="shared" si="9"/>
        <v>107.56028872579057</v>
      </c>
    </row>
    <row r="43" spans="1:23" x14ac:dyDescent="0.25">
      <c r="A43" s="1">
        <v>324.3066828644246</v>
      </c>
      <c r="B43" s="1">
        <f t="shared" ref="B43:K93" si="10">A44</f>
        <v>113.22911919069425</v>
      </c>
      <c r="C43" s="1">
        <f t="shared" si="9"/>
        <v>187.45537953266123</v>
      </c>
      <c r="D43" s="1">
        <f t="shared" si="9"/>
        <v>105.31292453364421</v>
      </c>
      <c r="E43" s="1">
        <f t="shared" si="9"/>
        <v>96.41434175824925</v>
      </c>
      <c r="F43" s="1">
        <f t="shared" si="9"/>
        <v>158.55962390820304</v>
      </c>
      <c r="G43" s="1">
        <f t="shared" si="9"/>
        <v>218.10657910747807</v>
      </c>
      <c r="H43" s="1">
        <f t="shared" si="9"/>
        <v>84.79218273373499</v>
      </c>
      <c r="I43" s="1">
        <f t="shared" si="9"/>
        <v>126.38101291786678</v>
      </c>
      <c r="J43" s="1">
        <f t="shared" si="9"/>
        <v>107.56028872579057</v>
      </c>
      <c r="K43" s="1">
        <f t="shared" si="9"/>
        <v>90.241614580775178</v>
      </c>
    </row>
    <row r="44" spans="1:23" x14ac:dyDescent="0.25">
      <c r="A44" s="1">
        <v>113.22911919069425</v>
      </c>
      <c r="B44" s="1">
        <f t="shared" si="10"/>
        <v>187.45537953266123</v>
      </c>
      <c r="C44" s="1">
        <f t="shared" si="9"/>
        <v>105.31292453364421</v>
      </c>
      <c r="D44" s="1">
        <f t="shared" si="9"/>
        <v>96.41434175824925</v>
      </c>
      <c r="E44" s="1">
        <f t="shared" si="9"/>
        <v>158.55962390820304</v>
      </c>
      <c r="F44" s="1">
        <f t="shared" si="9"/>
        <v>218.10657910747807</v>
      </c>
      <c r="G44" s="1">
        <f t="shared" si="9"/>
        <v>84.79218273373499</v>
      </c>
      <c r="H44" s="1">
        <f t="shared" si="9"/>
        <v>126.38101291786678</v>
      </c>
      <c r="I44" s="1">
        <f t="shared" si="9"/>
        <v>107.56028872579057</v>
      </c>
      <c r="J44" s="1">
        <f t="shared" si="9"/>
        <v>90.241614580775178</v>
      </c>
      <c r="K44" s="1">
        <f t="shared" si="9"/>
        <v>120.82630364845993</v>
      </c>
    </row>
    <row r="45" spans="1:23" x14ac:dyDescent="0.25">
      <c r="A45" s="1">
        <v>187.45537953266123</v>
      </c>
      <c r="B45" s="1">
        <f t="shared" si="10"/>
        <v>105.31292453364421</v>
      </c>
      <c r="C45" s="1">
        <f t="shared" si="9"/>
        <v>96.41434175824925</v>
      </c>
      <c r="D45" s="1">
        <f t="shared" si="9"/>
        <v>158.55962390820304</v>
      </c>
      <c r="E45" s="1">
        <f t="shared" si="9"/>
        <v>218.10657910747807</v>
      </c>
      <c r="F45" s="1">
        <f t="shared" si="9"/>
        <v>84.79218273373499</v>
      </c>
      <c r="G45" s="1">
        <f t="shared" si="9"/>
        <v>126.38101291786678</v>
      </c>
      <c r="H45" s="1">
        <f t="shared" si="9"/>
        <v>107.56028872579057</v>
      </c>
      <c r="I45" s="1">
        <f t="shared" si="9"/>
        <v>90.241614580775178</v>
      </c>
      <c r="J45" s="1">
        <f t="shared" si="9"/>
        <v>120.82630364845993</v>
      </c>
      <c r="K45" s="1">
        <f t="shared" si="9"/>
        <v>114.18974577110377</v>
      </c>
    </row>
    <row r="46" spans="1:23" x14ac:dyDescent="0.25">
      <c r="A46" s="1">
        <v>105.31292453364421</v>
      </c>
      <c r="B46" s="1">
        <f t="shared" si="10"/>
        <v>96.41434175824925</v>
      </c>
      <c r="C46" s="1">
        <f t="shared" si="9"/>
        <v>158.55962390820304</v>
      </c>
      <c r="D46" s="1">
        <f t="shared" si="9"/>
        <v>218.10657910747807</v>
      </c>
      <c r="E46" s="1">
        <f t="shared" si="9"/>
        <v>84.79218273373499</v>
      </c>
      <c r="F46" s="1">
        <f t="shared" si="9"/>
        <v>126.38101291786678</v>
      </c>
      <c r="G46" s="1">
        <f t="shared" si="9"/>
        <v>107.56028872579057</v>
      </c>
      <c r="H46" s="1">
        <f t="shared" si="9"/>
        <v>90.241614580775178</v>
      </c>
      <c r="I46" s="1">
        <f t="shared" si="9"/>
        <v>120.82630364845993</v>
      </c>
      <c r="J46" s="1">
        <f t="shared" si="9"/>
        <v>114.18974577110377</v>
      </c>
      <c r="K46" s="1">
        <f t="shared" si="9"/>
        <v>166.18526172201217</v>
      </c>
    </row>
    <row r="47" spans="1:23" x14ac:dyDescent="0.25">
      <c r="A47" s="1">
        <v>96.41434175824925</v>
      </c>
      <c r="B47" s="1">
        <f t="shared" si="10"/>
        <v>158.55962390820304</v>
      </c>
      <c r="C47" s="1">
        <f t="shared" si="9"/>
        <v>218.10657910747807</v>
      </c>
      <c r="D47" s="1">
        <f t="shared" si="9"/>
        <v>84.79218273373499</v>
      </c>
      <c r="E47" s="1">
        <f t="shared" si="9"/>
        <v>126.38101291786678</v>
      </c>
      <c r="F47" s="1">
        <f t="shared" si="9"/>
        <v>107.56028872579057</v>
      </c>
      <c r="G47" s="1">
        <f t="shared" si="9"/>
        <v>90.241614580775178</v>
      </c>
      <c r="H47" s="1">
        <f t="shared" si="9"/>
        <v>120.82630364845993</v>
      </c>
      <c r="I47" s="1">
        <f t="shared" si="9"/>
        <v>114.18974577110377</v>
      </c>
      <c r="J47" s="1">
        <f t="shared" si="9"/>
        <v>166.18526172201217</v>
      </c>
      <c r="K47" s="1">
        <f t="shared" si="9"/>
        <v>137.93040311898355</v>
      </c>
    </row>
    <row r="48" spans="1:23" x14ac:dyDescent="0.25">
      <c r="A48" s="1">
        <v>158.55962390820304</v>
      </c>
      <c r="B48" s="1">
        <f t="shared" si="10"/>
        <v>218.10657910747807</v>
      </c>
      <c r="C48" s="1">
        <f t="shared" si="9"/>
        <v>84.79218273373499</v>
      </c>
      <c r="D48" s="1">
        <f t="shared" si="9"/>
        <v>126.38101291786678</v>
      </c>
      <c r="E48" s="1">
        <f t="shared" si="9"/>
        <v>107.56028872579057</v>
      </c>
      <c r="F48" s="1">
        <f t="shared" si="9"/>
        <v>90.241614580775178</v>
      </c>
      <c r="G48" s="1">
        <f t="shared" si="9"/>
        <v>120.82630364845993</v>
      </c>
      <c r="H48" s="1">
        <f t="shared" si="9"/>
        <v>114.18974577110377</v>
      </c>
      <c r="I48" s="1">
        <f t="shared" si="9"/>
        <v>166.18526172201217</v>
      </c>
      <c r="J48" s="1">
        <f t="shared" si="9"/>
        <v>137.93040311898355</v>
      </c>
      <c r="K48" s="1">
        <f t="shared" si="9"/>
        <v>48.287866734384238</v>
      </c>
    </row>
    <row r="49" spans="1:11" x14ac:dyDescent="0.25">
      <c r="A49" s="1">
        <v>218.10657910747807</v>
      </c>
      <c r="B49" s="1">
        <f t="shared" si="10"/>
        <v>84.79218273373499</v>
      </c>
      <c r="C49" s="1">
        <f t="shared" si="9"/>
        <v>126.38101291786678</v>
      </c>
      <c r="D49" s="1">
        <f t="shared" si="9"/>
        <v>107.56028872579057</v>
      </c>
      <c r="E49" s="1">
        <f t="shared" si="9"/>
        <v>90.241614580775178</v>
      </c>
      <c r="F49" s="1">
        <f t="shared" si="9"/>
        <v>120.82630364845993</v>
      </c>
      <c r="G49" s="1">
        <f t="shared" si="9"/>
        <v>114.18974577110377</v>
      </c>
      <c r="H49" s="1">
        <f t="shared" si="9"/>
        <v>166.18526172201217</v>
      </c>
      <c r="I49" s="1">
        <f t="shared" si="9"/>
        <v>137.93040311898355</v>
      </c>
      <c r="J49" s="1">
        <f t="shared" si="9"/>
        <v>48.287866734384238</v>
      </c>
      <c r="K49" s="1">
        <f t="shared" si="9"/>
        <v>207.11165792439886</v>
      </c>
    </row>
    <row r="50" spans="1:11" x14ac:dyDescent="0.25">
      <c r="A50" s="1">
        <v>84.79218273373499</v>
      </c>
      <c r="B50" s="1">
        <f t="shared" si="10"/>
        <v>126.38101291786678</v>
      </c>
      <c r="C50" s="1">
        <f t="shared" si="9"/>
        <v>107.56028872579057</v>
      </c>
      <c r="D50" s="1">
        <f t="shared" si="9"/>
        <v>90.241614580775178</v>
      </c>
      <c r="E50" s="1">
        <f t="shared" si="9"/>
        <v>120.82630364845993</v>
      </c>
      <c r="F50" s="1">
        <f t="shared" si="9"/>
        <v>114.18974577110377</v>
      </c>
      <c r="G50" s="1">
        <f t="shared" si="9"/>
        <v>166.18526172201217</v>
      </c>
      <c r="H50" s="1">
        <f t="shared" si="9"/>
        <v>137.93040311898355</v>
      </c>
      <c r="I50" s="1">
        <f t="shared" si="9"/>
        <v>48.287866734384238</v>
      </c>
      <c r="J50" s="1">
        <f t="shared" si="9"/>
        <v>207.11165792439886</v>
      </c>
      <c r="K50" s="1">
        <f t="shared" si="9"/>
        <v>32.07710985354403</v>
      </c>
    </row>
    <row r="51" spans="1:11" x14ac:dyDescent="0.25">
      <c r="A51" s="1">
        <v>126.38101291786678</v>
      </c>
      <c r="B51" s="1">
        <f t="shared" si="10"/>
        <v>107.56028872579057</v>
      </c>
      <c r="C51" s="1">
        <f t="shared" si="9"/>
        <v>90.241614580775178</v>
      </c>
      <c r="D51" s="1">
        <f t="shared" si="9"/>
        <v>120.82630364845993</v>
      </c>
      <c r="E51" s="1">
        <f t="shared" si="9"/>
        <v>114.18974577110377</v>
      </c>
      <c r="F51" s="1">
        <f t="shared" si="9"/>
        <v>166.18526172201217</v>
      </c>
      <c r="G51" s="1">
        <f t="shared" si="9"/>
        <v>137.93040311898355</v>
      </c>
      <c r="H51" s="1">
        <f t="shared" si="9"/>
        <v>48.287866734384238</v>
      </c>
      <c r="I51" s="1">
        <f t="shared" si="9"/>
        <v>207.11165792439886</v>
      </c>
      <c r="J51" s="1">
        <f t="shared" si="9"/>
        <v>32.07710985354403</v>
      </c>
      <c r="K51" s="1">
        <f t="shared" si="9"/>
        <v>144.49856062841133</v>
      </c>
    </row>
    <row r="52" spans="1:11" x14ac:dyDescent="0.25">
      <c r="A52" s="1">
        <v>107.56028872579057</v>
      </c>
      <c r="B52" s="1">
        <f t="shared" si="10"/>
        <v>90.241614580775178</v>
      </c>
      <c r="C52" s="1">
        <f t="shared" si="9"/>
        <v>120.82630364845993</v>
      </c>
      <c r="D52" s="1">
        <f t="shared" si="9"/>
        <v>114.18974577110377</v>
      </c>
      <c r="E52" s="1">
        <f t="shared" si="9"/>
        <v>166.18526172201217</v>
      </c>
      <c r="F52" s="1">
        <f t="shared" si="9"/>
        <v>137.93040311898355</v>
      </c>
      <c r="G52" s="1">
        <f t="shared" si="9"/>
        <v>48.287866734384238</v>
      </c>
      <c r="H52" s="1">
        <f t="shared" si="9"/>
        <v>207.11165792439886</v>
      </c>
      <c r="I52" s="1">
        <f t="shared" si="9"/>
        <v>32.07710985354403</v>
      </c>
      <c r="J52" s="1">
        <f t="shared" si="9"/>
        <v>144.49856062841133</v>
      </c>
      <c r="K52" s="1">
        <f t="shared" si="9"/>
        <v>56.23587895173587</v>
      </c>
    </row>
    <row r="53" spans="1:11" x14ac:dyDescent="0.25">
      <c r="A53" s="1">
        <v>90.241614580775178</v>
      </c>
      <c r="B53" s="1">
        <f t="shared" si="10"/>
        <v>120.82630364845993</v>
      </c>
      <c r="C53" s="1">
        <f t="shared" si="9"/>
        <v>114.18974577110377</v>
      </c>
      <c r="D53" s="1">
        <f t="shared" si="9"/>
        <v>166.18526172201217</v>
      </c>
      <c r="E53" s="1">
        <f t="shared" si="9"/>
        <v>137.93040311898355</v>
      </c>
      <c r="F53" s="1">
        <f t="shared" si="9"/>
        <v>48.287866734384238</v>
      </c>
      <c r="G53" s="1">
        <f t="shared" si="9"/>
        <v>207.11165792439886</v>
      </c>
      <c r="H53" s="1">
        <f t="shared" si="9"/>
        <v>32.07710985354403</v>
      </c>
      <c r="I53" s="1">
        <f t="shared" si="9"/>
        <v>144.49856062841133</v>
      </c>
      <c r="J53" s="1">
        <f t="shared" si="9"/>
        <v>56.23587895173587</v>
      </c>
      <c r="K53" s="1">
        <f t="shared" si="9"/>
        <v>212.01566607851808</v>
      </c>
    </row>
    <row r="54" spans="1:11" x14ac:dyDescent="0.25">
      <c r="A54" s="1">
        <v>120.82630364845993</v>
      </c>
      <c r="B54" s="1">
        <f t="shared" si="10"/>
        <v>114.18974577110377</v>
      </c>
      <c r="C54" s="1">
        <f t="shared" si="9"/>
        <v>166.18526172201217</v>
      </c>
      <c r="D54" s="1">
        <f t="shared" si="9"/>
        <v>137.93040311898355</v>
      </c>
      <c r="E54" s="1">
        <f t="shared" si="9"/>
        <v>48.287866734384238</v>
      </c>
      <c r="F54" s="1">
        <f t="shared" si="9"/>
        <v>207.11165792439886</v>
      </c>
      <c r="G54" s="1">
        <f t="shared" si="9"/>
        <v>32.07710985354403</v>
      </c>
      <c r="H54" s="1">
        <f t="shared" si="9"/>
        <v>144.49856062841133</v>
      </c>
      <c r="I54" s="1">
        <f t="shared" si="9"/>
        <v>56.23587895173587</v>
      </c>
      <c r="J54" s="1">
        <f t="shared" si="9"/>
        <v>212.01566607851808</v>
      </c>
      <c r="K54" s="1">
        <f t="shared" si="9"/>
        <v>42.243833118063577</v>
      </c>
    </row>
    <row r="55" spans="1:11" x14ac:dyDescent="0.25">
      <c r="A55" s="1">
        <v>114.18974577110377</v>
      </c>
      <c r="B55" s="1">
        <f t="shared" si="10"/>
        <v>166.18526172201217</v>
      </c>
      <c r="C55" s="1">
        <f t="shared" si="9"/>
        <v>137.93040311898355</v>
      </c>
      <c r="D55" s="1">
        <f t="shared" si="9"/>
        <v>48.287866734384238</v>
      </c>
      <c r="E55" s="1">
        <f t="shared" si="9"/>
        <v>207.11165792439886</v>
      </c>
      <c r="F55" s="1">
        <f t="shared" si="9"/>
        <v>32.07710985354403</v>
      </c>
      <c r="G55" s="1">
        <f t="shared" si="9"/>
        <v>144.49856062841133</v>
      </c>
      <c r="H55" s="1">
        <f t="shared" si="9"/>
        <v>56.23587895173587</v>
      </c>
      <c r="I55" s="1">
        <f t="shared" si="9"/>
        <v>212.01566607851808</v>
      </c>
      <c r="J55" s="1">
        <f t="shared" si="9"/>
        <v>42.243833118063577</v>
      </c>
      <c r="K55" s="1">
        <f t="shared" si="9"/>
        <v>230.75934598284212</v>
      </c>
    </row>
    <row r="56" spans="1:11" x14ac:dyDescent="0.25">
      <c r="A56" s="1">
        <v>166.18526172201217</v>
      </c>
      <c r="B56" s="1">
        <f t="shared" si="10"/>
        <v>137.93040311898355</v>
      </c>
      <c r="C56" s="1">
        <f t="shared" si="9"/>
        <v>48.287866734384238</v>
      </c>
      <c r="D56" s="1">
        <f t="shared" si="9"/>
        <v>207.11165792439886</v>
      </c>
      <c r="E56" s="1">
        <f t="shared" si="9"/>
        <v>32.07710985354403</v>
      </c>
      <c r="F56" s="1">
        <f t="shared" si="9"/>
        <v>144.49856062841133</v>
      </c>
      <c r="G56" s="1">
        <f t="shared" si="9"/>
        <v>56.23587895173587</v>
      </c>
      <c r="H56" s="1">
        <f t="shared" si="9"/>
        <v>212.01566607851808</v>
      </c>
      <c r="I56" s="1">
        <f t="shared" si="9"/>
        <v>42.243833118063577</v>
      </c>
      <c r="J56" s="1">
        <f t="shared" si="9"/>
        <v>230.75934598284212</v>
      </c>
      <c r="K56" s="1">
        <f t="shared" si="9"/>
        <v>47.419066256886651</v>
      </c>
    </row>
    <row r="57" spans="1:11" x14ac:dyDescent="0.25">
      <c r="A57" s="1">
        <v>137.93040311898355</v>
      </c>
      <c r="B57" s="1">
        <f t="shared" si="10"/>
        <v>48.287866734384238</v>
      </c>
      <c r="C57" s="1">
        <f t="shared" si="9"/>
        <v>207.11165792439886</v>
      </c>
      <c r="D57" s="1">
        <f t="shared" si="9"/>
        <v>32.07710985354403</v>
      </c>
      <c r="E57" s="1">
        <f t="shared" si="9"/>
        <v>144.49856062841133</v>
      </c>
      <c r="F57" s="1">
        <f t="shared" si="9"/>
        <v>56.23587895173587</v>
      </c>
      <c r="G57" s="1">
        <f t="shared" si="9"/>
        <v>212.01566607851808</v>
      </c>
      <c r="H57" s="1">
        <f t="shared" si="9"/>
        <v>42.243833118063577</v>
      </c>
      <c r="I57" s="1">
        <f t="shared" si="9"/>
        <v>230.75934598284212</v>
      </c>
      <c r="J57" s="1">
        <f t="shared" si="9"/>
        <v>47.419066256886651</v>
      </c>
      <c r="K57" s="1">
        <f t="shared" si="9"/>
        <v>49.363189839597148</v>
      </c>
    </row>
    <row r="58" spans="1:11" x14ac:dyDescent="0.25">
      <c r="A58" s="1">
        <v>48.287866734384238</v>
      </c>
      <c r="B58" s="1">
        <f t="shared" si="10"/>
        <v>207.11165792439886</v>
      </c>
      <c r="C58" s="1">
        <f t="shared" si="9"/>
        <v>32.07710985354403</v>
      </c>
      <c r="D58" s="1">
        <f t="shared" si="9"/>
        <v>144.49856062841133</v>
      </c>
      <c r="E58" s="1">
        <f t="shared" si="9"/>
        <v>56.23587895173587</v>
      </c>
      <c r="F58" s="1">
        <f t="shared" si="9"/>
        <v>212.01566607851808</v>
      </c>
      <c r="G58" s="1">
        <f t="shared" si="9"/>
        <v>42.243833118063577</v>
      </c>
      <c r="H58" s="1">
        <f t="shared" si="9"/>
        <v>230.75934598284212</v>
      </c>
      <c r="I58" s="1">
        <f t="shared" si="9"/>
        <v>47.419066256886651</v>
      </c>
      <c r="J58" s="1">
        <f t="shared" si="9"/>
        <v>49.363189839597148</v>
      </c>
      <c r="K58" s="1">
        <f t="shared" si="9"/>
        <v>120.29957228262549</v>
      </c>
    </row>
    <row r="59" spans="1:11" x14ac:dyDescent="0.25">
      <c r="A59" s="1">
        <v>207.11165792439886</v>
      </c>
      <c r="B59" s="1">
        <f t="shared" si="10"/>
        <v>32.07710985354403</v>
      </c>
      <c r="C59" s="1">
        <f t="shared" si="9"/>
        <v>144.49856062841133</v>
      </c>
      <c r="D59" s="1">
        <f t="shared" si="9"/>
        <v>56.23587895173587</v>
      </c>
      <c r="E59" s="1">
        <f t="shared" si="9"/>
        <v>212.01566607851808</v>
      </c>
      <c r="F59" s="1">
        <f t="shared" si="9"/>
        <v>42.243833118063577</v>
      </c>
      <c r="G59" s="1">
        <f t="shared" si="9"/>
        <v>230.75934598284212</v>
      </c>
      <c r="H59" s="1">
        <f t="shared" si="9"/>
        <v>47.419066256886651</v>
      </c>
      <c r="I59" s="1">
        <f t="shared" si="9"/>
        <v>49.363189839597148</v>
      </c>
      <c r="J59" s="1">
        <f t="shared" si="9"/>
        <v>120.29957228262549</v>
      </c>
      <c r="K59" s="1">
        <f t="shared" si="9"/>
        <v>154.39067673371952</v>
      </c>
    </row>
    <row r="60" spans="1:11" x14ac:dyDescent="0.25">
      <c r="A60" s="1">
        <v>32.07710985354403</v>
      </c>
      <c r="B60" s="1">
        <f t="shared" si="10"/>
        <v>144.49856062841133</v>
      </c>
      <c r="C60" s="1">
        <f t="shared" si="9"/>
        <v>56.23587895173587</v>
      </c>
      <c r="D60" s="1">
        <f t="shared" si="9"/>
        <v>212.01566607851808</v>
      </c>
      <c r="E60" s="1">
        <f t="shared" si="9"/>
        <v>42.243833118063577</v>
      </c>
      <c r="F60" s="1">
        <f t="shared" si="9"/>
        <v>230.75934598284212</v>
      </c>
      <c r="G60" s="1">
        <f t="shared" si="9"/>
        <v>47.419066256886651</v>
      </c>
      <c r="H60" s="1">
        <f t="shared" si="9"/>
        <v>49.363189839597148</v>
      </c>
      <c r="I60" s="1">
        <f t="shared" si="9"/>
        <v>120.29957228262549</v>
      </c>
      <c r="J60" s="1">
        <f t="shared" si="9"/>
        <v>154.39067673371952</v>
      </c>
      <c r="K60" s="1">
        <f t="shared" si="9"/>
        <v>194.9752715085157</v>
      </c>
    </row>
    <row r="61" spans="1:11" x14ac:dyDescent="0.25">
      <c r="A61" s="1">
        <v>144.49856062841133</v>
      </c>
      <c r="B61" s="1">
        <f t="shared" si="10"/>
        <v>56.23587895173587</v>
      </c>
      <c r="C61" s="1">
        <f t="shared" si="9"/>
        <v>212.01566607851808</v>
      </c>
      <c r="D61" s="1">
        <f t="shared" si="9"/>
        <v>42.243833118063577</v>
      </c>
      <c r="E61" s="1">
        <f t="shared" si="9"/>
        <v>230.75934598284212</v>
      </c>
      <c r="F61" s="1">
        <f t="shared" si="9"/>
        <v>47.419066256886651</v>
      </c>
      <c r="G61" s="1">
        <f t="shared" si="9"/>
        <v>49.363189839597148</v>
      </c>
      <c r="H61" s="1">
        <f t="shared" si="9"/>
        <v>120.29957228262549</v>
      </c>
      <c r="I61" s="1">
        <f t="shared" si="9"/>
        <v>154.39067673371952</v>
      </c>
      <c r="J61" s="1">
        <f t="shared" si="9"/>
        <v>194.9752715085157</v>
      </c>
      <c r="K61" s="1">
        <f t="shared" si="9"/>
        <v>143.01423693818026</v>
      </c>
    </row>
    <row r="62" spans="1:11" x14ac:dyDescent="0.25">
      <c r="A62" s="1">
        <v>56.23587895173587</v>
      </c>
      <c r="B62" s="1">
        <f t="shared" si="10"/>
        <v>212.01566607851808</v>
      </c>
      <c r="C62" s="1">
        <f t="shared" si="9"/>
        <v>42.243833118063577</v>
      </c>
      <c r="D62" s="1">
        <f t="shared" si="9"/>
        <v>230.75934598284212</v>
      </c>
      <c r="E62" s="1">
        <f t="shared" si="9"/>
        <v>47.419066256886651</v>
      </c>
      <c r="F62" s="1">
        <f t="shared" si="9"/>
        <v>49.363189839597148</v>
      </c>
      <c r="G62" s="1">
        <f t="shared" si="9"/>
        <v>120.29957228262549</v>
      </c>
      <c r="H62" s="1">
        <f t="shared" si="9"/>
        <v>154.39067673371952</v>
      </c>
      <c r="I62" s="1">
        <f t="shared" si="9"/>
        <v>194.9752715085157</v>
      </c>
      <c r="J62" s="1">
        <f t="shared" si="9"/>
        <v>143.01423693818026</v>
      </c>
      <c r="K62" s="1">
        <f t="shared" si="9"/>
        <v>160.78728932676108</v>
      </c>
    </row>
    <row r="63" spans="1:11" x14ac:dyDescent="0.25">
      <c r="A63" s="1">
        <v>212.01566607851808</v>
      </c>
      <c r="B63" s="1">
        <f t="shared" si="10"/>
        <v>42.243833118063577</v>
      </c>
      <c r="C63" s="1">
        <f t="shared" si="9"/>
        <v>230.75934598284212</v>
      </c>
      <c r="D63" s="1">
        <f t="shared" si="9"/>
        <v>47.419066256886651</v>
      </c>
      <c r="E63" s="1">
        <f t="shared" si="9"/>
        <v>49.363189839597148</v>
      </c>
      <c r="F63" s="1">
        <f t="shared" si="9"/>
        <v>120.29957228262549</v>
      </c>
      <c r="G63" s="1">
        <f t="shared" si="9"/>
        <v>154.39067673371952</v>
      </c>
      <c r="H63" s="1">
        <f t="shared" si="9"/>
        <v>194.9752715085157</v>
      </c>
      <c r="I63" s="1">
        <f t="shared" si="9"/>
        <v>143.01423693818026</v>
      </c>
      <c r="J63" s="1">
        <f t="shared" si="9"/>
        <v>160.78728932676108</v>
      </c>
      <c r="K63" s="1">
        <f t="shared" si="9"/>
        <v>126.673177512287</v>
      </c>
    </row>
    <row r="64" spans="1:11" x14ac:dyDescent="0.25">
      <c r="A64" s="1">
        <v>42.243833118063577</v>
      </c>
      <c r="B64" s="1">
        <f t="shared" si="10"/>
        <v>230.75934598284212</v>
      </c>
      <c r="C64" s="1">
        <f t="shared" si="9"/>
        <v>47.419066256886651</v>
      </c>
      <c r="D64" s="1">
        <f t="shared" si="9"/>
        <v>49.363189839597148</v>
      </c>
      <c r="E64" s="1">
        <f t="shared" si="9"/>
        <v>120.29957228262549</v>
      </c>
      <c r="F64" s="1">
        <f t="shared" si="9"/>
        <v>154.39067673371952</v>
      </c>
      <c r="G64" s="1">
        <f t="shared" si="9"/>
        <v>194.9752715085157</v>
      </c>
      <c r="H64" s="1">
        <f t="shared" si="9"/>
        <v>143.01423693818026</v>
      </c>
      <c r="I64" s="1">
        <f t="shared" si="9"/>
        <v>160.78728932676108</v>
      </c>
      <c r="J64" s="1">
        <f t="shared" si="9"/>
        <v>126.673177512287</v>
      </c>
      <c r="K64" s="1">
        <f t="shared" si="9"/>
        <v>146.13372644770368</v>
      </c>
    </row>
    <row r="65" spans="1:11" x14ac:dyDescent="0.25">
      <c r="A65" s="1">
        <v>230.75934598284212</v>
      </c>
      <c r="B65" s="1">
        <f t="shared" si="10"/>
        <v>47.419066256886651</v>
      </c>
      <c r="C65" s="1">
        <f t="shared" si="9"/>
        <v>49.363189839597148</v>
      </c>
      <c r="D65" s="1">
        <f t="shared" si="9"/>
        <v>120.29957228262549</v>
      </c>
      <c r="E65" s="1">
        <f t="shared" si="9"/>
        <v>154.39067673371952</v>
      </c>
      <c r="F65" s="1">
        <f t="shared" si="9"/>
        <v>194.9752715085157</v>
      </c>
      <c r="G65" s="1">
        <f t="shared" si="9"/>
        <v>143.01423693818026</v>
      </c>
      <c r="H65" s="1">
        <f t="shared" si="9"/>
        <v>160.78728932676108</v>
      </c>
      <c r="I65" s="1">
        <f t="shared" si="9"/>
        <v>126.673177512287</v>
      </c>
      <c r="J65" s="1">
        <f t="shared" si="9"/>
        <v>146.13372644770368</v>
      </c>
      <c r="K65" s="1">
        <f t="shared" si="9"/>
        <v>54.650662056894788</v>
      </c>
    </row>
    <row r="66" spans="1:11" x14ac:dyDescent="0.25">
      <c r="A66" s="1">
        <v>47.419066256886651</v>
      </c>
      <c r="B66" s="1">
        <f t="shared" si="10"/>
        <v>49.363189839597148</v>
      </c>
      <c r="C66" s="1">
        <f t="shared" si="9"/>
        <v>120.29957228262549</v>
      </c>
      <c r="D66" s="1">
        <f t="shared" si="9"/>
        <v>154.39067673371952</v>
      </c>
      <c r="E66" s="1">
        <f t="shared" si="9"/>
        <v>194.9752715085157</v>
      </c>
      <c r="F66" s="1">
        <f t="shared" si="9"/>
        <v>143.01423693818026</v>
      </c>
      <c r="G66" s="1">
        <f t="shared" si="9"/>
        <v>160.78728932676108</v>
      </c>
      <c r="H66" s="1">
        <f t="shared" si="9"/>
        <v>126.673177512287</v>
      </c>
      <c r="I66" s="1">
        <f t="shared" si="9"/>
        <v>146.13372644770368</v>
      </c>
      <c r="J66" s="1">
        <f t="shared" si="9"/>
        <v>54.650662056894788</v>
      </c>
      <c r="K66" s="1">
        <f t="shared" si="9"/>
        <v>73.884436652136657</v>
      </c>
    </row>
    <row r="67" spans="1:11" x14ac:dyDescent="0.25">
      <c r="A67" s="1">
        <v>49.363189839597148</v>
      </c>
      <c r="B67" s="1">
        <f t="shared" si="10"/>
        <v>120.29957228262549</v>
      </c>
      <c r="C67" s="1">
        <f t="shared" si="10"/>
        <v>154.39067673371952</v>
      </c>
      <c r="D67" s="1">
        <f t="shared" si="10"/>
        <v>194.9752715085157</v>
      </c>
      <c r="E67" s="1">
        <f t="shared" si="10"/>
        <v>143.01423693818026</v>
      </c>
      <c r="F67" s="1">
        <f t="shared" si="9"/>
        <v>160.78728932676108</v>
      </c>
      <c r="G67" s="1">
        <f t="shared" si="9"/>
        <v>126.673177512287</v>
      </c>
      <c r="H67" s="1">
        <f t="shared" si="9"/>
        <v>146.13372644770368</v>
      </c>
      <c r="I67" s="1">
        <f t="shared" si="9"/>
        <v>54.650662056894788</v>
      </c>
      <c r="J67" s="1">
        <f t="shared" si="9"/>
        <v>73.884436652136657</v>
      </c>
      <c r="K67" s="1">
        <f t="shared" si="9"/>
        <v>310.14975448515213</v>
      </c>
    </row>
    <row r="68" spans="1:11" x14ac:dyDescent="0.25">
      <c r="A68" s="1">
        <v>120.29957228262549</v>
      </c>
      <c r="B68" s="1">
        <f t="shared" si="10"/>
        <v>154.39067673371952</v>
      </c>
      <c r="C68" s="1">
        <f t="shared" si="10"/>
        <v>194.9752715085157</v>
      </c>
      <c r="D68" s="1">
        <f t="shared" si="10"/>
        <v>143.01423693818026</v>
      </c>
      <c r="E68" s="1">
        <f t="shared" si="10"/>
        <v>160.78728932676108</v>
      </c>
      <c r="F68" s="1">
        <f t="shared" si="9"/>
        <v>126.673177512287</v>
      </c>
      <c r="G68" s="1">
        <f t="shared" si="9"/>
        <v>146.13372644770368</v>
      </c>
      <c r="H68" s="1">
        <f t="shared" si="9"/>
        <v>54.650662056894788</v>
      </c>
      <c r="I68" s="1">
        <f t="shared" si="9"/>
        <v>73.884436652136657</v>
      </c>
      <c r="J68" s="1">
        <f t="shared" si="9"/>
        <v>310.14975448515213</v>
      </c>
      <c r="K68" s="1">
        <f t="shared" si="9"/>
        <v>13.595262547549886</v>
      </c>
    </row>
    <row r="69" spans="1:11" x14ac:dyDescent="0.25">
      <c r="A69" s="1">
        <v>154.39067673371952</v>
      </c>
      <c r="B69" s="1">
        <f t="shared" si="10"/>
        <v>194.9752715085157</v>
      </c>
      <c r="C69" s="1">
        <f t="shared" si="10"/>
        <v>143.01423693818026</v>
      </c>
      <c r="D69" s="1">
        <f t="shared" si="10"/>
        <v>160.78728932676108</v>
      </c>
      <c r="E69" s="1">
        <f t="shared" si="10"/>
        <v>126.673177512287</v>
      </c>
      <c r="F69" s="1">
        <f t="shared" si="9"/>
        <v>146.13372644770368</v>
      </c>
      <c r="G69" s="1">
        <f t="shared" si="9"/>
        <v>54.650662056894788</v>
      </c>
      <c r="H69" s="1">
        <f t="shared" si="9"/>
        <v>73.884436652136657</v>
      </c>
      <c r="I69" s="1">
        <f t="shared" si="9"/>
        <v>310.14975448515213</v>
      </c>
      <c r="J69" s="1">
        <f t="shared" si="9"/>
        <v>13.595262547549886</v>
      </c>
      <c r="K69" s="1">
        <f t="shared" si="9"/>
        <v>66.529401889847819</v>
      </c>
    </row>
    <row r="70" spans="1:11" x14ac:dyDescent="0.25">
      <c r="A70" s="1">
        <v>194.9752715085157</v>
      </c>
      <c r="B70" s="1">
        <f t="shared" si="10"/>
        <v>143.01423693818026</v>
      </c>
      <c r="C70" s="1">
        <f t="shared" si="10"/>
        <v>160.78728932676108</v>
      </c>
      <c r="D70" s="1">
        <f t="shared" si="10"/>
        <v>126.673177512287</v>
      </c>
      <c r="E70" s="1">
        <f t="shared" si="10"/>
        <v>146.13372644770368</v>
      </c>
      <c r="F70" s="1">
        <f t="shared" si="9"/>
        <v>54.650662056894788</v>
      </c>
      <c r="G70" s="1">
        <f t="shared" si="9"/>
        <v>73.884436652136657</v>
      </c>
      <c r="H70" s="1">
        <f t="shared" si="9"/>
        <v>310.14975448515213</v>
      </c>
      <c r="I70" s="1">
        <f t="shared" si="9"/>
        <v>13.595262547549886</v>
      </c>
      <c r="J70" s="1">
        <f t="shared" si="9"/>
        <v>66.529401889847819</v>
      </c>
      <c r="K70" s="1">
        <f t="shared" si="9"/>
        <v>27.257737021160466</v>
      </c>
    </row>
    <row r="71" spans="1:11" x14ac:dyDescent="0.25">
      <c r="A71" s="1">
        <v>143.01423693818026</v>
      </c>
      <c r="B71" s="1">
        <f t="shared" si="10"/>
        <v>160.78728932676108</v>
      </c>
      <c r="C71" s="1">
        <f t="shared" si="10"/>
        <v>126.673177512287</v>
      </c>
      <c r="D71" s="1">
        <f t="shared" si="10"/>
        <v>146.13372644770368</v>
      </c>
      <c r="E71" s="1">
        <f t="shared" si="10"/>
        <v>54.650662056894788</v>
      </c>
      <c r="F71" s="1">
        <f t="shared" si="9"/>
        <v>73.884436652136657</v>
      </c>
      <c r="G71" s="1">
        <f t="shared" si="9"/>
        <v>310.14975448515213</v>
      </c>
      <c r="H71" s="1">
        <f t="shared" si="9"/>
        <v>13.595262547549886</v>
      </c>
      <c r="I71" s="1">
        <f t="shared" si="9"/>
        <v>66.529401889847819</v>
      </c>
      <c r="J71" s="1">
        <f t="shared" si="9"/>
        <v>27.257737021160466</v>
      </c>
      <c r="K71" s="1">
        <f t="shared" si="9"/>
        <v>77.671870838229168</v>
      </c>
    </row>
    <row r="72" spans="1:11" x14ac:dyDescent="0.25">
      <c r="A72" s="1">
        <v>160.78728932676108</v>
      </c>
      <c r="B72" s="1">
        <f t="shared" si="10"/>
        <v>126.673177512287</v>
      </c>
      <c r="C72" s="1">
        <f t="shared" si="10"/>
        <v>146.13372644770368</v>
      </c>
      <c r="D72" s="1">
        <f t="shared" si="10"/>
        <v>54.650662056894788</v>
      </c>
      <c r="E72" s="1">
        <f t="shared" si="10"/>
        <v>73.884436652136657</v>
      </c>
      <c r="F72" s="1">
        <f t="shared" si="10"/>
        <v>310.14975448515213</v>
      </c>
      <c r="G72" s="1">
        <f t="shared" si="10"/>
        <v>13.595262547549886</v>
      </c>
      <c r="H72" s="1">
        <f t="shared" si="10"/>
        <v>66.529401889847819</v>
      </c>
      <c r="I72" s="1">
        <f t="shared" si="10"/>
        <v>27.257737021160466</v>
      </c>
      <c r="J72" s="1">
        <f t="shared" si="10"/>
        <v>77.671870838229168</v>
      </c>
      <c r="K72" s="1">
        <f t="shared" si="10"/>
        <v>74.007821796924162</v>
      </c>
    </row>
    <row r="73" spans="1:11" x14ac:dyDescent="0.25">
      <c r="A73" s="1">
        <v>126.673177512287</v>
      </c>
      <c r="B73" s="1">
        <f t="shared" si="10"/>
        <v>146.13372644770368</v>
      </c>
      <c r="C73" s="1">
        <f t="shared" si="10"/>
        <v>54.650662056894788</v>
      </c>
      <c r="D73" s="1">
        <f t="shared" si="10"/>
        <v>73.884436652136657</v>
      </c>
      <c r="E73" s="1">
        <f t="shared" si="10"/>
        <v>310.14975448515213</v>
      </c>
      <c r="F73" s="1">
        <f t="shared" si="10"/>
        <v>13.595262547549886</v>
      </c>
      <c r="G73" s="1">
        <f t="shared" si="10"/>
        <v>66.529401889847819</v>
      </c>
      <c r="H73" s="1">
        <f t="shared" si="10"/>
        <v>27.257737021160466</v>
      </c>
      <c r="I73" s="1">
        <f t="shared" si="10"/>
        <v>77.671870838229168</v>
      </c>
      <c r="J73" s="1">
        <f t="shared" si="10"/>
        <v>74.007821796924162</v>
      </c>
      <c r="K73" s="1">
        <f t="shared" si="10"/>
        <v>306.20029066841312</v>
      </c>
    </row>
    <row r="74" spans="1:11" x14ac:dyDescent="0.25">
      <c r="A74" s="1">
        <v>146.13372644770368</v>
      </c>
      <c r="B74" s="1">
        <f t="shared" si="10"/>
        <v>54.650662056894788</v>
      </c>
      <c r="C74" s="1">
        <f t="shared" si="10"/>
        <v>73.884436652136657</v>
      </c>
      <c r="D74" s="1">
        <f t="shared" si="10"/>
        <v>310.14975448515213</v>
      </c>
      <c r="E74" s="1">
        <f t="shared" si="10"/>
        <v>13.595262547549886</v>
      </c>
      <c r="F74" s="1">
        <f t="shared" si="10"/>
        <v>66.529401889847819</v>
      </c>
      <c r="G74" s="1">
        <f t="shared" si="10"/>
        <v>27.257737021160466</v>
      </c>
      <c r="H74" s="1">
        <f t="shared" si="10"/>
        <v>77.671870838229168</v>
      </c>
      <c r="I74" s="1">
        <f t="shared" si="10"/>
        <v>74.007821796924162</v>
      </c>
      <c r="J74" s="1">
        <f t="shared" si="10"/>
        <v>306.20029066841312</v>
      </c>
      <c r="K74" s="1">
        <f t="shared" si="10"/>
        <v>118.24827878457388</v>
      </c>
    </row>
    <row r="75" spans="1:11" x14ac:dyDescent="0.25">
      <c r="A75" s="1">
        <v>54.650662056894788</v>
      </c>
      <c r="B75" s="1">
        <f t="shared" si="10"/>
        <v>73.884436652136657</v>
      </c>
      <c r="C75" s="1">
        <f t="shared" si="10"/>
        <v>310.14975448515213</v>
      </c>
      <c r="D75" s="1">
        <f t="shared" si="10"/>
        <v>13.595262547549886</v>
      </c>
      <c r="E75" s="1">
        <f t="shared" si="10"/>
        <v>66.529401889847819</v>
      </c>
      <c r="F75" s="1">
        <f t="shared" si="10"/>
        <v>27.257737021160466</v>
      </c>
      <c r="G75" s="1">
        <f t="shared" si="10"/>
        <v>77.671870838229168</v>
      </c>
      <c r="H75" s="1">
        <f t="shared" si="10"/>
        <v>74.007821796924162</v>
      </c>
      <c r="I75" s="1">
        <f t="shared" si="10"/>
        <v>306.20029066841312</v>
      </c>
      <c r="J75" s="1">
        <f t="shared" si="10"/>
        <v>118.24827878457388</v>
      </c>
      <c r="K75" s="1">
        <f t="shared" si="10"/>
        <v>118.18965370484233</v>
      </c>
    </row>
    <row r="76" spans="1:11" x14ac:dyDescent="0.25">
      <c r="A76" s="1">
        <v>73.884436652136657</v>
      </c>
      <c r="B76" s="1">
        <f t="shared" si="10"/>
        <v>310.14975448515213</v>
      </c>
      <c r="C76" s="1">
        <f t="shared" si="10"/>
        <v>13.595262547549886</v>
      </c>
      <c r="D76" s="1">
        <f t="shared" si="10"/>
        <v>66.529401889847819</v>
      </c>
      <c r="E76" s="1">
        <f t="shared" si="10"/>
        <v>27.257737021160466</v>
      </c>
      <c r="F76" s="1">
        <f t="shared" si="10"/>
        <v>77.671870838229168</v>
      </c>
      <c r="G76" s="1">
        <f t="shared" si="10"/>
        <v>74.007821796924162</v>
      </c>
      <c r="H76" s="1">
        <f t="shared" si="10"/>
        <v>306.20029066841312</v>
      </c>
      <c r="I76" s="1">
        <f t="shared" si="10"/>
        <v>118.24827878457388</v>
      </c>
      <c r="J76" s="1">
        <f t="shared" si="10"/>
        <v>118.18965370484233</v>
      </c>
      <c r="K76" s="1">
        <f t="shared" si="10"/>
        <v>40.396053088646219</v>
      </c>
    </row>
    <row r="77" spans="1:11" x14ac:dyDescent="0.25">
      <c r="A77" s="1">
        <v>310.14975448515213</v>
      </c>
      <c r="B77" s="1">
        <f t="shared" si="10"/>
        <v>13.595262547549886</v>
      </c>
      <c r="C77" s="1">
        <f t="shared" si="10"/>
        <v>66.529401889847819</v>
      </c>
      <c r="D77" s="1">
        <f t="shared" si="10"/>
        <v>27.257737021160466</v>
      </c>
      <c r="E77" s="1">
        <f t="shared" si="10"/>
        <v>77.671870838229168</v>
      </c>
      <c r="F77" s="1">
        <f t="shared" si="10"/>
        <v>74.007821796924162</v>
      </c>
      <c r="G77" s="1">
        <f t="shared" si="10"/>
        <v>306.20029066841312</v>
      </c>
      <c r="H77" s="1">
        <f t="shared" si="10"/>
        <v>118.24827878457388</v>
      </c>
      <c r="I77" s="1">
        <f t="shared" si="10"/>
        <v>118.18965370484233</v>
      </c>
      <c r="J77" s="1">
        <f t="shared" si="10"/>
        <v>40.396053088646219</v>
      </c>
      <c r="K77" s="1">
        <f t="shared" si="10"/>
        <v>473.21084984841468</v>
      </c>
    </row>
    <row r="78" spans="1:11" x14ac:dyDescent="0.25">
      <c r="A78" s="1">
        <v>13.595262547549886</v>
      </c>
      <c r="B78" s="1">
        <f t="shared" si="10"/>
        <v>66.529401889847819</v>
      </c>
      <c r="C78" s="1">
        <f t="shared" si="10"/>
        <v>27.257737021160466</v>
      </c>
      <c r="D78" s="1">
        <f t="shared" si="10"/>
        <v>77.671870838229168</v>
      </c>
      <c r="E78" s="1">
        <f t="shared" si="10"/>
        <v>74.007821796924162</v>
      </c>
      <c r="F78" s="1">
        <f t="shared" si="10"/>
        <v>306.20029066841312</v>
      </c>
      <c r="G78" s="1">
        <f t="shared" si="10"/>
        <v>118.24827878457388</v>
      </c>
      <c r="H78" s="1">
        <f t="shared" si="10"/>
        <v>118.18965370484233</v>
      </c>
      <c r="I78" s="1">
        <f t="shared" si="10"/>
        <v>40.396053088646219</v>
      </c>
      <c r="J78" s="1">
        <f t="shared" si="10"/>
        <v>473.21084984841468</v>
      </c>
      <c r="K78" s="1">
        <f t="shared" si="10"/>
        <v>62.245449300113265</v>
      </c>
    </row>
    <row r="79" spans="1:11" x14ac:dyDescent="0.25">
      <c r="A79" s="1">
        <v>66.529401889847819</v>
      </c>
      <c r="B79" s="1">
        <f t="shared" si="10"/>
        <v>27.257737021160466</v>
      </c>
      <c r="C79" s="1">
        <f t="shared" si="10"/>
        <v>77.671870838229168</v>
      </c>
      <c r="D79" s="1">
        <f t="shared" si="10"/>
        <v>74.007821796924162</v>
      </c>
      <c r="E79" s="1">
        <f t="shared" si="10"/>
        <v>306.20029066841312</v>
      </c>
      <c r="F79" s="1">
        <f t="shared" si="10"/>
        <v>118.24827878457388</v>
      </c>
      <c r="G79" s="1">
        <f t="shared" si="10"/>
        <v>118.18965370484233</v>
      </c>
      <c r="H79" s="1">
        <f t="shared" si="10"/>
        <v>40.396053088646219</v>
      </c>
      <c r="I79" s="1">
        <f t="shared" si="10"/>
        <v>473.21084984841468</v>
      </c>
      <c r="J79" s="1">
        <f t="shared" si="10"/>
        <v>62.245449300113265</v>
      </c>
      <c r="K79" s="1">
        <f t="shared" si="10"/>
        <v>332.4565916993659</v>
      </c>
    </row>
    <row r="80" spans="1:11" x14ac:dyDescent="0.25">
      <c r="A80" s="1">
        <v>27.257737021160466</v>
      </c>
      <c r="B80" s="1">
        <f t="shared" si="10"/>
        <v>77.671870838229168</v>
      </c>
      <c r="C80" s="1">
        <f t="shared" si="10"/>
        <v>74.007821796924162</v>
      </c>
      <c r="D80" s="1">
        <f t="shared" si="10"/>
        <v>306.20029066841312</v>
      </c>
      <c r="E80" s="1">
        <f t="shared" si="10"/>
        <v>118.24827878457388</v>
      </c>
      <c r="F80" s="1">
        <f t="shared" si="10"/>
        <v>118.18965370484233</v>
      </c>
      <c r="G80" s="1">
        <f t="shared" si="10"/>
        <v>40.396053088646219</v>
      </c>
      <c r="H80" s="1">
        <f t="shared" si="10"/>
        <v>473.21084984841468</v>
      </c>
      <c r="I80" s="1">
        <f t="shared" si="10"/>
        <v>62.245449300113265</v>
      </c>
      <c r="J80" s="1">
        <f t="shared" si="10"/>
        <v>332.4565916993659</v>
      </c>
      <c r="K80" s="1">
        <f t="shared" si="10"/>
        <v>172.563519308629</v>
      </c>
    </row>
    <row r="81" spans="1:11" x14ac:dyDescent="0.25">
      <c r="A81" s="1">
        <v>77.671870838229168</v>
      </c>
      <c r="B81" s="1">
        <f t="shared" si="10"/>
        <v>74.007821796924162</v>
      </c>
      <c r="C81" s="1">
        <f t="shared" si="10"/>
        <v>306.20029066841312</v>
      </c>
      <c r="D81" s="1">
        <f t="shared" si="10"/>
        <v>118.24827878457388</v>
      </c>
      <c r="E81" s="1">
        <f t="shared" si="10"/>
        <v>118.18965370484233</v>
      </c>
      <c r="F81" s="1">
        <f t="shared" si="10"/>
        <v>40.396053088646219</v>
      </c>
      <c r="G81" s="1">
        <f t="shared" si="10"/>
        <v>473.21084984841468</v>
      </c>
      <c r="H81" s="1">
        <f t="shared" si="10"/>
        <v>62.245449300113265</v>
      </c>
      <c r="I81" s="1">
        <f t="shared" si="10"/>
        <v>332.4565916993659</v>
      </c>
      <c r="J81" s="1">
        <f t="shared" si="10"/>
        <v>172.563519308629</v>
      </c>
      <c r="K81" s="1">
        <f t="shared" si="10"/>
        <v>17.234246582269883</v>
      </c>
    </row>
    <row r="82" spans="1:11" x14ac:dyDescent="0.25">
      <c r="A82" s="1">
        <v>74.007821796924162</v>
      </c>
      <c r="B82" s="1">
        <f t="shared" si="10"/>
        <v>306.20029066841312</v>
      </c>
      <c r="C82" s="1">
        <f t="shared" si="10"/>
        <v>118.24827878457388</v>
      </c>
      <c r="D82" s="1">
        <f t="shared" si="10"/>
        <v>118.18965370484233</v>
      </c>
      <c r="E82" s="1">
        <f t="shared" si="10"/>
        <v>40.396053088646219</v>
      </c>
      <c r="F82" s="1">
        <f t="shared" si="10"/>
        <v>473.21084984841468</v>
      </c>
      <c r="G82" s="1">
        <f t="shared" si="10"/>
        <v>62.245449300113265</v>
      </c>
      <c r="H82" s="1">
        <f t="shared" si="10"/>
        <v>332.4565916993659</v>
      </c>
      <c r="I82" s="1">
        <f t="shared" si="10"/>
        <v>172.563519308629</v>
      </c>
      <c r="J82" s="1">
        <f t="shared" si="10"/>
        <v>17.234246582269883</v>
      </c>
      <c r="K82" s="1">
        <f t="shared" si="10"/>
        <v>38.359598403490956</v>
      </c>
    </row>
    <row r="83" spans="1:11" x14ac:dyDescent="0.25">
      <c r="A83" s="1">
        <v>306.20029066841312</v>
      </c>
      <c r="B83" s="1">
        <f t="shared" si="10"/>
        <v>118.24827878457388</v>
      </c>
      <c r="C83" s="1">
        <f t="shared" si="10"/>
        <v>118.18965370484233</v>
      </c>
      <c r="D83" s="1">
        <f t="shared" si="10"/>
        <v>40.396053088646219</v>
      </c>
      <c r="E83" s="1">
        <f t="shared" si="10"/>
        <v>473.21084984841468</v>
      </c>
      <c r="F83" s="1">
        <f t="shared" si="10"/>
        <v>62.245449300113265</v>
      </c>
      <c r="G83" s="1">
        <f t="shared" si="10"/>
        <v>332.4565916993659</v>
      </c>
      <c r="H83" s="1">
        <f t="shared" si="10"/>
        <v>172.563519308629</v>
      </c>
      <c r="I83" s="1">
        <f t="shared" si="10"/>
        <v>17.234246582269883</v>
      </c>
      <c r="J83" s="1">
        <f t="shared" si="10"/>
        <v>38.359598403490956</v>
      </c>
      <c r="K83" s="1">
        <f t="shared" si="10"/>
        <v>147.44827098886117</v>
      </c>
    </row>
    <row r="84" spans="1:11" x14ac:dyDescent="0.25">
      <c r="A84" s="1">
        <v>118.24827878457388</v>
      </c>
      <c r="B84" s="1">
        <f t="shared" si="10"/>
        <v>118.18965370484233</v>
      </c>
      <c r="C84" s="1">
        <f t="shared" si="10"/>
        <v>40.396053088646219</v>
      </c>
      <c r="D84" s="1">
        <f t="shared" si="10"/>
        <v>473.21084984841468</v>
      </c>
      <c r="E84" s="1">
        <f t="shared" si="10"/>
        <v>62.245449300113265</v>
      </c>
      <c r="F84" s="1">
        <f t="shared" si="10"/>
        <v>332.4565916993659</v>
      </c>
      <c r="G84" s="1">
        <f t="shared" si="10"/>
        <v>172.563519308629</v>
      </c>
      <c r="H84" s="1">
        <f t="shared" si="10"/>
        <v>17.234246582269883</v>
      </c>
      <c r="I84" s="1">
        <f t="shared" si="10"/>
        <v>38.359598403490956</v>
      </c>
      <c r="J84" s="1">
        <f t="shared" si="10"/>
        <v>147.44827098886117</v>
      </c>
      <c r="K84" s="1">
        <f t="shared" si="10"/>
        <v>308.54933007729488</v>
      </c>
    </row>
    <row r="85" spans="1:11" x14ac:dyDescent="0.25">
      <c r="A85" s="1">
        <v>118.18965370484233</v>
      </c>
      <c r="B85" s="1">
        <f t="shared" si="10"/>
        <v>40.396053088646219</v>
      </c>
      <c r="C85" s="1">
        <f t="shared" si="10"/>
        <v>473.21084984841468</v>
      </c>
      <c r="D85" s="1">
        <f t="shared" si="10"/>
        <v>62.245449300113265</v>
      </c>
      <c r="E85" s="1">
        <f t="shared" si="10"/>
        <v>332.4565916993659</v>
      </c>
      <c r="F85" s="1">
        <f t="shared" si="10"/>
        <v>172.563519308629</v>
      </c>
      <c r="G85" s="1">
        <f t="shared" si="10"/>
        <v>17.234246582269883</v>
      </c>
      <c r="H85" s="1">
        <f t="shared" si="10"/>
        <v>38.359598403490956</v>
      </c>
      <c r="I85" s="1">
        <f t="shared" si="10"/>
        <v>147.44827098886117</v>
      </c>
      <c r="J85" s="1">
        <f t="shared" si="10"/>
        <v>308.54933007729488</v>
      </c>
      <c r="K85" s="1">
        <f t="shared" si="10"/>
        <v>136.20522854226951</v>
      </c>
    </row>
    <row r="86" spans="1:11" x14ac:dyDescent="0.25">
      <c r="A86" s="1">
        <v>40.396053088646219</v>
      </c>
      <c r="B86" s="1">
        <f t="shared" si="10"/>
        <v>473.21084984841468</v>
      </c>
      <c r="C86" s="1">
        <f t="shared" si="10"/>
        <v>62.245449300113265</v>
      </c>
      <c r="D86" s="1">
        <f t="shared" si="10"/>
        <v>332.4565916993659</v>
      </c>
      <c r="E86" s="1">
        <f t="shared" si="10"/>
        <v>172.563519308629</v>
      </c>
      <c r="F86" s="1">
        <f t="shared" si="10"/>
        <v>17.234246582269883</v>
      </c>
      <c r="G86" s="1">
        <f t="shared" si="10"/>
        <v>38.359598403490956</v>
      </c>
      <c r="H86" s="1">
        <f t="shared" si="10"/>
        <v>147.44827098886117</v>
      </c>
      <c r="I86" s="1">
        <f t="shared" si="10"/>
        <v>308.54933007729488</v>
      </c>
      <c r="J86" s="1">
        <f t="shared" si="10"/>
        <v>136.20522854226951</v>
      </c>
      <c r="K86" s="1">
        <f t="shared" si="10"/>
        <v>115.8281419495521</v>
      </c>
    </row>
    <row r="87" spans="1:11" x14ac:dyDescent="0.25">
      <c r="A87" s="1">
        <v>473.21084984841468</v>
      </c>
      <c r="B87" s="1">
        <f t="shared" si="10"/>
        <v>62.245449300113265</v>
      </c>
      <c r="C87" s="1">
        <f t="shared" si="10"/>
        <v>332.4565916993659</v>
      </c>
      <c r="D87" s="1">
        <f t="shared" si="10"/>
        <v>172.563519308629</v>
      </c>
      <c r="E87" s="1">
        <f t="shared" si="10"/>
        <v>17.234246582269883</v>
      </c>
      <c r="F87" s="1">
        <f t="shared" si="10"/>
        <v>38.359598403490956</v>
      </c>
      <c r="G87" s="1">
        <f t="shared" si="10"/>
        <v>147.44827098886117</v>
      </c>
      <c r="H87" s="1">
        <f t="shared" si="10"/>
        <v>308.54933007729488</v>
      </c>
      <c r="I87" s="1">
        <f t="shared" si="10"/>
        <v>136.20522854226951</v>
      </c>
      <c r="J87" s="1">
        <f t="shared" si="10"/>
        <v>115.8281419495521</v>
      </c>
      <c r="K87" s="1">
        <f t="shared" si="10"/>
        <v>270.02412266117119</v>
      </c>
    </row>
    <row r="88" spans="1:11" x14ac:dyDescent="0.25">
      <c r="A88" s="1">
        <v>62.245449300113265</v>
      </c>
      <c r="B88" s="1">
        <f t="shared" si="10"/>
        <v>332.4565916993659</v>
      </c>
      <c r="C88" s="1">
        <f t="shared" si="10"/>
        <v>172.563519308629</v>
      </c>
      <c r="D88" s="1">
        <f t="shared" si="10"/>
        <v>17.234246582269883</v>
      </c>
      <c r="E88" s="1">
        <f t="shared" si="10"/>
        <v>38.359598403490956</v>
      </c>
      <c r="F88" s="1">
        <f t="shared" si="10"/>
        <v>147.44827098886117</v>
      </c>
      <c r="G88" s="1">
        <f t="shared" si="10"/>
        <v>308.54933007729488</v>
      </c>
      <c r="H88" s="1">
        <f t="shared" si="10"/>
        <v>136.20522854226951</v>
      </c>
      <c r="I88" s="1">
        <f t="shared" si="10"/>
        <v>115.8281419495521</v>
      </c>
      <c r="J88" s="1">
        <f t="shared" si="10"/>
        <v>270.02412266117119</v>
      </c>
      <c r="K88" s="1">
        <f t="shared" si="10"/>
        <v>156.56669968081616</v>
      </c>
    </row>
    <row r="89" spans="1:11" x14ac:dyDescent="0.25">
      <c r="A89" s="1">
        <v>332.4565916993659</v>
      </c>
      <c r="B89" s="1">
        <f t="shared" si="10"/>
        <v>172.563519308629</v>
      </c>
      <c r="C89" s="1">
        <f t="shared" si="10"/>
        <v>17.234246582269883</v>
      </c>
      <c r="D89" s="1">
        <f t="shared" si="10"/>
        <v>38.359598403490956</v>
      </c>
      <c r="E89" s="1">
        <f t="shared" si="10"/>
        <v>147.44827098886117</v>
      </c>
      <c r="F89" s="1">
        <f t="shared" si="10"/>
        <v>308.54933007729488</v>
      </c>
      <c r="G89" s="1">
        <f t="shared" si="10"/>
        <v>136.20522854226951</v>
      </c>
      <c r="H89" s="1">
        <f t="shared" si="10"/>
        <v>115.8281419495521</v>
      </c>
      <c r="I89" s="1">
        <f t="shared" si="10"/>
        <v>270.02412266117119</v>
      </c>
      <c r="J89" s="1">
        <f t="shared" si="10"/>
        <v>156.56669968081616</v>
      </c>
      <c r="K89" s="1">
        <f t="shared" si="10"/>
        <v>71.377375335235428</v>
      </c>
    </row>
    <row r="90" spans="1:11" x14ac:dyDescent="0.25">
      <c r="A90" s="1">
        <v>172.563519308629</v>
      </c>
      <c r="B90" s="1">
        <f t="shared" si="10"/>
        <v>17.234246582269883</v>
      </c>
      <c r="C90" s="1">
        <f t="shared" si="10"/>
        <v>38.359598403490956</v>
      </c>
      <c r="D90" s="1">
        <f t="shared" si="10"/>
        <v>147.44827098886117</v>
      </c>
      <c r="E90" s="1">
        <f t="shared" si="10"/>
        <v>308.54933007729488</v>
      </c>
      <c r="F90" s="1">
        <f t="shared" si="10"/>
        <v>136.20522854226951</v>
      </c>
      <c r="G90" s="1">
        <f t="shared" si="10"/>
        <v>115.8281419495521</v>
      </c>
      <c r="H90" s="1">
        <f t="shared" si="10"/>
        <v>270.02412266117119</v>
      </c>
      <c r="I90" s="1">
        <f t="shared" si="10"/>
        <v>156.56669968081616</v>
      </c>
      <c r="J90" s="1">
        <f t="shared" si="10"/>
        <v>71.377375335235428</v>
      </c>
      <c r="K90" s="1">
        <f t="shared" si="10"/>
        <v>169.64310384560883</v>
      </c>
    </row>
    <row r="91" spans="1:11" x14ac:dyDescent="0.25">
      <c r="A91" s="1">
        <v>17.234246582269883</v>
      </c>
      <c r="B91" s="1">
        <f t="shared" si="10"/>
        <v>38.359598403490956</v>
      </c>
      <c r="C91" s="1">
        <f t="shared" si="10"/>
        <v>147.44827098886117</v>
      </c>
      <c r="D91" s="1">
        <f t="shared" si="10"/>
        <v>308.54933007729488</v>
      </c>
      <c r="E91" s="1">
        <f t="shared" si="10"/>
        <v>136.20522854226951</v>
      </c>
      <c r="F91" s="1">
        <f t="shared" si="10"/>
        <v>115.8281419495521</v>
      </c>
      <c r="G91" s="1">
        <f t="shared" si="10"/>
        <v>270.02412266117119</v>
      </c>
      <c r="H91" s="1">
        <f t="shared" si="10"/>
        <v>156.56669968081616</v>
      </c>
      <c r="I91" s="1">
        <f t="shared" si="10"/>
        <v>71.377375335235428</v>
      </c>
      <c r="J91" s="1">
        <f t="shared" si="10"/>
        <v>169.64310384560883</v>
      </c>
      <c r="K91" s="1">
        <f t="shared" si="10"/>
        <v>31.586094764987905</v>
      </c>
    </row>
    <row r="92" spans="1:11" x14ac:dyDescent="0.25">
      <c r="A92" s="1">
        <v>38.359598403490956</v>
      </c>
      <c r="B92" s="1">
        <f t="shared" si="10"/>
        <v>147.44827098886117</v>
      </c>
      <c r="C92" s="1">
        <f t="shared" si="10"/>
        <v>308.54933007729488</v>
      </c>
      <c r="D92" s="1">
        <f t="shared" si="10"/>
        <v>136.20522854226951</v>
      </c>
      <c r="E92" s="1">
        <f t="shared" si="10"/>
        <v>115.8281419495521</v>
      </c>
      <c r="F92" s="1">
        <f t="shared" si="10"/>
        <v>270.02412266117119</v>
      </c>
      <c r="G92" s="1">
        <f t="shared" si="10"/>
        <v>156.56669968081616</v>
      </c>
      <c r="H92" s="1">
        <f t="shared" si="10"/>
        <v>71.377375335235428</v>
      </c>
      <c r="I92" s="1">
        <f t="shared" si="10"/>
        <v>169.64310384560883</v>
      </c>
      <c r="J92" s="1">
        <f t="shared" si="10"/>
        <v>31.586094764987905</v>
      </c>
      <c r="K92" s="1">
        <f t="shared" si="10"/>
        <v>198.59619889689989</v>
      </c>
    </row>
    <row r="93" spans="1:11" x14ac:dyDescent="0.25">
      <c r="A93" s="1">
        <v>147.44827098886117</v>
      </c>
      <c r="B93" s="1">
        <f t="shared" si="10"/>
        <v>308.54933007729488</v>
      </c>
      <c r="C93" s="1">
        <f t="shared" ref="B93:K118" si="11">B94</f>
        <v>136.20522854226951</v>
      </c>
      <c r="D93" s="1">
        <f t="shared" si="11"/>
        <v>115.8281419495521</v>
      </c>
      <c r="E93" s="1">
        <f t="shared" si="11"/>
        <v>270.02412266117119</v>
      </c>
      <c r="F93" s="1">
        <f t="shared" si="11"/>
        <v>156.56669968081616</v>
      </c>
      <c r="G93" s="1">
        <f t="shared" si="11"/>
        <v>71.377375335235428</v>
      </c>
      <c r="H93" s="1">
        <f t="shared" si="11"/>
        <v>169.64310384560883</v>
      </c>
      <c r="I93" s="1">
        <f t="shared" si="11"/>
        <v>31.586094764987905</v>
      </c>
      <c r="J93" s="1">
        <f t="shared" si="11"/>
        <v>198.59619889689989</v>
      </c>
      <c r="K93" s="1">
        <f t="shared" si="11"/>
        <v>149.22329883895429</v>
      </c>
    </row>
    <row r="94" spans="1:11" x14ac:dyDescent="0.25">
      <c r="A94" s="1">
        <v>308.54933007729488</v>
      </c>
      <c r="B94" s="1">
        <f t="shared" si="11"/>
        <v>136.20522854226951</v>
      </c>
      <c r="C94" s="1">
        <f t="shared" si="11"/>
        <v>115.8281419495521</v>
      </c>
      <c r="D94" s="1">
        <f t="shared" si="11"/>
        <v>270.02412266117119</v>
      </c>
      <c r="E94" s="1">
        <f t="shared" si="11"/>
        <v>156.56669968081616</v>
      </c>
      <c r="F94" s="1">
        <f t="shared" si="11"/>
        <v>71.377375335235428</v>
      </c>
      <c r="G94" s="1">
        <f t="shared" si="11"/>
        <v>169.64310384560883</v>
      </c>
      <c r="H94" s="1">
        <f t="shared" si="11"/>
        <v>31.586094764987905</v>
      </c>
      <c r="I94" s="1">
        <f t="shared" si="11"/>
        <v>198.59619889689989</v>
      </c>
      <c r="J94" s="1">
        <f t="shared" si="11"/>
        <v>149.22329883895429</v>
      </c>
      <c r="K94" s="1">
        <f t="shared" si="11"/>
        <v>105.88023089313187</v>
      </c>
    </row>
    <row r="95" spans="1:11" x14ac:dyDescent="0.25">
      <c r="A95" s="1">
        <v>136.20522854226951</v>
      </c>
      <c r="B95" s="1">
        <f t="shared" si="11"/>
        <v>115.8281419495521</v>
      </c>
      <c r="C95" s="1">
        <f t="shared" si="11"/>
        <v>270.02412266117119</v>
      </c>
      <c r="D95" s="1">
        <f t="shared" si="11"/>
        <v>156.56669968081616</v>
      </c>
      <c r="E95" s="1">
        <f t="shared" si="11"/>
        <v>71.377375335235428</v>
      </c>
      <c r="F95" s="1">
        <f t="shared" si="11"/>
        <v>169.64310384560883</v>
      </c>
      <c r="G95" s="1">
        <f t="shared" si="11"/>
        <v>31.586094764987905</v>
      </c>
      <c r="H95" s="1">
        <f t="shared" si="11"/>
        <v>198.59619889689989</v>
      </c>
      <c r="I95" s="1">
        <f t="shared" si="11"/>
        <v>149.22329883895429</v>
      </c>
      <c r="J95" s="1">
        <f t="shared" si="11"/>
        <v>105.88023089313187</v>
      </c>
      <c r="K95" s="1">
        <f t="shared" si="11"/>
        <v>100.3009259300884</v>
      </c>
    </row>
    <row r="96" spans="1:11" x14ac:dyDescent="0.25">
      <c r="A96" s="1">
        <v>115.8281419495521</v>
      </c>
      <c r="B96" s="1">
        <f t="shared" si="11"/>
        <v>270.02412266117119</v>
      </c>
      <c r="C96" s="1">
        <f t="shared" si="11"/>
        <v>156.56669968081616</v>
      </c>
      <c r="D96" s="1">
        <f t="shared" si="11"/>
        <v>71.377375335235428</v>
      </c>
      <c r="E96" s="1">
        <f t="shared" si="11"/>
        <v>169.64310384560883</v>
      </c>
      <c r="F96" s="1">
        <f t="shared" si="11"/>
        <v>31.586094764987905</v>
      </c>
      <c r="G96" s="1">
        <f t="shared" si="11"/>
        <v>198.59619889689989</v>
      </c>
      <c r="H96" s="1">
        <f t="shared" si="11"/>
        <v>149.22329883895429</v>
      </c>
      <c r="I96" s="1">
        <f t="shared" si="11"/>
        <v>105.88023089313187</v>
      </c>
      <c r="J96" s="1">
        <f t="shared" si="11"/>
        <v>100.3009259300884</v>
      </c>
      <c r="K96" s="1">
        <f t="shared" si="11"/>
        <v>130.13388387510958</v>
      </c>
    </row>
    <row r="97" spans="1:11" x14ac:dyDescent="0.25">
      <c r="A97" s="1">
        <v>270.02412266117119</v>
      </c>
      <c r="B97" s="1">
        <f t="shared" si="11"/>
        <v>156.56669968081616</v>
      </c>
      <c r="C97" s="1">
        <f t="shared" si="11"/>
        <v>71.377375335235428</v>
      </c>
      <c r="D97" s="1">
        <f t="shared" si="11"/>
        <v>169.64310384560883</v>
      </c>
      <c r="E97" s="1">
        <f t="shared" si="11"/>
        <v>31.586094764987905</v>
      </c>
      <c r="F97" s="1">
        <f t="shared" si="11"/>
        <v>198.59619889689989</v>
      </c>
      <c r="G97" s="1">
        <f t="shared" si="11"/>
        <v>149.22329883895429</v>
      </c>
      <c r="H97" s="1">
        <f t="shared" si="11"/>
        <v>105.88023089313187</v>
      </c>
      <c r="I97" s="1">
        <f t="shared" si="11"/>
        <v>100.3009259300884</v>
      </c>
      <c r="J97" s="1">
        <f t="shared" si="11"/>
        <v>130.13388387510958</v>
      </c>
      <c r="K97" s="1">
        <f t="shared" si="11"/>
        <v>85.799278353426601</v>
      </c>
    </row>
    <row r="98" spans="1:11" x14ac:dyDescent="0.25">
      <c r="A98" s="1">
        <v>156.56669968081616</v>
      </c>
      <c r="B98" s="1">
        <f t="shared" si="11"/>
        <v>71.377375335235428</v>
      </c>
      <c r="C98" s="1">
        <f t="shared" si="11"/>
        <v>169.64310384560883</v>
      </c>
      <c r="D98" s="1">
        <f t="shared" si="11"/>
        <v>31.586094764987905</v>
      </c>
      <c r="E98" s="1">
        <f t="shared" si="11"/>
        <v>198.59619889689989</v>
      </c>
      <c r="F98" s="1">
        <f t="shared" si="11"/>
        <v>149.22329883895429</v>
      </c>
      <c r="G98" s="1">
        <f t="shared" si="11"/>
        <v>105.88023089313187</v>
      </c>
      <c r="H98" s="1">
        <f t="shared" si="11"/>
        <v>100.3009259300884</v>
      </c>
      <c r="I98" s="1">
        <f t="shared" si="11"/>
        <v>130.13388387510958</v>
      </c>
      <c r="J98" s="1">
        <f t="shared" si="11"/>
        <v>85.799278353426601</v>
      </c>
      <c r="K98" s="1">
        <f t="shared" si="11"/>
        <v>83.70608446994612</v>
      </c>
    </row>
    <row r="99" spans="1:11" x14ac:dyDescent="0.25">
      <c r="A99" s="1">
        <v>71.377375335235428</v>
      </c>
      <c r="B99" s="1">
        <f t="shared" si="11"/>
        <v>169.64310384560883</v>
      </c>
      <c r="C99" s="1">
        <f t="shared" si="11"/>
        <v>31.586094764987905</v>
      </c>
      <c r="D99" s="1">
        <f t="shared" si="11"/>
        <v>198.59619889689989</v>
      </c>
      <c r="E99" s="1">
        <f t="shared" si="11"/>
        <v>149.22329883895429</v>
      </c>
      <c r="F99" s="1">
        <f t="shared" si="11"/>
        <v>105.88023089313187</v>
      </c>
      <c r="G99" s="1">
        <f t="shared" si="11"/>
        <v>100.3009259300884</v>
      </c>
      <c r="H99" s="1">
        <f t="shared" si="11"/>
        <v>130.13388387510958</v>
      </c>
      <c r="I99" s="1">
        <f t="shared" si="11"/>
        <v>85.799278353426601</v>
      </c>
      <c r="J99" s="1">
        <f t="shared" si="11"/>
        <v>83.70608446994612</v>
      </c>
      <c r="K99" s="1">
        <f t="shared" si="11"/>
        <v>89.905634627654052</v>
      </c>
    </row>
    <row r="100" spans="1:11" x14ac:dyDescent="0.25">
      <c r="A100" s="1">
        <v>169.64310384560883</v>
      </c>
      <c r="B100" s="1">
        <f t="shared" si="11"/>
        <v>31.586094764987905</v>
      </c>
      <c r="C100" s="1">
        <f t="shared" si="11"/>
        <v>198.59619889689989</v>
      </c>
      <c r="D100" s="1">
        <f t="shared" si="11"/>
        <v>149.22329883895429</v>
      </c>
      <c r="E100" s="1">
        <f t="shared" si="11"/>
        <v>105.88023089313187</v>
      </c>
      <c r="F100" s="1">
        <f t="shared" si="11"/>
        <v>100.3009259300884</v>
      </c>
      <c r="G100" s="1">
        <f t="shared" si="11"/>
        <v>130.13388387510958</v>
      </c>
      <c r="H100" s="1">
        <f t="shared" si="11"/>
        <v>85.799278353426601</v>
      </c>
      <c r="I100" s="1">
        <f t="shared" si="11"/>
        <v>83.70608446994612</v>
      </c>
      <c r="J100" s="1">
        <f t="shared" si="11"/>
        <v>89.905634627654052</v>
      </c>
      <c r="K100" s="1">
        <f t="shared" si="11"/>
        <v>88.143026370098426</v>
      </c>
    </row>
    <row r="101" spans="1:11" x14ac:dyDescent="0.25">
      <c r="A101" s="1">
        <v>31.586094764987905</v>
      </c>
      <c r="B101" s="1">
        <f t="shared" si="11"/>
        <v>198.59619889689989</v>
      </c>
      <c r="C101" s="1">
        <f t="shared" si="11"/>
        <v>149.22329883895429</v>
      </c>
      <c r="D101" s="1">
        <f t="shared" si="11"/>
        <v>105.88023089313187</v>
      </c>
      <c r="E101" s="1">
        <f t="shared" si="11"/>
        <v>100.3009259300884</v>
      </c>
      <c r="F101" s="1">
        <f t="shared" si="11"/>
        <v>130.13388387510958</v>
      </c>
      <c r="G101" s="1">
        <f t="shared" si="11"/>
        <v>85.799278353426601</v>
      </c>
      <c r="H101" s="1">
        <f t="shared" si="11"/>
        <v>83.70608446994612</v>
      </c>
      <c r="I101" s="1">
        <f t="shared" si="11"/>
        <v>89.905634627654052</v>
      </c>
      <c r="J101" s="1">
        <f t="shared" si="11"/>
        <v>88.143026370098426</v>
      </c>
      <c r="K101" s="1">
        <f t="shared" si="11"/>
        <v>149.6358093442569</v>
      </c>
    </row>
    <row r="102" spans="1:11" x14ac:dyDescent="0.25">
      <c r="A102" s="1">
        <v>198.59619889689989</v>
      </c>
      <c r="B102" s="1">
        <f t="shared" si="11"/>
        <v>149.22329883895429</v>
      </c>
      <c r="C102" s="1">
        <f t="shared" si="11"/>
        <v>105.88023089313187</v>
      </c>
      <c r="D102" s="1">
        <f t="shared" si="11"/>
        <v>100.3009259300884</v>
      </c>
      <c r="E102" s="1">
        <f t="shared" si="11"/>
        <v>130.13388387510958</v>
      </c>
      <c r="F102" s="1">
        <f t="shared" si="11"/>
        <v>85.799278353426601</v>
      </c>
      <c r="G102" s="1">
        <f t="shared" si="11"/>
        <v>83.70608446994612</v>
      </c>
      <c r="H102" s="1">
        <f t="shared" si="11"/>
        <v>89.905634627654052</v>
      </c>
      <c r="I102" s="1">
        <f t="shared" si="11"/>
        <v>88.143026370098426</v>
      </c>
      <c r="J102" s="1">
        <f t="shared" si="11"/>
        <v>149.6358093442569</v>
      </c>
      <c r="K102" s="1">
        <f t="shared" si="11"/>
        <v>164.14013758980309</v>
      </c>
    </row>
    <row r="103" spans="1:11" x14ac:dyDescent="0.25">
      <c r="A103" s="1">
        <v>149.22329883895429</v>
      </c>
      <c r="B103" s="1">
        <f t="shared" si="11"/>
        <v>105.88023089313187</v>
      </c>
      <c r="C103" s="1">
        <f t="shared" si="11"/>
        <v>100.3009259300884</v>
      </c>
      <c r="D103" s="1">
        <f t="shared" si="11"/>
        <v>130.13388387510958</v>
      </c>
      <c r="E103" s="1">
        <f t="shared" si="11"/>
        <v>85.799278353426601</v>
      </c>
      <c r="F103" s="1">
        <f t="shared" si="11"/>
        <v>83.70608446994612</v>
      </c>
      <c r="G103" s="1">
        <f t="shared" si="11"/>
        <v>89.905634627654052</v>
      </c>
      <c r="H103" s="1">
        <f t="shared" si="11"/>
        <v>88.143026370098426</v>
      </c>
      <c r="I103" s="1">
        <f t="shared" si="11"/>
        <v>149.6358093442569</v>
      </c>
      <c r="J103" s="1">
        <f t="shared" si="11"/>
        <v>164.14013758980309</v>
      </c>
      <c r="K103" s="1">
        <f t="shared" si="11"/>
        <v>36.659487383024675</v>
      </c>
    </row>
    <row r="104" spans="1:11" x14ac:dyDescent="0.25">
      <c r="A104" s="1">
        <v>105.88023089313187</v>
      </c>
      <c r="B104" s="1">
        <f t="shared" si="11"/>
        <v>100.3009259300884</v>
      </c>
      <c r="C104" s="1">
        <f t="shared" si="11"/>
        <v>130.13388387510958</v>
      </c>
      <c r="D104" s="1">
        <f t="shared" si="11"/>
        <v>85.799278353426601</v>
      </c>
      <c r="E104" s="1">
        <f t="shared" si="11"/>
        <v>83.70608446994612</v>
      </c>
      <c r="F104" s="1">
        <f t="shared" si="11"/>
        <v>89.905634627654052</v>
      </c>
      <c r="G104" s="1">
        <f t="shared" si="11"/>
        <v>88.143026370098426</v>
      </c>
      <c r="H104" s="1">
        <f t="shared" si="11"/>
        <v>149.6358093442569</v>
      </c>
      <c r="I104" s="1">
        <f t="shared" si="11"/>
        <v>164.14013758980309</v>
      </c>
      <c r="J104" s="1">
        <f t="shared" si="11"/>
        <v>36.659487383024675</v>
      </c>
      <c r="K104" s="1">
        <f t="shared" si="11"/>
        <v>49.460439342108621</v>
      </c>
    </row>
    <row r="105" spans="1:11" x14ac:dyDescent="0.25">
      <c r="A105" s="1">
        <v>100.3009259300884</v>
      </c>
      <c r="B105" s="1">
        <f t="shared" si="11"/>
        <v>130.13388387510958</v>
      </c>
      <c r="C105" s="1">
        <f t="shared" si="11"/>
        <v>85.799278353426601</v>
      </c>
      <c r="D105" s="1">
        <f t="shared" si="11"/>
        <v>83.70608446994612</v>
      </c>
      <c r="E105" s="1">
        <f t="shared" si="11"/>
        <v>89.905634627654052</v>
      </c>
      <c r="F105" s="1">
        <f t="shared" si="11"/>
        <v>88.143026370098426</v>
      </c>
      <c r="G105" s="1">
        <f t="shared" si="11"/>
        <v>149.6358093442569</v>
      </c>
      <c r="H105" s="1">
        <f t="shared" si="11"/>
        <v>164.14013758980309</v>
      </c>
      <c r="I105" s="1">
        <f t="shared" si="11"/>
        <v>36.659487383024675</v>
      </c>
      <c r="J105" s="1">
        <f t="shared" si="11"/>
        <v>49.460439342108621</v>
      </c>
      <c r="K105" s="1">
        <f t="shared" si="11"/>
        <v>105.90011992125827</v>
      </c>
    </row>
    <row r="106" spans="1:11" x14ac:dyDescent="0.25">
      <c r="A106" s="1">
        <v>130.13388387510958</v>
      </c>
      <c r="B106" s="1">
        <f t="shared" si="11"/>
        <v>85.799278353426601</v>
      </c>
      <c r="C106" s="1">
        <f t="shared" si="11"/>
        <v>83.70608446994612</v>
      </c>
      <c r="D106" s="1">
        <f t="shared" si="11"/>
        <v>89.905634627654052</v>
      </c>
      <c r="E106" s="1">
        <f t="shared" si="11"/>
        <v>88.143026370098426</v>
      </c>
      <c r="F106" s="1">
        <f t="shared" si="11"/>
        <v>149.6358093442569</v>
      </c>
      <c r="G106" s="1">
        <f t="shared" si="11"/>
        <v>164.14013758980309</v>
      </c>
      <c r="H106" s="1">
        <f t="shared" si="11"/>
        <v>36.659487383024675</v>
      </c>
      <c r="I106" s="1">
        <f t="shared" si="11"/>
        <v>49.460439342108621</v>
      </c>
      <c r="J106" s="1">
        <f t="shared" si="11"/>
        <v>105.90011992125827</v>
      </c>
      <c r="K106" s="1">
        <f t="shared" si="11"/>
        <v>71.380110673883905</v>
      </c>
    </row>
    <row r="107" spans="1:11" x14ac:dyDescent="0.25">
      <c r="A107" s="1">
        <v>85.799278353426601</v>
      </c>
      <c r="B107" s="1">
        <f t="shared" si="11"/>
        <v>83.70608446994612</v>
      </c>
      <c r="C107" s="1">
        <f t="shared" si="11"/>
        <v>89.905634627654052</v>
      </c>
      <c r="D107" s="1">
        <f t="shared" si="11"/>
        <v>88.143026370098426</v>
      </c>
      <c r="E107" s="1">
        <f t="shared" si="11"/>
        <v>149.6358093442569</v>
      </c>
      <c r="F107" s="1">
        <f t="shared" si="11"/>
        <v>164.14013758980309</v>
      </c>
      <c r="G107" s="1">
        <f t="shared" si="11"/>
        <v>36.659487383024675</v>
      </c>
      <c r="H107" s="1">
        <f t="shared" si="11"/>
        <v>49.460439342108621</v>
      </c>
      <c r="I107" s="1">
        <f t="shared" si="11"/>
        <v>105.90011992125827</v>
      </c>
      <c r="J107" s="1">
        <f t="shared" si="11"/>
        <v>71.380110673883905</v>
      </c>
      <c r="K107" s="1">
        <f t="shared" si="11"/>
        <v>120.67621140102116</v>
      </c>
    </row>
    <row r="108" spans="1:11" x14ac:dyDescent="0.25">
      <c r="A108" s="1">
        <v>83.70608446994612</v>
      </c>
      <c r="B108" s="1">
        <f t="shared" si="11"/>
        <v>89.905634627654052</v>
      </c>
      <c r="C108" s="1">
        <f t="shared" si="11"/>
        <v>88.143026370098426</v>
      </c>
      <c r="D108" s="1">
        <f t="shared" si="11"/>
        <v>149.6358093442569</v>
      </c>
      <c r="E108" s="1">
        <f t="shared" si="11"/>
        <v>164.14013758980309</v>
      </c>
      <c r="F108" s="1">
        <f t="shared" si="11"/>
        <v>36.659487383024675</v>
      </c>
      <c r="G108" s="1">
        <f t="shared" si="11"/>
        <v>49.460439342108621</v>
      </c>
      <c r="H108" s="1">
        <f t="shared" si="11"/>
        <v>105.90011992125827</v>
      </c>
      <c r="I108" s="1">
        <f t="shared" si="11"/>
        <v>71.380110673883905</v>
      </c>
      <c r="J108" s="1">
        <f t="shared" si="11"/>
        <v>120.67621140102116</v>
      </c>
      <c r="K108" s="1">
        <f t="shared" si="11"/>
        <v>160.29457273011107</v>
      </c>
    </row>
    <row r="109" spans="1:11" x14ac:dyDescent="0.25">
      <c r="A109" s="1">
        <v>89.905634627654052</v>
      </c>
      <c r="B109" s="1">
        <f t="shared" si="11"/>
        <v>88.143026370098426</v>
      </c>
      <c r="C109" s="1">
        <f t="shared" si="11"/>
        <v>149.6358093442569</v>
      </c>
      <c r="D109" s="1">
        <f t="shared" si="11"/>
        <v>164.14013758980309</v>
      </c>
      <c r="E109" s="1">
        <f t="shared" si="11"/>
        <v>36.659487383024675</v>
      </c>
      <c r="F109" s="1">
        <f t="shared" si="11"/>
        <v>49.460439342108621</v>
      </c>
      <c r="G109" s="1">
        <f t="shared" si="11"/>
        <v>105.90011992125827</v>
      </c>
      <c r="H109" s="1">
        <f t="shared" si="11"/>
        <v>71.380110673883905</v>
      </c>
      <c r="I109" s="1">
        <f t="shared" si="11"/>
        <v>120.67621140102116</v>
      </c>
      <c r="J109" s="1">
        <f t="shared" si="11"/>
        <v>160.29457273011107</v>
      </c>
      <c r="K109" s="1">
        <f t="shared" si="11"/>
        <v>84.090154036730581</v>
      </c>
    </row>
    <row r="110" spans="1:11" x14ac:dyDescent="0.25">
      <c r="A110" s="1">
        <v>88.143026370098426</v>
      </c>
      <c r="B110" s="1">
        <f t="shared" si="11"/>
        <v>149.6358093442569</v>
      </c>
      <c r="C110" s="1">
        <f t="shared" si="11"/>
        <v>164.14013758980309</v>
      </c>
      <c r="D110" s="1">
        <f t="shared" si="11"/>
        <v>36.659487383024675</v>
      </c>
      <c r="E110" s="1">
        <f t="shared" si="11"/>
        <v>49.460439342108621</v>
      </c>
      <c r="F110" s="1">
        <f t="shared" si="11"/>
        <v>105.90011992125827</v>
      </c>
      <c r="G110" s="1">
        <f t="shared" si="11"/>
        <v>71.380110673883905</v>
      </c>
      <c r="H110" s="1">
        <f t="shared" si="11"/>
        <v>120.67621140102116</v>
      </c>
      <c r="I110" s="1">
        <f t="shared" si="11"/>
        <v>160.29457273011107</v>
      </c>
      <c r="J110" s="1">
        <f t="shared" si="11"/>
        <v>84.090154036730581</v>
      </c>
      <c r="K110" s="1">
        <f t="shared" si="11"/>
        <v>248.5794432566272</v>
      </c>
    </row>
    <row r="111" spans="1:11" x14ac:dyDescent="0.25">
      <c r="A111" s="1">
        <v>149.6358093442569</v>
      </c>
      <c r="B111" s="1">
        <f t="shared" si="11"/>
        <v>164.14013758980309</v>
      </c>
      <c r="C111" s="1">
        <f t="shared" si="11"/>
        <v>36.659487383024675</v>
      </c>
      <c r="D111" s="1">
        <f t="shared" si="11"/>
        <v>49.460439342108621</v>
      </c>
      <c r="E111" s="1">
        <f t="shared" si="11"/>
        <v>105.90011992125827</v>
      </c>
      <c r="F111" s="1">
        <f t="shared" si="11"/>
        <v>71.380110673883905</v>
      </c>
      <c r="G111" s="1">
        <f t="shared" si="11"/>
        <v>120.67621140102116</v>
      </c>
      <c r="H111" s="1">
        <f t="shared" si="11"/>
        <v>160.29457273011107</v>
      </c>
      <c r="I111" s="1">
        <f t="shared" si="11"/>
        <v>84.090154036730581</v>
      </c>
      <c r="J111" s="1">
        <f t="shared" si="11"/>
        <v>248.5794432566272</v>
      </c>
      <c r="K111" s="1">
        <f t="shared" si="11"/>
        <v>230.50050584996259</v>
      </c>
    </row>
    <row r="112" spans="1:11" x14ac:dyDescent="0.25">
      <c r="A112" s="1">
        <v>164.14013758980309</v>
      </c>
      <c r="B112" s="1">
        <f t="shared" si="11"/>
        <v>36.659487383024675</v>
      </c>
      <c r="C112" s="1">
        <f t="shared" si="11"/>
        <v>49.460439342108621</v>
      </c>
      <c r="D112" s="1">
        <f t="shared" si="11"/>
        <v>105.90011992125827</v>
      </c>
      <c r="E112" s="1">
        <f t="shared" si="11"/>
        <v>71.380110673883905</v>
      </c>
      <c r="F112" s="1">
        <f t="shared" si="11"/>
        <v>120.67621140102116</v>
      </c>
      <c r="G112" s="1">
        <f t="shared" si="11"/>
        <v>160.29457273011107</v>
      </c>
      <c r="H112" s="1">
        <f t="shared" si="11"/>
        <v>84.090154036730581</v>
      </c>
      <c r="I112" s="1">
        <f t="shared" si="11"/>
        <v>248.5794432566272</v>
      </c>
      <c r="J112" s="1">
        <f t="shared" si="11"/>
        <v>230.50050584996259</v>
      </c>
      <c r="K112" s="1">
        <f t="shared" si="11"/>
        <v>159.66935132041533</v>
      </c>
    </row>
    <row r="113" spans="1:11" x14ac:dyDescent="0.25">
      <c r="A113" s="1">
        <v>36.659487383024675</v>
      </c>
      <c r="B113" s="1">
        <f t="shared" si="11"/>
        <v>49.460439342108621</v>
      </c>
      <c r="C113" s="1">
        <f t="shared" si="11"/>
        <v>105.90011992125827</v>
      </c>
      <c r="D113" s="1">
        <f t="shared" si="11"/>
        <v>71.380110673883905</v>
      </c>
      <c r="E113" s="1">
        <f t="shared" si="11"/>
        <v>120.67621140102116</v>
      </c>
      <c r="F113" s="1">
        <f t="shared" si="11"/>
        <v>160.29457273011107</v>
      </c>
      <c r="G113" s="1">
        <f t="shared" si="11"/>
        <v>84.090154036730581</v>
      </c>
      <c r="H113" s="1">
        <f t="shared" si="11"/>
        <v>248.5794432566272</v>
      </c>
      <c r="I113" s="1">
        <f t="shared" si="11"/>
        <v>230.50050584996259</v>
      </c>
      <c r="J113" s="1">
        <f t="shared" si="11"/>
        <v>159.66935132041533</v>
      </c>
      <c r="K113" s="1">
        <f t="shared" si="11"/>
        <v>201.97394214396107</v>
      </c>
    </row>
    <row r="114" spans="1:11" x14ac:dyDescent="0.25">
      <c r="A114" s="1">
        <v>49.460439342108621</v>
      </c>
      <c r="B114" s="1">
        <f t="shared" si="11"/>
        <v>105.90011992125827</v>
      </c>
      <c r="C114" s="1">
        <f t="shared" si="11"/>
        <v>71.380110673883905</v>
      </c>
      <c r="D114" s="1">
        <f t="shared" si="11"/>
        <v>120.67621140102116</v>
      </c>
      <c r="E114" s="1">
        <f t="shared" si="11"/>
        <v>160.29457273011107</v>
      </c>
      <c r="F114" s="1">
        <f t="shared" si="11"/>
        <v>84.090154036730581</v>
      </c>
      <c r="G114" s="1">
        <f t="shared" si="11"/>
        <v>248.5794432566272</v>
      </c>
      <c r="H114" s="1">
        <f t="shared" si="11"/>
        <v>230.50050584996259</v>
      </c>
      <c r="I114" s="1">
        <f t="shared" si="11"/>
        <v>159.66935132041533</v>
      </c>
      <c r="J114" s="1">
        <f t="shared" si="11"/>
        <v>201.97394214396107</v>
      </c>
      <c r="K114" s="1">
        <f t="shared" si="11"/>
        <v>93.676115577018422</v>
      </c>
    </row>
    <row r="115" spans="1:11" x14ac:dyDescent="0.25">
      <c r="A115" s="1">
        <v>105.90011992125827</v>
      </c>
      <c r="B115" s="1">
        <f t="shared" si="11"/>
        <v>71.380110673883905</v>
      </c>
      <c r="C115" s="1">
        <f t="shared" si="11"/>
        <v>120.67621140102116</v>
      </c>
      <c r="D115" s="1">
        <f t="shared" si="11"/>
        <v>160.29457273011107</v>
      </c>
      <c r="E115" s="1">
        <f t="shared" si="11"/>
        <v>84.090154036730581</v>
      </c>
      <c r="F115" s="1">
        <f t="shared" si="11"/>
        <v>248.5794432566272</v>
      </c>
      <c r="G115" s="1">
        <f t="shared" si="11"/>
        <v>230.50050584996259</v>
      </c>
      <c r="H115" s="1">
        <f t="shared" si="11"/>
        <v>159.66935132041533</v>
      </c>
      <c r="I115" s="1">
        <f t="shared" si="11"/>
        <v>201.97394214396107</v>
      </c>
      <c r="J115" s="1">
        <f t="shared" si="11"/>
        <v>93.676115577018422</v>
      </c>
      <c r="K115" s="1">
        <f t="shared" si="11"/>
        <v>451.25946052698077</v>
      </c>
    </row>
    <row r="116" spans="1:11" x14ac:dyDescent="0.25">
      <c r="A116" s="1">
        <v>71.380110673883905</v>
      </c>
      <c r="B116" s="1">
        <f t="shared" si="11"/>
        <v>120.67621140102116</v>
      </c>
      <c r="C116" s="1">
        <f t="shared" si="11"/>
        <v>160.29457273011107</v>
      </c>
      <c r="D116" s="1">
        <f t="shared" si="11"/>
        <v>84.090154036730581</v>
      </c>
      <c r="E116" s="1">
        <f t="shared" si="11"/>
        <v>248.5794432566272</v>
      </c>
      <c r="F116" s="1">
        <f t="shared" si="11"/>
        <v>230.50050584996259</v>
      </c>
      <c r="G116" s="1">
        <f t="shared" si="11"/>
        <v>159.66935132041533</v>
      </c>
      <c r="H116" s="1">
        <f t="shared" si="11"/>
        <v>201.97394214396107</v>
      </c>
      <c r="I116" s="1">
        <f t="shared" si="11"/>
        <v>93.676115577018422</v>
      </c>
      <c r="J116" s="1">
        <f t="shared" si="11"/>
        <v>451.25946052698077</v>
      </c>
      <c r="K116" s="1">
        <f t="shared" si="11"/>
        <v>30.397393641078164</v>
      </c>
    </row>
    <row r="117" spans="1:11" x14ac:dyDescent="0.25">
      <c r="A117" s="1">
        <v>120.67621140102116</v>
      </c>
      <c r="B117" s="1">
        <f t="shared" si="11"/>
        <v>160.29457273011107</v>
      </c>
      <c r="C117" s="1">
        <f t="shared" si="11"/>
        <v>84.090154036730581</v>
      </c>
      <c r="D117" s="1">
        <f t="shared" si="11"/>
        <v>248.5794432566272</v>
      </c>
      <c r="E117" s="1">
        <f t="shared" si="11"/>
        <v>230.50050584996259</v>
      </c>
      <c r="F117" s="1">
        <f t="shared" si="11"/>
        <v>159.66935132041533</v>
      </c>
      <c r="G117" s="1">
        <f t="shared" si="11"/>
        <v>201.97394214396107</v>
      </c>
      <c r="H117" s="1">
        <f t="shared" si="11"/>
        <v>93.676115577018422</v>
      </c>
      <c r="I117" s="1">
        <f t="shared" si="11"/>
        <v>451.25946052698077</v>
      </c>
      <c r="J117" s="1">
        <f t="shared" si="11"/>
        <v>30.397393641078164</v>
      </c>
      <c r="K117" s="1">
        <f t="shared" si="11"/>
        <v>22.386777295559568</v>
      </c>
    </row>
    <row r="118" spans="1:11" x14ac:dyDescent="0.25">
      <c r="A118" s="1">
        <v>160.29457273011107</v>
      </c>
      <c r="B118" s="1">
        <f t="shared" si="11"/>
        <v>84.090154036730581</v>
      </c>
      <c r="C118" s="1">
        <f t="shared" si="11"/>
        <v>248.5794432566272</v>
      </c>
      <c r="D118" s="1">
        <f t="shared" si="11"/>
        <v>230.50050584996259</v>
      </c>
      <c r="E118" s="1">
        <f t="shared" si="11"/>
        <v>159.66935132041533</v>
      </c>
      <c r="F118" s="1">
        <f t="shared" si="11"/>
        <v>201.97394214396107</v>
      </c>
      <c r="G118" s="1">
        <f t="shared" si="11"/>
        <v>93.676115577018422</v>
      </c>
      <c r="H118" s="1">
        <f t="shared" ref="F118:K160" si="12">G119</f>
        <v>451.25946052698077</v>
      </c>
      <c r="I118" s="1">
        <f t="shared" si="12"/>
        <v>30.397393641078164</v>
      </c>
      <c r="J118" s="1">
        <f t="shared" si="12"/>
        <v>22.386777295559568</v>
      </c>
      <c r="K118" s="1">
        <f t="shared" si="12"/>
        <v>508.94090934976532</v>
      </c>
    </row>
    <row r="119" spans="1:11" x14ac:dyDescent="0.25">
      <c r="A119" s="1">
        <v>84.090154036730581</v>
      </c>
      <c r="B119" s="1">
        <f t="shared" ref="B119:I171" si="13">A120</f>
        <v>248.5794432566272</v>
      </c>
      <c r="C119" s="1">
        <f t="shared" si="13"/>
        <v>230.50050584996259</v>
      </c>
      <c r="D119" s="1">
        <f t="shared" si="13"/>
        <v>159.66935132041533</v>
      </c>
      <c r="E119" s="1">
        <f t="shared" si="13"/>
        <v>201.97394214396107</v>
      </c>
      <c r="F119" s="1">
        <f t="shared" si="12"/>
        <v>93.676115577018422</v>
      </c>
      <c r="G119" s="1">
        <f t="shared" si="12"/>
        <v>451.25946052698077</v>
      </c>
      <c r="H119" s="1">
        <f t="shared" si="12"/>
        <v>30.397393641078164</v>
      </c>
      <c r="I119" s="1">
        <f t="shared" si="12"/>
        <v>22.386777295559568</v>
      </c>
      <c r="J119" s="1">
        <f t="shared" si="12"/>
        <v>508.94090934976532</v>
      </c>
      <c r="K119" s="1">
        <f t="shared" si="12"/>
        <v>124.36642031618801</v>
      </c>
    </row>
    <row r="120" spans="1:11" x14ac:dyDescent="0.25">
      <c r="A120" s="1">
        <v>248.5794432566272</v>
      </c>
      <c r="B120" s="1">
        <f t="shared" si="13"/>
        <v>230.50050584996259</v>
      </c>
      <c r="C120" s="1">
        <f t="shared" si="13"/>
        <v>159.66935132041533</v>
      </c>
      <c r="D120" s="1">
        <f t="shared" si="13"/>
        <v>201.97394214396107</v>
      </c>
      <c r="E120" s="1">
        <f t="shared" si="13"/>
        <v>93.676115577018422</v>
      </c>
      <c r="F120" s="1">
        <f t="shared" si="12"/>
        <v>451.25946052698077</v>
      </c>
      <c r="G120" s="1">
        <f t="shared" si="12"/>
        <v>30.397393641078164</v>
      </c>
      <c r="H120" s="1">
        <f t="shared" si="12"/>
        <v>22.386777295559568</v>
      </c>
      <c r="I120" s="1">
        <f t="shared" si="12"/>
        <v>508.94090934976532</v>
      </c>
      <c r="J120" s="1">
        <f t="shared" si="12"/>
        <v>124.36642031618801</v>
      </c>
      <c r="K120" s="1">
        <f t="shared" si="12"/>
        <v>117.60091014071205</v>
      </c>
    </row>
    <row r="121" spans="1:11" x14ac:dyDescent="0.25">
      <c r="A121" s="1">
        <v>230.50050584996259</v>
      </c>
      <c r="B121" s="1">
        <f t="shared" si="13"/>
        <v>159.66935132041533</v>
      </c>
      <c r="C121" s="1">
        <f t="shared" si="13"/>
        <v>201.97394214396107</v>
      </c>
      <c r="D121" s="1">
        <f t="shared" si="13"/>
        <v>93.676115577018422</v>
      </c>
      <c r="E121" s="1">
        <f t="shared" si="13"/>
        <v>451.25946052698077</v>
      </c>
      <c r="F121" s="1">
        <f t="shared" si="12"/>
        <v>30.397393641078164</v>
      </c>
      <c r="G121" s="1">
        <f t="shared" si="12"/>
        <v>22.386777295559568</v>
      </c>
      <c r="H121" s="1">
        <f t="shared" si="12"/>
        <v>508.94090934976532</v>
      </c>
      <c r="I121" s="1">
        <f t="shared" si="12"/>
        <v>124.36642031618801</v>
      </c>
      <c r="J121" s="1">
        <f t="shared" si="12"/>
        <v>117.60091014071205</v>
      </c>
      <c r="K121" s="1">
        <f t="shared" si="12"/>
        <v>189.23652997523206</v>
      </c>
    </row>
    <row r="122" spans="1:11" x14ac:dyDescent="0.25">
      <c r="A122" s="1">
        <v>159.66935132041533</v>
      </c>
      <c r="B122" s="1">
        <f t="shared" si="13"/>
        <v>201.97394214396107</v>
      </c>
      <c r="C122" s="1">
        <f t="shared" si="13"/>
        <v>93.676115577018422</v>
      </c>
      <c r="D122" s="1">
        <f t="shared" si="13"/>
        <v>451.25946052698077</v>
      </c>
      <c r="E122" s="1">
        <f t="shared" si="13"/>
        <v>30.397393641078164</v>
      </c>
      <c r="F122" s="1">
        <f t="shared" si="12"/>
        <v>22.386777295559568</v>
      </c>
      <c r="G122" s="1">
        <f t="shared" si="12"/>
        <v>508.94090934976532</v>
      </c>
      <c r="H122" s="1">
        <f t="shared" si="12"/>
        <v>124.36642031618801</v>
      </c>
      <c r="I122" s="1">
        <f t="shared" si="12"/>
        <v>117.60091014071205</v>
      </c>
      <c r="J122" s="1">
        <f t="shared" si="12"/>
        <v>189.23652997523206</v>
      </c>
      <c r="K122" s="1">
        <f t="shared" si="12"/>
        <v>23.618379122227537</v>
      </c>
    </row>
    <row r="123" spans="1:11" x14ac:dyDescent="0.25">
      <c r="A123" s="1">
        <v>201.97394214396107</v>
      </c>
      <c r="B123" s="1">
        <f t="shared" si="13"/>
        <v>93.676115577018422</v>
      </c>
      <c r="C123" s="1">
        <f t="shared" si="13"/>
        <v>451.25946052698077</v>
      </c>
      <c r="D123" s="1">
        <f t="shared" si="13"/>
        <v>30.397393641078164</v>
      </c>
      <c r="E123" s="1">
        <f t="shared" si="13"/>
        <v>22.386777295559568</v>
      </c>
      <c r="F123" s="1">
        <f t="shared" si="12"/>
        <v>508.94090934976532</v>
      </c>
      <c r="G123" s="1">
        <f t="shared" si="12"/>
        <v>124.36642031618801</v>
      </c>
      <c r="H123" s="1">
        <f t="shared" si="12"/>
        <v>117.60091014071205</v>
      </c>
      <c r="I123" s="1">
        <f t="shared" si="12"/>
        <v>189.23652997523206</v>
      </c>
      <c r="J123" s="1">
        <f t="shared" si="12"/>
        <v>23.618379122227537</v>
      </c>
      <c r="K123" s="1">
        <f t="shared" si="12"/>
        <v>295.93237594592273</v>
      </c>
    </row>
    <row r="124" spans="1:11" x14ac:dyDescent="0.25">
      <c r="A124" s="1">
        <v>93.676115577018422</v>
      </c>
      <c r="B124" s="1">
        <f t="shared" si="13"/>
        <v>451.25946052698077</v>
      </c>
      <c r="C124" s="1">
        <f t="shared" si="13"/>
        <v>30.397393641078164</v>
      </c>
      <c r="D124" s="1">
        <f t="shared" si="13"/>
        <v>22.386777295559568</v>
      </c>
      <c r="E124" s="1">
        <f t="shared" si="13"/>
        <v>508.94090934976532</v>
      </c>
      <c r="F124" s="1">
        <f t="shared" si="12"/>
        <v>124.36642031618801</v>
      </c>
      <c r="G124" s="1">
        <f t="shared" si="12"/>
        <v>117.60091014071205</v>
      </c>
      <c r="H124" s="1">
        <f t="shared" si="12"/>
        <v>189.23652997523206</v>
      </c>
      <c r="I124" s="1">
        <f t="shared" si="12"/>
        <v>23.618379122227537</v>
      </c>
      <c r="J124" s="1">
        <f t="shared" si="12"/>
        <v>295.93237594592273</v>
      </c>
      <c r="K124" s="1">
        <f t="shared" si="12"/>
        <v>159.29562124452377</v>
      </c>
    </row>
    <row r="125" spans="1:11" x14ac:dyDescent="0.25">
      <c r="A125" s="1">
        <v>451.25946052698077</v>
      </c>
      <c r="B125" s="1">
        <f t="shared" si="13"/>
        <v>30.397393641078164</v>
      </c>
      <c r="C125" s="1">
        <f t="shared" si="13"/>
        <v>22.386777295559568</v>
      </c>
      <c r="D125" s="1">
        <f t="shared" si="13"/>
        <v>508.94090934976532</v>
      </c>
      <c r="E125" s="1">
        <f t="shared" si="13"/>
        <v>124.36642031618801</v>
      </c>
      <c r="F125" s="1">
        <f t="shared" si="12"/>
        <v>117.60091014071205</v>
      </c>
      <c r="G125" s="1">
        <f t="shared" si="12"/>
        <v>189.23652997523206</v>
      </c>
      <c r="H125" s="1">
        <f t="shared" si="12"/>
        <v>23.618379122227537</v>
      </c>
      <c r="I125" s="1">
        <f t="shared" si="12"/>
        <v>295.93237594592273</v>
      </c>
      <c r="J125" s="1">
        <f t="shared" si="12"/>
        <v>159.29562124452377</v>
      </c>
      <c r="K125" s="1">
        <f t="shared" si="12"/>
        <v>176.56852032771744</v>
      </c>
    </row>
    <row r="126" spans="1:11" x14ac:dyDescent="0.25">
      <c r="A126" s="1">
        <v>30.397393641078164</v>
      </c>
      <c r="B126" s="1">
        <f t="shared" si="13"/>
        <v>22.386777295559568</v>
      </c>
      <c r="C126" s="1">
        <f t="shared" si="13"/>
        <v>508.94090934976532</v>
      </c>
      <c r="D126" s="1">
        <f t="shared" si="13"/>
        <v>124.36642031618801</v>
      </c>
      <c r="E126" s="1">
        <f t="shared" si="13"/>
        <v>117.60091014071205</v>
      </c>
      <c r="F126" s="1">
        <f t="shared" si="12"/>
        <v>189.23652997523206</v>
      </c>
      <c r="G126" s="1">
        <f t="shared" si="12"/>
        <v>23.618379122227537</v>
      </c>
      <c r="H126" s="1">
        <f t="shared" si="12"/>
        <v>295.93237594592273</v>
      </c>
      <c r="I126" s="1">
        <f t="shared" si="12"/>
        <v>159.29562124452377</v>
      </c>
      <c r="J126" s="1">
        <f t="shared" si="12"/>
        <v>176.56852032771744</v>
      </c>
      <c r="K126" s="1">
        <f t="shared" si="12"/>
        <v>57.139377005109438</v>
      </c>
    </row>
    <row r="127" spans="1:11" x14ac:dyDescent="0.25">
      <c r="A127" s="1">
        <v>22.386777295559568</v>
      </c>
      <c r="B127" s="1">
        <f t="shared" si="13"/>
        <v>508.94090934976532</v>
      </c>
      <c r="C127" s="1">
        <f t="shared" si="13"/>
        <v>124.36642031618801</v>
      </c>
      <c r="D127" s="1">
        <f t="shared" si="13"/>
        <v>117.60091014071205</v>
      </c>
      <c r="E127" s="1">
        <f t="shared" si="13"/>
        <v>189.23652997523206</v>
      </c>
      <c r="F127" s="1">
        <f t="shared" si="12"/>
        <v>23.618379122227537</v>
      </c>
      <c r="G127" s="1">
        <f t="shared" si="12"/>
        <v>295.93237594592273</v>
      </c>
      <c r="H127" s="1">
        <f t="shared" si="12"/>
        <v>159.29562124452377</v>
      </c>
      <c r="I127" s="1">
        <f t="shared" si="12"/>
        <v>176.56852032771744</v>
      </c>
      <c r="J127" s="1">
        <f t="shared" si="12"/>
        <v>57.139377005109438</v>
      </c>
      <c r="K127" s="1">
        <f t="shared" si="12"/>
        <v>91.637851576837505</v>
      </c>
    </row>
    <row r="128" spans="1:11" x14ac:dyDescent="0.25">
      <c r="A128" s="1">
        <v>508.94090934976532</v>
      </c>
      <c r="B128" s="1">
        <f t="shared" si="13"/>
        <v>124.36642031618801</v>
      </c>
      <c r="C128" s="1">
        <f t="shared" si="13"/>
        <v>117.60091014071205</v>
      </c>
      <c r="D128" s="1">
        <f t="shared" si="13"/>
        <v>189.23652997523206</v>
      </c>
      <c r="E128" s="1">
        <f t="shared" si="13"/>
        <v>23.618379122227537</v>
      </c>
      <c r="F128" s="1">
        <f t="shared" si="12"/>
        <v>295.93237594592273</v>
      </c>
      <c r="G128" s="1">
        <f t="shared" si="12"/>
        <v>159.29562124452377</v>
      </c>
      <c r="H128" s="1">
        <f t="shared" si="12"/>
        <v>176.56852032771744</v>
      </c>
      <c r="I128" s="1">
        <f t="shared" si="12"/>
        <v>57.139377005109438</v>
      </c>
      <c r="J128" s="1">
        <f t="shared" si="12"/>
        <v>91.637851576837505</v>
      </c>
      <c r="K128" s="1">
        <f t="shared" si="12"/>
        <v>34.707593267530626</v>
      </c>
    </row>
    <row r="129" spans="1:11" x14ac:dyDescent="0.25">
      <c r="A129" s="1">
        <v>124.36642031618801</v>
      </c>
      <c r="B129" s="1">
        <f t="shared" si="13"/>
        <v>117.60091014071205</v>
      </c>
      <c r="C129" s="1">
        <f t="shared" si="13"/>
        <v>189.23652997523206</v>
      </c>
      <c r="D129" s="1">
        <f t="shared" si="13"/>
        <v>23.618379122227537</v>
      </c>
      <c r="E129" s="1">
        <f t="shared" si="13"/>
        <v>295.93237594592273</v>
      </c>
      <c r="F129" s="1">
        <f t="shared" si="12"/>
        <v>159.29562124452377</v>
      </c>
      <c r="G129" s="1">
        <f t="shared" si="12"/>
        <v>176.56852032771744</v>
      </c>
      <c r="H129" s="1">
        <f t="shared" si="12"/>
        <v>57.139377005109438</v>
      </c>
      <c r="I129" s="1">
        <f t="shared" si="12"/>
        <v>91.637851576837505</v>
      </c>
      <c r="J129" s="1">
        <f t="shared" si="12"/>
        <v>34.707593267530626</v>
      </c>
      <c r="K129" s="1">
        <f t="shared" si="12"/>
        <v>194.23801223145543</v>
      </c>
    </row>
    <row r="130" spans="1:11" x14ac:dyDescent="0.25">
      <c r="A130" s="1">
        <v>117.60091014071205</v>
      </c>
      <c r="B130" s="1">
        <f t="shared" si="13"/>
        <v>189.23652997523206</v>
      </c>
      <c r="C130" s="1">
        <f t="shared" si="13"/>
        <v>23.618379122227537</v>
      </c>
      <c r="D130" s="1">
        <f t="shared" si="13"/>
        <v>295.93237594592273</v>
      </c>
      <c r="E130" s="1">
        <f t="shared" si="13"/>
        <v>159.29562124452377</v>
      </c>
      <c r="F130" s="1">
        <f t="shared" si="12"/>
        <v>176.56852032771744</v>
      </c>
      <c r="G130" s="1">
        <f t="shared" si="12"/>
        <v>57.139377005109438</v>
      </c>
      <c r="H130" s="1">
        <f t="shared" si="12"/>
        <v>91.637851576837505</v>
      </c>
      <c r="I130" s="1">
        <f t="shared" si="12"/>
        <v>34.707593267530626</v>
      </c>
      <c r="J130" s="1">
        <f t="shared" si="12"/>
        <v>194.23801223145543</v>
      </c>
      <c r="K130" s="1">
        <f t="shared" si="12"/>
        <v>120.89859290414685</v>
      </c>
    </row>
    <row r="131" spans="1:11" x14ac:dyDescent="0.25">
      <c r="A131" s="1">
        <v>189.23652997523206</v>
      </c>
      <c r="B131" s="1">
        <f t="shared" si="13"/>
        <v>23.618379122227537</v>
      </c>
      <c r="C131" s="1">
        <f t="shared" si="13"/>
        <v>295.93237594592273</v>
      </c>
      <c r="D131" s="1">
        <f t="shared" si="13"/>
        <v>159.29562124452377</v>
      </c>
      <c r="E131" s="1">
        <f t="shared" si="13"/>
        <v>176.56852032771744</v>
      </c>
      <c r="F131" s="1">
        <f t="shared" si="12"/>
        <v>57.139377005109438</v>
      </c>
      <c r="G131" s="1">
        <f t="shared" si="12"/>
        <v>91.637851576837505</v>
      </c>
      <c r="H131" s="1">
        <f t="shared" si="12"/>
        <v>34.707593267530626</v>
      </c>
      <c r="I131" s="1">
        <f t="shared" si="12"/>
        <v>194.23801223145543</v>
      </c>
      <c r="J131" s="1">
        <f t="shared" si="12"/>
        <v>120.89859290414685</v>
      </c>
      <c r="K131" s="1">
        <f t="shared" si="12"/>
        <v>67.898194931956368</v>
      </c>
    </row>
    <row r="132" spans="1:11" x14ac:dyDescent="0.25">
      <c r="A132" s="1">
        <v>23.618379122227537</v>
      </c>
      <c r="B132" s="1">
        <f t="shared" si="13"/>
        <v>295.93237594592273</v>
      </c>
      <c r="C132" s="1">
        <f t="shared" si="13"/>
        <v>159.29562124452377</v>
      </c>
      <c r="D132" s="1">
        <f t="shared" si="13"/>
        <v>176.56852032771744</v>
      </c>
      <c r="E132" s="1">
        <f t="shared" si="13"/>
        <v>57.139377005109438</v>
      </c>
      <c r="F132" s="1">
        <f t="shared" si="12"/>
        <v>91.637851576837505</v>
      </c>
      <c r="G132" s="1">
        <f t="shared" si="12"/>
        <v>34.707593267530626</v>
      </c>
      <c r="H132" s="1">
        <f t="shared" si="12"/>
        <v>194.23801223145543</v>
      </c>
      <c r="I132" s="1">
        <f t="shared" si="12"/>
        <v>120.89859290414685</v>
      </c>
      <c r="J132" s="1">
        <f t="shared" si="12"/>
        <v>67.898194931956368</v>
      </c>
      <c r="K132" s="1">
        <f t="shared" si="12"/>
        <v>166.47829685197473</v>
      </c>
    </row>
    <row r="133" spans="1:11" x14ac:dyDescent="0.25">
      <c r="A133" s="1">
        <v>295.93237594592273</v>
      </c>
      <c r="B133" s="1">
        <f t="shared" si="13"/>
        <v>159.29562124452377</v>
      </c>
      <c r="C133" s="1">
        <f t="shared" si="13"/>
        <v>176.56852032771744</v>
      </c>
      <c r="D133" s="1">
        <f t="shared" si="13"/>
        <v>57.139377005109438</v>
      </c>
      <c r="E133" s="1">
        <f t="shared" si="13"/>
        <v>91.637851576837505</v>
      </c>
      <c r="F133" s="1">
        <f t="shared" si="12"/>
        <v>34.707593267530626</v>
      </c>
      <c r="G133" s="1">
        <f t="shared" si="12"/>
        <v>194.23801223145543</v>
      </c>
      <c r="H133" s="1">
        <f t="shared" si="12"/>
        <v>120.89859290414685</v>
      </c>
      <c r="I133" s="1">
        <f t="shared" si="12"/>
        <v>67.898194931956368</v>
      </c>
      <c r="J133" s="1">
        <f t="shared" si="12"/>
        <v>166.47829685197473</v>
      </c>
      <c r="K133" s="1">
        <f t="shared" si="12"/>
        <v>244.20809415968588</v>
      </c>
    </row>
    <row r="134" spans="1:11" x14ac:dyDescent="0.25">
      <c r="A134" s="1">
        <v>159.29562124452377</v>
      </c>
      <c r="B134" s="1">
        <f t="shared" si="13"/>
        <v>176.56852032771744</v>
      </c>
      <c r="C134" s="1">
        <f t="shared" si="13"/>
        <v>57.139377005109438</v>
      </c>
      <c r="D134" s="1">
        <f t="shared" si="13"/>
        <v>91.637851576837505</v>
      </c>
      <c r="E134" s="1">
        <f t="shared" si="13"/>
        <v>34.707593267530626</v>
      </c>
      <c r="F134" s="1">
        <f t="shared" si="12"/>
        <v>194.23801223145543</v>
      </c>
      <c r="G134" s="1">
        <f t="shared" si="12"/>
        <v>120.89859290414685</v>
      </c>
      <c r="H134" s="1">
        <f t="shared" si="12"/>
        <v>67.898194931956368</v>
      </c>
      <c r="I134" s="1">
        <f t="shared" si="12"/>
        <v>166.47829685197473</v>
      </c>
      <c r="J134" s="1">
        <f t="shared" si="12"/>
        <v>244.20809415968588</v>
      </c>
      <c r="K134" s="1">
        <f t="shared" si="12"/>
        <v>174.71733660080454</v>
      </c>
    </row>
    <row r="135" spans="1:11" x14ac:dyDescent="0.25">
      <c r="A135" s="1">
        <v>176.56852032771744</v>
      </c>
      <c r="B135" s="1">
        <f t="shared" si="13"/>
        <v>57.139377005109438</v>
      </c>
      <c r="C135" s="1">
        <f t="shared" si="13"/>
        <v>91.637851576837505</v>
      </c>
      <c r="D135" s="1">
        <f t="shared" si="13"/>
        <v>34.707593267530626</v>
      </c>
      <c r="E135" s="1">
        <f t="shared" si="13"/>
        <v>194.23801223145543</v>
      </c>
      <c r="F135" s="1">
        <f t="shared" si="12"/>
        <v>120.89859290414685</v>
      </c>
      <c r="G135" s="1">
        <f t="shared" si="12"/>
        <v>67.898194931956368</v>
      </c>
      <c r="H135" s="1">
        <f t="shared" si="12"/>
        <v>166.47829685197473</v>
      </c>
      <c r="I135" s="1">
        <f t="shared" si="12"/>
        <v>244.20809415968588</v>
      </c>
      <c r="J135" s="1">
        <f t="shared" si="12"/>
        <v>174.71733660080454</v>
      </c>
      <c r="K135" s="1">
        <f t="shared" si="12"/>
        <v>42.323158552829049</v>
      </c>
    </row>
    <row r="136" spans="1:11" x14ac:dyDescent="0.25">
      <c r="A136" s="1">
        <v>57.139377005109438</v>
      </c>
      <c r="B136" s="1">
        <f t="shared" si="13"/>
        <v>91.637851576837505</v>
      </c>
      <c r="C136" s="1">
        <f t="shared" si="13"/>
        <v>34.707593267530626</v>
      </c>
      <c r="D136" s="1">
        <f t="shared" si="13"/>
        <v>194.23801223145543</v>
      </c>
      <c r="E136" s="1">
        <f t="shared" si="13"/>
        <v>120.89859290414685</v>
      </c>
      <c r="F136" s="1">
        <f t="shared" si="12"/>
        <v>67.898194931956368</v>
      </c>
      <c r="G136" s="1">
        <f t="shared" si="12"/>
        <v>166.47829685197473</v>
      </c>
      <c r="H136" s="1">
        <f t="shared" si="12"/>
        <v>244.20809415968588</v>
      </c>
      <c r="I136" s="1">
        <f t="shared" si="12"/>
        <v>174.71733660080454</v>
      </c>
      <c r="J136" s="1">
        <f t="shared" si="12"/>
        <v>42.323158552829049</v>
      </c>
      <c r="K136" s="1">
        <f t="shared" si="12"/>
        <v>77.482616107243729</v>
      </c>
    </row>
    <row r="137" spans="1:11" x14ac:dyDescent="0.25">
      <c r="A137" s="1">
        <v>91.637851576837505</v>
      </c>
      <c r="B137" s="1">
        <f t="shared" si="13"/>
        <v>34.707593267530626</v>
      </c>
      <c r="C137" s="1">
        <f t="shared" si="13"/>
        <v>194.23801223145543</v>
      </c>
      <c r="D137" s="1">
        <f t="shared" si="13"/>
        <v>120.89859290414685</v>
      </c>
      <c r="E137" s="1">
        <f t="shared" si="13"/>
        <v>67.898194931956368</v>
      </c>
      <c r="F137" s="1">
        <f t="shared" si="12"/>
        <v>166.47829685197473</v>
      </c>
      <c r="G137" s="1">
        <f t="shared" si="12"/>
        <v>244.20809415968588</v>
      </c>
      <c r="H137" s="1">
        <f t="shared" si="12"/>
        <v>174.71733660080454</v>
      </c>
      <c r="I137" s="1">
        <f t="shared" si="12"/>
        <v>42.323158552829049</v>
      </c>
      <c r="J137" s="1">
        <f t="shared" si="12"/>
        <v>77.482616107243729</v>
      </c>
      <c r="K137" s="1">
        <f t="shared" si="12"/>
        <v>65.340169164997775</v>
      </c>
    </row>
    <row r="138" spans="1:11" x14ac:dyDescent="0.25">
      <c r="A138" s="1">
        <v>34.707593267530626</v>
      </c>
      <c r="B138" s="1">
        <f t="shared" si="13"/>
        <v>194.23801223145543</v>
      </c>
      <c r="C138" s="1">
        <f t="shared" si="13"/>
        <v>120.89859290414685</v>
      </c>
      <c r="D138" s="1">
        <f t="shared" si="13"/>
        <v>67.898194931956368</v>
      </c>
      <c r="E138" s="1">
        <f t="shared" si="13"/>
        <v>166.47829685197473</v>
      </c>
      <c r="F138" s="1">
        <f t="shared" si="12"/>
        <v>244.20809415968588</v>
      </c>
      <c r="G138" s="1">
        <f t="shared" si="12"/>
        <v>174.71733660080454</v>
      </c>
      <c r="H138" s="1">
        <f t="shared" si="12"/>
        <v>42.323158552829049</v>
      </c>
      <c r="I138" s="1">
        <f t="shared" si="12"/>
        <v>77.482616107243729</v>
      </c>
      <c r="J138" s="1">
        <f t="shared" si="12"/>
        <v>65.340169164997775</v>
      </c>
      <c r="K138" s="1">
        <f t="shared" si="12"/>
        <v>160.11019228475709</v>
      </c>
    </row>
    <row r="139" spans="1:11" x14ac:dyDescent="0.25">
      <c r="A139" s="1">
        <v>194.23801223145543</v>
      </c>
      <c r="B139" s="1">
        <f t="shared" si="13"/>
        <v>120.89859290414685</v>
      </c>
      <c r="C139" s="1">
        <f t="shared" si="13"/>
        <v>67.898194931956368</v>
      </c>
      <c r="D139" s="1">
        <f t="shared" si="13"/>
        <v>166.47829685197473</v>
      </c>
      <c r="E139" s="1">
        <f t="shared" si="13"/>
        <v>244.20809415968588</v>
      </c>
      <c r="F139" s="1">
        <f t="shared" si="12"/>
        <v>174.71733660080454</v>
      </c>
      <c r="G139" s="1">
        <f t="shared" si="12"/>
        <v>42.323158552829049</v>
      </c>
      <c r="H139" s="1">
        <f t="shared" si="12"/>
        <v>77.482616107243729</v>
      </c>
      <c r="I139" s="1">
        <f t="shared" si="12"/>
        <v>65.340169164997775</v>
      </c>
      <c r="J139" s="1">
        <f t="shared" si="12"/>
        <v>160.11019228475709</v>
      </c>
      <c r="K139" s="1">
        <f t="shared" si="12"/>
        <v>39.865719847803312</v>
      </c>
    </row>
    <row r="140" spans="1:11" x14ac:dyDescent="0.25">
      <c r="A140" s="1">
        <v>120.89859290414685</v>
      </c>
      <c r="B140" s="1">
        <f t="shared" si="13"/>
        <v>67.898194931956368</v>
      </c>
      <c r="C140" s="1">
        <f t="shared" si="13"/>
        <v>166.47829685197473</v>
      </c>
      <c r="D140" s="1">
        <f t="shared" si="13"/>
        <v>244.20809415968588</v>
      </c>
      <c r="E140" s="1">
        <f t="shared" si="13"/>
        <v>174.71733660080454</v>
      </c>
      <c r="F140" s="1">
        <f t="shared" si="12"/>
        <v>42.323158552829049</v>
      </c>
      <c r="G140" s="1">
        <f t="shared" si="12"/>
        <v>77.482616107243729</v>
      </c>
      <c r="H140" s="1">
        <f t="shared" si="12"/>
        <v>65.340169164997775</v>
      </c>
      <c r="I140" s="1">
        <f t="shared" si="12"/>
        <v>160.11019228475709</v>
      </c>
      <c r="J140" s="1">
        <f t="shared" si="12"/>
        <v>39.865719847803312</v>
      </c>
      <c r="K140" s="1">
        <f t="shared" si="12"/>
        <v>36.896660997621055</v>
      </c>
    </row>
    <row r="141" spans="1:11" x14ac:dyDescent="0.25">
      <c r="A141" s="1">
        <v>67.898194931956368</v>
      </c>
      <c r="B141" s="1">
        <f t="shared" si="13"/>
        <v>166.47829685197473</v>
      </c>
      <c r="C141" s="1">
        <f t="shared" si="13"/>
        <v>244.20809415968588</v>
      </c>
      <c r="D141" s="1">
        <f t="shared" si="13"/>
        <v>174.71733660080454</v>
      </c>
      <c r="E141" s="1">
        <f t="shared" si="13"/>
        <v>42.323158552829049</v>
      </c>
      <c r="F141" s="1">
        <f t="shared" si="12"/>
        <v>77.482616107243729</v>
      </c>
      <c r="G141" s="1">
        <f t="shared" si="12"/>
        <v>65.340169164997775</v>
      </c>
      <c r="H141" s="1">
        <f t="shared" si="12"/>
        <v>160.11019228475709</v>
      </c>
      <c r="I141" s="1">
        <f t="shared" si="12"/>
        <v>39.865719847803312</v>
      </c>
      <c r="J141" s="1">
        <f t="shared" si="12"/>
        <v>36.896660997621055</v>
      </c>
      <c r="K141" s="1">
        <f t="shared" si="12"/>
        <v>218.05298341473684</v>
      </c>
    </row>
    <row r="142" spans="1:11" x14ac:dyDescent="0.25">
      <c r="A142" s="1">
        <v>166.47829685197473</v>
      </c>
      <c r="B142" s="1">
        <f t="shared" si="13"/>
        <v>244.20809415968588</v>
      </c>
      <c r="C142" s="1">
        <f t="shared" si="13"/>
        <v>174.71733660080454</v>
      </c>
      <c r="D142" s="1">
        <f t="shared" si="13"/>
        <v>42.323158552829049</v>
      </c>
      <c r="E142" s="1">
        <f t="shared" si="13"/>
        <v>77.482616107243729</v>
      </c>
      <c r="F142" s="1">
        <f t="shared" si="12"/>
        <v>65.340169164997775</v>
      </c>
      <c r="G142" s="1">
        <f t="shared" si="12"/>
        <v>160.11019228475709</v>
      </c>
      <c r="H142" s="1">
        <f t="shared" si="12"/>
        <v>39.865719847803312</v>
      </c>
      <c r="I142" s="1">
        <f t="shared" si="12"/>
        <v>36.896660997621055</v>
      </c>
      <c r="J142" s="1">
        <f t="shared" si="12"/>
        <v>218.05298341473684</v>
      </c>
      <c r="K142" s="1">
        <f t="shared" si="12"/>
        <v>63.017628206492553</v>
      </c>
    </row>
    <row r="143" spans="1:11" x14ac:dyDescent="0.25">
      <c r="A143" s="1">
        <v>244.20809415968588</v>
      </c>
      <c r="B143" s="1">
        <f t="shared" si="13"/>
        <v>174.71733660080454</v>
      </c>
      <c r="C143" s="1">
        <f t="shared" si="13"/>
        <v>42.323158552829049</v>
      </c>
      <c r="D143" s="1">
        <f t="shared" si="13"/>
        <v>77.482616107243729</v>
      </c>
      <c r="E143" s="1">
        <f t="shared" si="13"/>
        <v>65.340169164997775</v>
      </c>
      <c r="F143" s="1">
        <f t="shared" si="12"/>
        <v>160.11019228475709</v>
      </c>
      <c r="G143" s="1">
        <f t="shared" si="12"/>
        <v>39.865719847803312</v>
      </c>
      <c r="H143" s="1">
        <f t="shared" si="12"/>
        <v>36.896660997621055</v>
      </c>
      <c r="I143" s="1">
        <f t="shared" si="12"/>
        <v>218.05298341473684</v>
      </c>
      <c r="J143" s="1">
        <f t="shared" si="12"/>
        <v>63.017628206492553</v>
      </c>
      <c r="K143" s="1">
        <f t="shared" si="12"/>
        <v>163.09803753223656</v>
      </c>
    </row>
    <row r="144" spans="1:11" x14ac:dyDescent="0.25">
      <c r="A144" s="1">
        <v>174.71733660080454</v>
      </c>
      <c r="B144" s="1">
        <f t="shared" si="13"/>
        <v>42.323158552829049</v>
      </c>
      <c r="C144" s="1">
        <f t="shared" si="13"/>
        <v>77.482616107243729</v>
      </c>
      <c r="D144" s="1">
        <f t="shared" si="13"/>
        <v>65.340169164997775</v>
      </c>
      <c r="E144" s="1">
        <f t="shared" si="13"/>
        <v>160.11019228475709</v>
      </c>
      <c r="F144" s="1">
        <f t="shared" si="12"/>
        <v>39.865719847803312</v>
      </c>
      <c r="G144" s="1">
        <f t="shared" si="12"/>
        <v>36.896660997621055</v>
      </c>
      <c r="H144" s="1">
        <f t="shared" si="12"/>
        <v>218.05298341473684</v>
      </c>
      <c r="I144" s="1">
        <f t="shared" si="12"/>
        <v>63.017628206492553</v>
      </c>
      <c r="J144" s="1">
        <f t="shared" si="12"/>
        <v>163.09803753223656</v>
      </c>
      <c r="K144" s="1">
        <f t="shared" si="12"/>
        <v>115.11095945262468</v>
      </c>
    </row>
    <row r="145" spans="1:11" x14ac:dyDescent="0.25">
      <c r="A145" s="1">
        <v>42.323158552829049</v>
      </c>
      <c r="B145" s="1">
        <f t="shared" si="13"/>
        <v>77.482616107243729</v>
      </c>
      <c r="C145" s="1">
        <f t="shared" si="13"/>
        <v>65.340169164997775</v>
      </c>
      <c r="D145" s="1">
        <f t="shared" si="13"/>
        <v>160.11019228475709</v>
      </c>
      <c r="E145" s="1">
        <f t="shared" si="13"/>
        <v>39.865719847803312</v>
      </c>
      <c r="F145" s="1">
        <f t="shared" si="12"/>
        <v>36.896660997621055</v>
      </c>
      <c r="G145" s="1">
        <f t="shared" si="12"/>
        <v>218.05298341473684</v>
      </c>
      <c r="H145" s="1">
        <f t="shared" si="12"/>
        <v>63.017628206492553</v>
      </c>
      <c r="I145" s="1">
        <f t="shared" si="12"/>
        <v>163.09803753223656</v>
      </c>
      <c r="J145" s="1">
        <f t="shared" si="12"/>
        <v>115.11095945262468</v>
      </c>
      <c r="K145" s="1">
        <f t="shared" si="12"/>
        <v>253.98035810248501</v>
      </c>
    </row>
    <row r="146" spans="1:11" x14ac:dyDescent="0.25">
      <c r="A146" s="1">
        <v>77.482616107243729</v>
      </c>
      <c r="B146" s="1">
        <f t="shared" si="13"/>
        <v>65.340169164997775</v>
      </c>
      <c r="C146" s="1">
        <f t="shared" si="13"/>
        <v>160.11019228475709</v>
      </c>
      <c r="D146" s="1">
        <f t="shared" si="13"/>
        <v>39.865719847803312</v>
      </c>
      <c r="E146" s="1">
        <f t="shared" si="13"/>
        <v>36.896660997621055</v>
      </c>
      <c r="F146" s="1">
        <f t="shared" si="12"/>
        <v>218.05298341473684</v>
      </c>
      <c r="G146" s="1">
        <f t="shared" si="12"/>
        <v>63.017628206492553</v>
      </c>
      <c r="H146" s="1">
        <f t="shared" si="12"/>
        <v>163.09803753223656</v>
      </c>
      <c r="I146" s="1">
        <f t="shared" si="12"/>
        <v>115.11095945262468</v>
      </c>
      <c r="J146" s="1">
        <f t="shared" si="12"/>
        <v>253.98035810248501</v>
      </c>
      <c r="K146" s="1">
        <f t="shared" si="12"/>
        <v>43.207257753139146</v>
      </c>
    </row>
    <row r="147" spans="1:11" x14ac:dyDescent="0.25">
      <c r="A147" s="1">
        <v>65.340169164997775</v>
      </c>
      <c r="B147" s="1">
        <f t="shared" si="13"/>
        <v>160.11019228475709</v>
      </c>
      <c r="C147" s="1">
        <f t="shared" si="13"/>
        <v>39.865719847803312</v>
      </c>
      <c r="D147" s="1">
        <f t="shared" si="13"/>
        <v>36.896660997621055</v>
      </c>
      <c r="E147" s="1">
        <f t="shared" si="13"/>
        <v>218.05298341473684</v>
      </c>
      <c r="F147" s="1">
        <f t="shared" si="12"/>
        <v>63.017628206492553</v>
      </c>
      <c r="G147" s="1">
        <f t="shared" si="12"/>
        <v>163.09803753223656</v>
      </c>
      <c r="H147" s="1">
        <f t="shared" si="12"/>
        <v>115.11095945262468</v>
      </c>
      <c r="I147" s="1">
        <f t="shared" si="12"/>
        <v>253.98035810248501</v>
      </c>
      <c r="J147" s="1">
        <f t="shared" si="12"/>
        <v>43.207257753139146</v>
      </c>
      <c r="K147" s="1">
        <f t="shared" si="12"/>
        <v>163.29329187185886</v>
      </c>
    </row>
    <row r="148" spans="1:11" x14ac:dyDescent="0.25">
      <c r="A148" s="1">
        <v>160.11019228475709</v>
      </c>
      <c r="B148" s="1">
        <f t="shared" si="13"/>
        <v>39.865719847803312</v>
      </c>
      <c r="C148" s="1">
        <f t="shared" si="13"/>
        <v>36.896660997621055</v>
      </c>
      <c r="D148" s="1">
        <f t="shared" si="13"/>
        <v>218.05298341473684</v>
      </c>
      <c r="E148" s="1">
        <f t="shared" si="13"/>
        <v>63.017628206492553</v>
      </c>
      <c r="F148" s="1">
        <f t="shared" si="12"/>
        <v>163.09803753223656</v>
      </c>
      <c r="G148" s="1">
        <f t="shared" si="12"/>
        <v>115.11095945262468</v>
      </c>
      <c r="H148" s="1">
        <f t="shared" si="12"/>
        <v>253.98035810248501</v>
      </c>
      <c r="I148" s="1">
        <f t="shared" si="12"/>
        <v>43.207257753139146</v>
      </c>
      <c r="J148" s="1">
        <f t="shared" si="12"/>
        <v>163.29329187185886</v>
      </c>
      <c r="K148" s="1">
        <f t="shared" si="12"/>
        <v>198.83777516870828</v>
      </c>
    </row>
    <row r="149" spans="1:11" x14ac:dyDescent="0.25">
      <c r="A149" s="1">
        <v>39.865719847803312</v>
      </c>
      <c r="B149" s="1">
        <f t="shared" si="13"/>
        <v>36.896660997621055</v>
      </c>
      <c r="C149" s="1">
        <f t="shared" si="13"/>
        <v>218.05298341473684</v>
      </c>
      <c r="D149" s="1">
        <f t="shared" si="13"/>
        <v>63.017628206492553</v>
      </c>
      <c r="E149" s="1">
        <f t="shared" si="13"/>
        <v>163.09803753223656</v>
      </c>
      <c r="F149" s="1">
        <f t="shared" si="12"/>
        <v>115.11095945262468</v>
      </c>
      <c r="G149" s="1">
        <f t="shared" si="12"/>
        <v>253.98035810248501</v>
      </c>
      <c r="H149" s="1">
        <f t="shared" si="12"/>
        <v>43.207257753139146</v>
      </c>
      <c r="I149" s="1">
        <f t="shared" si="12"/>
        <v>163.29329187185886</v>
      </c>
      <c r="J149" s="1">
        <f t="shared" si="12"/>
        <v>198.83777516870828</v>
      </c>
      <c r="K149" s="1">
        <f t="shared" si="12"/>
        <v>198.4237474018156</v>
      </c>
    </row>
    <row r="150" spans="1:11" x14ac:dyDescent="0.25">
      <c r="A150" s="1">
        <v>36.896660997621055</v>
      </c>
      <c r="B150" s="1">
        <f t="shared" si="13"/>
        <v>218.05298341473684</v>
      </c>
      <c r="C150" s="1">
        <f t="shared" si="13"/>
        <v>63.017628206492553</v>
      </c>
      <c r="D150" s="1">
        <f t="shared" si="13"/>
        <v>163.09803753223656</v>
      </c>
      <c r="E150" s="1">
        <f t="shared" si="13"/>
        <v>115.11095945262468</v>
      </c>
      <c r="F150" s="1">
        <f t="shared" si="12"/>
        <v>253.98035810248501</v>
      </c>
      <c r="G150" s="1">
        <f t="shared" si="12"/>
        <v>43.207257753139146</v>
      </c>
      <c r="H150" s="1">
        <f t="shared" si="12"/>
        <v>163.29329187185886</v>
      </c>
      <c r="I150" s="1">
        <f t="shared" si="12"/>
        <v>198.83777516870828</v>
      </c>
      <c r="J150" s="1">
        <f t="shared" si="12"/>
        <v>198.4237474018156</v>
      </c>
      <c r="K150" s="1">
        <f t="shared" si="12"/>
        <v>382.40079459182056</v>
      </c>
    </row>
    <row r="151" spans="1:11" x14ac:dyDescent="0.25">
      <c r="A151" s="1">
        <v>218.05298341473684</v>
      </c>
      <c r="B151" s="1">
        <f t="shared" si="13"/>
        <v>63.017628206492553</v>
      </c>
      <c r="C151" s="1">
        <f t="shared" si="13"/>
        <v>163.09803753223656</v>
      </c>
      <c r="D151" s="1">
        <f t="shared" si="13"/>
        <v>115.11095945262468</v>
      </c>
      <c r="E151" s="1">
        <f t="shared" si="13"/>
        <v>253.98035810248501</v>
      </c>
      <c r="F151" s="1">
        <f t="shared" si="12"/>
        <v>43.207257753139146</v>
      </c>
      <c r="G151" s="1">
        <f t="shared" si="12"/>
        <v>163.29329187185886</v>
      </c>
      <c r="H151" s="1">
        <f t="shared" si="12"/>
        <v>198.83777516870828</v>
      </c>
      <c r="I151" s="1">
        <f t="shared" si="12"/>
        <v>198.4237474018156</v>
      </c>
      <c r="J151" s="1">
        <f t="shared" si="12"/>
        <v>382.40079459182056</v>
      </c>
      <c r="K151" s="1">
        <f t="shared" si="12"/>
        <v>82.198823517196672</v>
      </c>
    </row>
    <row r="152" spans="1:11" x14ac:dyDescent="0.25">
      <c r="A152" s="1">
        <v>63.017628206492553</v>
      </c>
      <c r="B152" s="1">
        <f t="shared" si="13"/>
        <v>163.09803753223656</v>
      </c>
      <c r="C152" s="1">
        <f t="shared" si="13"/>
        <v>115.11095945262468</v>
      </c>
      <c r="D152" s="1">
        <f t="shared" si="13"/>
        <v>253.98035810248501</v>
      </c>
      <c r="E152" s="1">
        <f t="shared" si="13"/>
        <v>43.207257753139146</v>
      </c>
      <c r="F152" s="1">
        <f t="shared" si="12"/>
        <v>163.29329187185886</v>
      </c>
      <c r="G152" s="1">
        <f t="shared" si="12"/>
        <v>198.83777516870828</v>
      </c>
      <c r="H152" s="1">
        <f t="shared" si="12"/>
        <v>198.4237474018156</v>
      </c>
      <c r="I152" s="1">
        <f t="shared" si="12"/>
        <v>382.40079459182056</v>
      </c>
      <c r="J152" s="1">
        <f t="shared" si="12"/>
        <v>82.198823517196672</v>
      </c>
      <c r="K152" s="1">
        <f t="shared" si="12"/>
        <v>185.63149145648521</v>
      </c>
    </row>
    <row r="153" spans="1:11" x14ac:dyDescent="0.25">
      <c r="A153" s="1">
        <v>163.09803753223656</v>
      </c>
      <c r="B153" s="1">
        <f t="shared" si="13"/>
        <v>115.11095945262468</v>
      </c>
      <c r="C153" s="1">
        <f t="shared" si="13"/>
        <v>253.98035810248501</v>
      </c>
      <c r="D153" s="1">
        <f t="shared" si="13"/>
        <v>43.207257753139146</v>
      </c>
      <c r="E153" s="1">
        <f t="shared" si="13"/>
        <v>163.29329187185886</v>
      </c>
      <c r="F153" s="1">
        <f t="shared" si="12"/>
        <v>198.83777516870828</v>
      </c>
      <c r="G153" s="1">
        <f t="shared" si="12"/>
        <v>198.4237474018156</v>
      </c>
      <c r="H153" s="1">
        <f t="shared" si="12"/>
        <v>382.40079459182056</v>
      </c>
      <c r="I153" s="1">
        <f t="shared" si="12"/>
        <v>82.198823517196672</v>
      </c>
      <c r="J153" s="1">
        <f t="shared" si="12"/>
        <v>185.63149145648521</v>
      </c>
      <c r="K153" s="1">
        <f t="shared" si="12"/>
        <v>518.48601261818646</v>
      </c>
    </row>
    <row r="154" spans="1:11" x14ac:dyDescent="0.25">
      <c r="A154" s="1">
        <v>115.11095945262468</v>
      </c>
      <c r="B154" s="1">
        <f t="shared" si="13"/>
        <v>253.98035810248501</v>
      </c>
      <c r="C154" s="1">
        <f t="shared" si="13"/>
        <v>43.207257753139146</v>
      </c>
      <c r="D154" s="1">
        <f t="shared" si="13"/>
        <v>163.29329187185886</v>
      </c>
      <c r="E154" s="1">
        <f t="shared" si="13"/>
        <v>198.83777516870828</v>
      </c>
      <c r="F154" s="1">
        <f t="shared" si="12"/>
        <v>198.4237474018156</v>
      </c>
      <c r="G154" s="1">
        <f t="shared" si="12"/>
        <v>382.40079459182056</v>
      </c>
      <c r="H154" s="1">
        <f t="shared" si="12"/>
        <v>82.198823517196672</v>
      </c>
      <c r="I154" s="1">
        <f t="shared" si="12"/>
        <v>185.63149145648521</v>
      </c>
      <c r="J154" s="1">
        <f t="shared" si="12"/>
        <v>518.48601261818646</v>
      </c>
      <c r="K154" s="1">
        <f t="shared" si="12"/>
        <v>198.40552455666213</v>
      </c>
    </row>
    <row r="155" spans="1:11" x14ac:dyDescent="0.25">
      <c r="A155" s="1">
        <v>253.98035810248501</v>
      </c>
      <c r="B155" s="1">
        <f t="shared" si="13"/>
        <v>43.207257753139146</v>
      </c>
      <c r="C155" s="1">
        <f t="shared" si="13"/>
        <v>163.29329187185886</v>
      </c>
      <c r="D155" s="1">
        <f t="shared" si="13"/>
        <v>198.83777516870828</v>
      </c>
      <c r="E155" s="1">
        <f t="shared" si="13"/>
        <v>198.4237474018156</v>
      </c>
      <c r="F155" s="1">
        <f t="shared" si="12"/>
        <v>382.40079459182056</v>
      </c>
      <c r="G155" s="1">
        <f t="shared" si="12"/>
        <v>82.198823517196672</v>
      </c>
      <c r="H155" s="1">
        <f t="shared" si="12"/>
        <v>185.63149145648521</v>
      </c>
      <c r="I155" s="1">
        <f t="shared" si="12"/>
        <v>518.48601261818646</v>
      </c>
      <c r="J155" s="1">
        <f t="shared" si="12"/>
        <v>198.40552455666213</v>
      </c>
      <c r="K155" s="1">
        <f t="shared" si="12"/>
        <v>95.078582510515105</v>
      </c>
    </row>
    <row r="156" spans="1:11" x14ac:dyDescent="0.25">
      <c r="A156" s="1">
        <v>43.207257753139146</v>
      </c>
      <c r="B156" s="1">
        <f t="shared" si="13"/>
        <v>163.29329187185886</v>
      </c>
      <c r="C156" s="1">
        <f t="shared" si="13"/>
        <v>198.83777516870828</v>
      </c>
      <c r="D156" s="1">
        <f t="shared" si="13"/>
        <v>198.4237474018156</v>
      </c>
      <c r="E156" s="1">
        <f t="shared" si="13"/>
        <v>382.40079459182056</v>
      </c>
      <c r="F156" s="1">
        <f t="shared" si="12"/>
        <v>82.198823517196672</v>
      </c>
      <c r="G156" s="1">
        <f t="shared" si="12"/>
        <v>185.63149145648521</v>
      </c>
      <c r="H156" s="1">
        <f t="shared" si="12"/>
        <v>518.48601261818646</v>
      </c>
      <c r="I156" s="1">
        <f t="shared" si="12"/>
        <v>198.40552455666213</v>
      </c>
      <c r="J156" s="1">
        <f t="shared" si="12"/>
        <v>95.078582510515105</v>
      </c>
      <c r="K156" s="1">
        <f t="shared" si="12"/>
        <v>42.128160288512426</v>
      </c>
    </row>
    <row r="157" spans="1:11" x14ac:dyDescent="0.25">
      <c r="A157" s="1">
        <v>163.29329187185886</v>
      </c>
      <c r="B157" s="1">
        <f t="shared" si="13"/>
        <v>198.83777516870828</v>
      </c>
      <c r="C157" s="1">
        <f t="shared" si="13"/>
        <v>198.4237474018156</v>
      </c>
      <c r="D157" s="1">
        <f t="shared" si="13"/>
        <v>382.40079459182056</v>
      </c>
      <c r="E157" s="1">
        <f t="shared" si="13"/>
        <v>82.198823517196672</v>
      </c>
      <c r="F157" s="1">
        <f t="shared" si="12"/>
        <v>185.63149145648521</v>
      </c>
      <c r="G157" s="1">
        <f t="shared" si="12"/>
        <v>518.48601261818646</v>
      </c>
      <c r="H157" s="1">
        <f t="shared" si="12"/>
        <v>198.40552455666213</v>
      </c>
      <c r="I157" s="1">
        <f t="shared" si="12"/>
        <v>95.078582510515105</v>
      </c>
      <c r="J157" s="1">
        <f t="shared" si="12"/>
        <v>42.128160288512426</v>
      </c>
      <c r="K157" s="1">
        <f t="shared" si="12"/>
        <v>34.357233160971724</v>
      </c>
    </row>
    <row r="158" spans="1:11" x14ac:dyDescent="0.25">
      <c r="A158" s="1">
        <v>198.83777516870828</v>
      </c>
      <c r="B158" s="1">
        <f t="shared" si="13"/>
        <v>198.4237474018156</v>
      </c>
      <c r="C158" s="1">
        <f t="shared" si="13"/>
        <v>382.40079459182056</v>
      </c>
      <c r="D158" s="1">
        <f t="shared" si="13"/>
        <v>82.198823517196672</v>
      </c>
      <c r="E158" s="1">
        <f t="shared" si="13"/>
        <v>185.63149145648521</v>
      </c>
      <c r="F158" s="1">
        <f t="shared" si="12"/>
        <v>518.48601261818646</v>
      </c>
      <c r="G158" s="1">
        <f t="shared" si="12"/>
        <v>198.40552455666213</v>
      </c>
      <c r="H158" s="1">
        <f t="shared" si="12"/>
        <v>95.078582510515105</v>
      </c>
      <c r="I158" s="1">
        <f t="shared" si="12"/>
        <v>42.128160288512426</v>
      </c>
      <c r="J158" s="1">
        <f t="shared" si="12"/>
        <v>34.357233160971724</v>
      </c>
      <c r="K158" s="1">
        <f t="shared" si="12"/>
        <v>31.147232596176302</v>
      </c>
    </row>
    <row r="159" spans="1:11" x14ac:dyDescent="0.25">
      <c r="A159" s="1">
        <v>198.4237474018156</v>
      </c>
      <c r="B159" s="1">
        <f t="shared" si="13"/>
        <v>382.40079459182056</v>
      </c>
      <c r="C159" s="1">
        <f t="shared" si="13"/>
        <v>82.198823517196672</v>
      </c>
      <c r="D159" s="1">
        <f t="shared" si="13"/>
        <v>185.63149145648521</v>
      </c>
      <c r="E159" s="1">
        <f t="shared" si="13"/>
        <v>518.48601261818646</v>
      </c>
      <c r="F159" s="1">
        <f t="shared" si="12"/>
        <v>198.40552455666213</v>
      </c>
      <c r="G159" s="1">
        <f t="shared" si="12"/>
        <v>95.078582510515105</v>
      </c>
      <c r="H159" s="1">
        <f t="shared" si="12"/>
        <v>42.128160288512426</v>
      </c>
      <c r="I159" s="1">
        <f t="shared" si="12"/>
        <v>34.357233160971724</v>
      </c>
      <c r="J159" s="1">
        <f t="shared" si="12"/>
        <v>31.147232596176302</v>
      </c>
      <c r="K159" s="1">
        <f t="shared" si="12"/>
        <v>102.83373445048792</v>
      </c>
    </row>
    <row r="160" spans="1:11" x14ac:dyDescent="0.25">
      <c r="A160" s="1">
        <v>382.40079459182056</v>
      </c>
      <c r="B160" s="1">
        <f t="shared" si="13"/>
        <v>82.198823517196672</v>
      </c>
      <c r="C160" s="1">
        <f t="shared" si="13"/>
        <v>185.63149145648521</v>
      </c>
      <c r="D160" s="1">
        <f t="shared" si="13"/>
        <v>518.48601261818646</v>
      </c>
      <c r="E160" s="1">
        <f t="shared" si="13"/>
        <v>198.40552455666213</v>
      </c>
      <c r="F160" s="1">
        <f t="shared" si="12"/>
        <v>95.078582510515105</v>
      </c>
      <c r="G160" s="1">
        <f t="shared" si="12"/>
        <v>42.128160288512426</v>
      </c>
      <c r="H160" s="1">
        <f t="shared" si="12"/>
        <v>34.357233160971724</v>
      </c>
      <c r="I160" s="1">
        <f t="shared" si="12"/>
        <v>31.147232596176302</v>
      </c>
      <c r="J160" s="1">
        <f t="shared" si="12"/>
        <v>102.83373445048792</v>
      </c>
      <c r="K160" s="1">
        <f t="shared" ref="J160:K193" si="14">J161</f>
        <v>459.26208641357192</v>
      </c>
    </row>
    <row r="161" spans="1:11" x14ac:dyDescent="0.25">
      <c r="A161" s="1">
        <v>82.198823517196672</v>
      </c>
      <c r="B161" s="1">
        <f t="shared" si="13"/>
        <v>185.63149145648521</v>
      </c>
      <c r="C161" s="1">
        <f t="shared" si="13"/>
        <v>518.48601261818646</v>
      </c>
      <c r="D161" s="1">
        <f t="shared" si="13"/>
        <v>198.40552455666213</v>
      </c>
      <c r="E161" s="1">
        <f t="shared" si="13"/>
        <v>95.078582510515105</v>
      </c>
      <c r="F161" s="1">
        <f t="shared" si="13"/>
        <v>42.128160288512426</v>
      </c>
      <c r="G161" s="1">
        <f t="shared" si="13"/>
        <v>34.357233160971724</v>
      </c>
      <c r="H161" s="1">
        <f t="shared" si="13"/>
        <v>31.147232596176302</v>
      </c>
      <c r="I161" s="1">
        <f t="shared" si="13"/>
        <v>102.83373445048792</v>
      </c>
      <c r="J161" s="1">
        <f t="shared" si="14"/>
        <v>459.26208641357192</v>
      </c>
      <c r="K161" s="1">
        <f t="shared" si="14"/>
        <v>53.286590995060081</v>
      </c>
    </row>
    <row r="162" spans="1:11" x14ac:dyDescent="0.25">
      <c r="A162" s="1">
        <v>185.63149145648521</v>
      </c>
      <c r="B162" s="1">
        <f t="shared" si="13"/>
        <v>518.48601261818646</v>
      </c>
      <c r="C162" s="1">
        <f t="shared" si="13"/>
        <v>198.40552455666213</v>
      </c>
      <c r="D162" s="1">
        <f t="shared" si="13"/>
        <v>95.078582510515105</v>
      </c>
      <c r="E162" s="1">
        <f t="shared" si="13"/>
        <v>42.128160288512426</v>
      </c>
      <c r="F162" s="1">
        <f t="shared" si="13"/>
        <v>34.357233160971724</v>
      </c>
      <c r="G162" s="1">
        <f t="shared" si="13"/>
        <v>31.147232596176302</v>
      </c>
      <c r="H162" s="1">
        <f t="shared" si="13"/>
        <v>102.83373445048792</v>
      </c>
      <c r="I162" s="1">
        <f t="shared" si="13"/>
        <v>459.26208641357192</v>
      </c>
      <c r="J162" s="1">
        <f t="shared" si="14"/>
        <v>53.286590995060081</v>
      </c>
      <c r="K162" s="1">
        <f t="shared" si="14"/>
        <v>134.4498566405986</v>
      </c>
    </row>
    <row r="163" spans="1:11" x14ac:dyDescent="0.25">
      <c r="A163" s="1">
        <v>518.48601261818646</v>
      </c>
      <c r="B163" s="1">
        <f t="shared" si="13"/>
        <v>198.40552455666213</v>
      </c>
      <c r="C163" s="1">
        <f t="shared" si="13"/>
        <v>95.078582510515105</v>
      </c>
      <c r="D163" s="1">
        <f t="shared" si="13"/>
        <v>42.128160288512426</v>
      </c>
      <c r="E163" s="1">
        <f t="shared" si="13"/>
        <v>34.357233160971724</v>
      </c>
      <c r="F163" s="1">
        <f t="shared" si="13"/>
        <v>31.147232596176302</v>
      </c>
      <c r="G163" s="1">
        <f t="shared" si="13"/>
        <v>102.83373445048792</v>
      </c>
      <c r="H163" s="1">
        <f t="shared" si="13"/>
        <v>459.26208641357192</v>
      </c>
      <c r="I163" s="1">
        <f t="shared" si="13"/>
        <v>53.286590995060081</v>
      </c>
      <c r="J163" s="1">
        <f t="shared" si="14"/>
        <v>134.4498566405986</v>
      </c>
      <c r="K163" s="1">
        <f t="shared" si="14"/>
        <v>500.08544970168532</v>
      </c>
    </row>
    <row r="164" spans="1:11" x14ac:dyDescent="0.25">
      <c r="A164" s="1">
        <v>198.40552455666213</v>
      </c>
      <c r="B164" s="1">
        <f t="shared" si="13"/>
        <v>95.078582510515105</v>
      </c>
      <c r="C164" s="1">
        <f t="shared" si="13"/>
        <v>42.128160288512426</v>
      </c>
      <c r="D164" s="1">
        <f t="shared" si="13"/>
        <v>34.357233160971724</v>
      </c>
      <c r="E164" s="1">
        <f t="shared" si="13"/>
        <v>31.147232596176302</v>
      </c>
      <c r="F164" s="1">
        <f t="shared" si="13"/>
        <v>102.83373445048792</v>
      </c>
      <c r="G164" s="1">
        <f t="shared" si="13"/>
        <v>459.26208641357192</v>
      </c>
      <c r="H164" s="1">
        <f t="shared" si="13"/>
        <v>53.286590995060081</v>
      </c>
      <c r="I164" s="1">
        <f t="shared" si="13"/>
        <v>134.4498566405986</v>
      </c>
      <c r="J164" s="1">
        <f t="shared" si="14"/>
        <v>500.08544970168532</v>
      </c>
      <c r="K164" s="1">
        <f t="shared" si="14"/>
        <v>221.53073344363196</v>
      </c>
    </row>
    <row r="165" spans="1:11" x14ac:dyDescent="0.25">
      <c r="A165" s="1">
        <v>95.078582510515105</v>
      </c>
      <c r="B165" s="1">
        <f t="shared" si="13"/>
        <v>42.128160288512426</v>
      </c>
      <c r="C165" s="1">
        <f t="shared" si="13"/>
        <v>34.357233160971724</v>
      </c>
      <c r="D165" s="1">
        <f t="shared" si="13"/>
        <v>31.147232596176302</v>
      </c>
      <c r="E165" s="1">
        <f t="shared" si="13"/>
        <v>102.83373445048792</v>
      </c>
      <c r="F165" s="1">
        <f t="shared" si="13"/>
        <v>459.26208641357192</v>
      </c>
      <c r="G165" s="1">
        <f t="shared" si="13"/>
        <v>53.286590995060081</v>
      </c>
      <c r="H165" s="1">
        <f t="shared" si="13"/>
        <v>134.4498566405986</v>
      </c>
      <c r="I165" s="1">
        <f t="shared" si="13"/>
        <v>500.08544970168532</v>
      </c>
      <c r="J165" s="1">
        <f t="shared" si="14"/>
        <v>221.53073344363196</v>
      </c>
      <c r="K165" s="1">
        <f t="shared" si="14"/>
        <v>108.50642119591198</v>
      </c>
    </row>
    <row r="166" spans="1:11" x14ac:dyDescent="0.25">
      <c r="A166" s="1">
        <v>42.128160288512426</v>
      </c>
      <c r="B166" s="1">
        <f t="shared" si="13"/>
        <v>34.357233160971724</v>
      </c>
      <c r="C166" s="1">
        <f t="shared" si="13"/>
        <v>31.147232596176302</v>
      </c>
      <c r="D166" s="1">
        <f t="shared" si="13"/>
        <v>102.83373445048792</v>
      </c>
      <c r="E166" s="1">
        <f t="shared" si="13"/>
        <v>459.26208641357192</v>
      </c>
      <c r="F166" s="1">
        <f t="shared" si="13"/>
        <v>53.286590995060081</v>
      </c>
      <c r="G166" s="1">
        <f t="shared" si="13"/>
        <v>134.4498566405986</v>
      </c>
      <c r="H166" s="1">
        <f t="shared" si="13"/>
        <v>500.08544970168532</v>
      </c>
      <c r="I166" s="1">
        <f t="shared" si="13"/>
        <v>221.53073344363196</v>
      </c>
      <c r="J166" s="1">
        <f t="shared" si="14"/>
        <v>108.50642119591198</v>
      </c>
      <c r="K166" s="1">
        <f t="shared" si="14"/>
        <v>45.54081484506775</v>
      </c>
    </row>
    <row r="167" spans="1:11" x14ac:dyDescent="0.25">
      <c r="A167" s="1">
        <v>34.357233160971724</v>
      </c>
      <c r="B167" s="1">
        <f t="shared" si="13"/>
        <v>31.147232596176302</v>
      </c>
      <c r="C167" s="1">
        <f t="shared" si="13"/>
        <v>102.83373445048792</v>
      </c>
      <c r="D167" s="1">
        <f t="shared" si="13"/>
        <v>459.26208641357192</v>
      </c>
      <c r="E167" s="1">
        <f t="shared" si="13"/>
        <v>53.286590995060081</v>
      </c>
      <c r="F167" s="1">
        <f t="shared" si="13"/>
        <v>134.4498566405986</v>
      </c>
      <c r="G167" s="1">
        <f t="shared" si="13"/>
        <v>500.08544970168532</v>
      </c>
      <c r="H167" s="1">
        <f t="shared" si="13"/>
        <v>221.53073344363196</v>
      </c>
      <c r="I167" s="1">
        <f t="shared" si="13"/>
        <v>108.50642119591198</v>
      </c>
      <c r="J167" s="1">
        <f t="shared" si="14"/>
        <v>45.54081484506775</v>
      </c>
      <c r="K167" s="1">
        <f t="shared" si="14"/>
        <v>729.73915120128652</v>
      </c>
    </row>
    <row r="168" spans="1:11" x14ac:dyDescent="0.25">
      <c r="A168" s="1">
        <v>31.147232596176302</v>
      </c>
      <c r="B168" s="1">
        <f t="shared" si="13"/>
        <v>102.83373445048792</v>
      </c>
      <c r="C168" s="1">
        <f t="shared" si="13"/>
        <v>459.26208641357192</v>
      </c>
      <c r="D168" s="1">
        <f t="shared" si="13"/>
        <v>53.286590995060081</v>
      </c>
      <c r="E168" s="1">
        <f t="shared" si="13"/>
        <v>134.4498566405986</v>
      </c>
      <c r="F168" s="1">
        <f t="shared" si="13"/>
        <v>500.08544970168532</v>
      </c>
      <c r="G168" s="1">
        <f t="shared" si="13"/>
        <v>221.53073344363196</v>
      </c>
      <c r="H168" s="1">
        <f t="shared" si="13"/>
        <v>108.50642119591198</v>
      </c>
      <c r="I168" s="1">
        <f t="shared" si="13"/>
        <v>45.54081484506775</v>
      </c>
      <c r="J168" s="1">
        <f t="shared" si="14"/>
        <v>729.73915120128652</v>
      </c>
      <c r="K168" s="1">
        <f t="shared" si="14"/>
        <v>415.22389866297385</v>
      </c>
    </row>
    <row r="169" spans="1:11" x14ac:dyDescent="0.25">
      <c r="A169" s="1">
        <v>102.83373445048792</v>
      </c>
      <c r="B169" s="1">
        <f t="shared" si="13"/>
        <v>459.26208641357192</v>
      </c>
      <c r="C169" s="1">
        <f t="shared" si="13"/>
        <v>53.286590995060081</v>
      </c>
      <c r="D169" s="1">
        <f t="shared" si="13"/>
        <v>134.4498566405986</v>
      </c>
      <c r="E169" s="1">
        <f t="shared" si="13"/>
        <v>500.08544970168532</v>
      </c>
      <c r="F169" s="1">
        <f t="shared" si="13"/>
        <v>221.53073344363196</v>
      </c>
      <c r="G169" s="1">
        <f t="shared" si="13"/>
        <v>108.50642119591198</v>
      </c>
      <c r="H169" s="1">
        <f t="shared" si="13"/>
        <v>45.54081484506775</v>
      </c>
      <c r="I169" s="1">
        <f t="shared" si="13"/>
        <v>729.73915120128652</v>
      </c>
      <c r="J169" s="1">
        <f t="shared" si="14"/>
        <v>415.22389866297385</v>
      </c>
      <c r="K169" s="1">
        <f t="shared" si="14"/>
        <v>89.494393722760634</v>
      </c>
    </row>
    <row r="170" spans="1:11" x14ac:dyDescent="0.25">
      <c r="A170" s="1">
        <v>459.26208641357192</v>
      </c>
      <c r="B170" s="1">
        <f t="shared" si="13"/>
        <v>53.286590995060081</v>
      </c>
      <c r="C170" s="1">
        <f t="shared" si="13"/>
        <v>134.4498566405986</v>
      </c>
      <c r="D170" s="1">
        <f t="shared" si="13"/>
        <v>500.08544970168532</v>
      </c>
      <c r="E170" s="1">
        <f t="shared" si="13"/>
        <v>221.53073344363196</v>
      </c>
      <c r="F170" s="1">
        <f t="shared" si="13"/>
        <v>108.50642119591198</v>
      </c>
      <c r="G170" s="1">
        <f t="shared" si="13"/>
        <v>45.54081484506775</v>
      </c>
      <c r="H170" s="1">
        <f t="shared" si="13"/>
        <v>729.73915120128652</v>
      </c>
      <c r="I170" s="1">
        <f t="shared" si="13"/>
        <v>415.22389866297385</v>
      </c>
      <c r="J170" s="1">
        <f t="shared" si="14"/>
        <v>89.494393722760634</v>
      </c>
      <c r="K170" s="1">
        <f t="shared" si="14"/>
        <v>60.802535251845619</v>
      </c>
    </row>
    <row r="171" spans="1:11" x14ac:dyDescent="0.25">
      <c r="A171" s="1">
        <v>53.286590995060081</v>
      </c>
      <c r="B171" s="1">
        <f t="shared" si="13"/>
        <v>134.4498566405986</v>
      </c>
      <c r="C171" s="1">
        <f t="shared" si="13"/>
        <v>500.08544970168532</v>
      </c>
      <c r="D171" s="1">
        <f t="shared" si="13"/>
        <v>221.53073344363196</v>
      </c>
      <c r="E171" s="1">
        <f t="shared" si="13"/>
        <v>108.50642119591198</v>
      </c>
      <c r="F171" s="1">
        <f t="shared" si="13"/>
        <v>45.54081484506775</v>
      </c>
      <c r="G171" s="1">
        <f t="shared" si="13"/>
        <v>729.73915120128652</v>
      </c>
      <c r="H171" s="1">
        <f t="shared" si="13"/>
        <v>415.22389866297385</v>
      </c>
      <c r="I171" s="1">
        <f t="shared" ref="F171:K234" si="15">H172</f>
        <v>89.494393722760634</v>
      </c>
      <c r="J171" s="1">
        <f t="shared" si="14"/>
        <v>60.802535251845619</v>
      </c>
      <c r="K171" s="1">
        <f t="shared" si="14"/>
        <v>62.084010676443199</v>
      </c>
    </row>
    <row r="172" spans="1:11" x14ac:dyDescent="0.25">
      <c r="A172" s="1">
        <v>134.4498566405986</v>
      </c>
      <c r="B172" s="1">
        <f t="shared" ref="B172:H217" si="16">A173</f>
        <v>500.08544970168532</v>
      </c>
      <c r="C172" s="1">
        <f t="shared" si="16"/>
        <v>221.53073344363196</v>
      </c>
      <c r="D172" s="1">
        <f t="shared" si="16"/>
        <v>108.50642119591198</v>
      </c>
      <c r="E172" s="1">
        <f t="shared" si="16"/>
        <v>45.54081484506775</v>
      </c>
      <c r="F172" s="1">
        <f t="shared" si="15"/>
        <v>729.73915120128652</v>
      </c>
      <c r="G172" s="1">
        <f t="shared" si="15"/>
        <v>415.22389866297385</v>
      </c>
      <c r="H172" s="1">
        <f t="shared" si="15"/>
        <v>89.494393722760634</v>
      </c>
      <c r="I172" s="1">
        <f t="shared" si="15"/>
        <v>60.802535251845619</v>
      </c>
      <c r="J172" s="1">
        <f t="shared" si="14"/>
        <v>62.084010676443199</v>
      </c>
      <c r="K172" s="1">
        <f t="shared" si="14"/>
        <v>33.869455250053981</v>
      </c>
    </row>
    <row r="173" spans="1:11" x14ac:dyDescent="0.25">
      <c r="A173" s="1">
        <v>500.08544970168532</v>
      </c>
      <c r="B173" s="1">
        <f t="shared" si="16"/>
        <v>221.53073344363196</v>
      </c>
      <c r="C173" s="1">
        <f t="shared" si="16"/>
        <v>108.50642119591198</v>
      </c>
      <c r="D173" s="1">
        <f t="shared" si="16"/>
        <v>45.54081484506775</v>
      </c>
      <c r="E173" s="1">
        <f t="shared" si="16"/>
        <v>729.73915120128652</v>
      </c>
      <c r="F173" s="1">
        <f t="shared" si="15"/>
        <v>415.22389866297385</v>
      </c>
      <c r="G173" s="1">
        <f t="shared" si="15"/>
        <v>89.494393722760634</v>
      </c>
      <c r="H173" s="1">
        <f t="shared" si="15"/>
        <v>60.802535251845619</v>
      </c>
      <c r="I173" s="1">
        <f t="shared" si="15"/>
        <v>62.084010676443199</v>
      </c>
      <c r="J173" s="1">
        <f t="shared" si="14"/>
        <v>33.869455250053981</v>
      </c>
      <c r="K173" s="1">
        <f t="shared" si="14"/>
        <v>161.32764818213906</v>
      </c>
    </row>
    <row r="174" spans="1:11" x14ac:dyDescent="0.25">
      <c r="A174" s="1">
        <v>221.53073344363196</v>
      </c>
      <c r="B174" s="1">
        <f t="shared" si="16"/>
        <v>108.50642119591198</v>
      </c>
      <c r="C174" s="1">
        <f t="shared" si="16"/>
        <v>45.54081484506775</v>
      </c>
      <c r="D174" s="1">
        <f t="shared" si="16"/>
        <v>729.73915120128652</v>
      </c>
      <c r="E174" s="1">
        <f t="shared" si="16"/>
        <v>415.22389866297385</v>
      </c>
      <c r="F174" s="1">
        <f t="shared" si="15"/>
        <v>89.494393722760634</v>
      </c>
      <c r="G174" s="1">
        <f t="shared" si="15"/>
        <v>60.802535251845619</v>
      </c>
      <c r="H174" s="1">
        <f t="shared" si="15"/>
        <v>62.084010676443199</v>
      </c>
      <c r="I174" s="1">
        <f t="shared" si="15"/>
        <v>33.869455250053981</v>
      </c>
      <c r="J174" s="1">
        <f t="shared" si="14"/>
        <v>161.32764818213906</v>
      </c>
      <c r="K174" s="1">
        <f t="shared" si="14"/>
        <v>61.177749010031818</v>
      </c>
    </row>
    <row r="175" spans="1:11" x14ac:dyDescent="0.25">
      <c r="A175" s="1">
        <v>108.50642119591198</v>
      </c>
      <c r="B175" s="1">
        <f t="shared" si="16"/>
        <v>45.54081484506775</v>
      </c>
      <c r="C175" s="1">
        <f t="shared" si="16"/>
        <v>729.73915120128652</v>
      </c>
      <c r="D175" s="1">
        <f t="shared" si="16"/>
        <v>415.22389866297385</v>
      </c>
      <c r="E175" s="1">
        <f t="shared" si="16"/>
        <v>89.494393722760634</v>
      </c>
      <c r="F175" s="1">
        <f t="shared" si="15"/>
        <v>60.802535251845619</v>
      </c>
      <c r="G175" s="1">
        <f t="shared" si="15"/>
        <v>62.084010676443199</v>
      </c>
      <c r="H175" s="1">
        <f t="shared" si="15"/>
        <v>33.869455250053981</v>
      </c>
      <c r="I175" s="1">
        <f t="shared" si="15"/>
        <v>161.32764818213906</v>
      </c>
      <c r="J175" s="1">
        <f t="shared" si="14"/>
        <v>61.177749010031818</v>
      </c>
      <c r="K175" s="1">
        <f t="shared" si="14"/>
        <v>115.12474763288266</v>
      </c>
    </row>
    <row r="176" spans="1:11" x14ac:dyDescent="0.25">
      <c r="A176" s="1">
        <v>45.54081484506775</v>
      </c>
      <c r="B176" s="1">
        <f t="shared" si="16"/>
        <v>729.73915120128652</v>
      </c>
      <c r="C176" s="1">
        <f t="shared" si="16"/>
        <v>415.22389866297385</v>
      </c>
      <c r="D176" s="1">
        <f t="shared" si="16"/>
        <v>89.494393722760634</v>
      </c>
      <c r="E176" s="1">
        <f t="shared" si="16"/>
        <v>60.802535251845619</v>
      </c>
      <c r="F176" s="1">
        <f t="shared" si="15"/>
        <v>62.084010676443199</v>
      </c>
      <c r="G176" s="1">
        <f t="shared" si="15"/>
        <v>33.869455250053981</v>
      </c>
      <c r="H176" s="1">
        <f t="shared" si="15"/>
        <v>161.32764818213906</v>
      </c>
      <c r="I176" s="1">
        <f t="shared" si="15"/>
        <v>61.177749010031818</v>
      </c>
      <c r="J176" s="1">
        <f t="shared" si="14"/>
        <v>115.12474763288266</v>
      </c>
      <c r="K176" s="1">
        <f t="shared" si="14"/>
        <v>294.14222324102815</v>
      </c>
    </row>
    <row r="177" spans="1:11" x14ac:dyDescent="0.25">
      <c r="A177" s="1">
        <v>729.73915120128652</v>
      </c>
      <c r="B177" s="1">
        <f t="shared" si="16"/>
        <v>415.22389866297385</v>
      </c>
      <c r="C177" s="1">
        <f t="shared" si="16"/>
        <v>89.494393722760634</v>
      </c>
      <c r="D177" s="1">
        <f t="shared" si="16"/>
        <v>60.802535251845619</v>
      </c>
      <c r="E177" s="1">
        <f t="shared" si="16"/>
        <v>62.084010676443199</v>
      </c>
      <c r="F177" s="1">
        <f t="shared" si="15"/>
        <v>33.869455250053981</v>
      </c>
      <c r="G177" s="1">
        <f t="shared" si="15"/>
        <v>161.32764818213906</v>
      </c>
      <c r="H177" s="1">
        <f t="shared" si="15"/>
        <v>61.177749010031818</v>
      </c>
      <c r="I177" s="1">
        <f t="shared" si="15"/>
        <v>115.12474763288266</v>
      </c>
      <c r="J177" s="1">
        <f t="shared" si="14"/>
        <v>294.14222324102815</v>
      </c>
      <c r="K177" s="1">
        <f t="shared" si="14"/>
        <v>165.5498378953211</v>
      </c>
    </row>
    <row r="178" spans="1:11" x14ac:dyDescent="0.25">
      <c r="A178" s="1">
        <v>415.22389866297385</v>
      </c>
      <c r="B178" s="1">
        <f t="shared" si="16"/>
        <v>89.494393722760634</v>
      </c>
      <c r="C178" s="1">
        <f t="shared" si="16"/>
        <v>60.802535251845619</v>
      </c>
      <c r="D178" s="1">
        <f t="shared" si="16"/>
        <v>62.084010676443199</v>
      </c>
      <c r="E178" s="1">
        <f t="shared" si="16"/>
        <v>33.869455250053981</v>
      </c>
      <c r="F178" s="1">
        <f t="shared" si="15"/>
        <v>161.32764818213906</v>
      </c>
      <c r="G178" s="1">
        <f t="shared" si="15"/>
        <v>61.177749010031818</v>
      </c>
      <c r="H178" s="1">
        <f t="shared" si="15"/>
        <v>115.12474763288266</v>
      </c>
      <c r="I178" s="1">
        <f t="shared" si="15"/>
        <v>294.14222324102815</v>
      </c>
      <c r="J178" s="1">
        <f t="shared" si="14"/>
        <v>165.5498378953211</v>
      </c>
      <c r="K178" s="1">
        <f t="shared" si="14"/>
        <v>140.38466257008562</v>
      </c>
    </row>
    <row r="179" spans="1:11" x14ac:dyDescent="0.25">
      <c r="A179" s="1">
        <v>89.494393722760634</v>
      </c>
      <c r="B179" s="1">
        <f t="shared" si="16"/>
        <v>60.802535251845619</v>
      </c>
      <c r="C179" s="1">
        <f t="shared" si="16"/>
        <v>62.084010676443199</v>
      </c>
      <c r="D179" s="1">
        <f t="shared" si="16"/>
        <v>33.869455250053981</v>
      </c>
      <c r="E179" s="1">
        <f t="shared" si="16"/>
        <v>161.32764818213906</v>
      </c>
      <c r="F179" s="1">
        <f t="shared" si="15"/>
        <v>61.177749010031818</v>
      </c>
      <c r="G179" s="1">
        <f t="shared" si="15"/>
        <v>115.12474763288266</v>
      </c>
      <c r="H179" s="1">
        <f t="shared" si="15"/>
        <v>294.14222324102815</v>
      </c>
      <c r="I179" s="1">
        <f t="shared" si="15"/>
        <v>165.5498378953211</v>
      </c>
      <c r="J179" s="1">
        <f t="shared" si="14"/>
        <v>140.38466257008562</v>
      </c>
      <c r="K179" s="1">
        <f t="shared" si="14"/>
        <v>65.29889321841172</v>
      </c>
    </row>
    <row r="180" spans="1:11" x14ac:dyDescent="0.25">
      <c r="A180" s="1">
        <v>60.802535251845619</v>
      </c>
      <c r="B180" s="1">
        <f t="shared" si="16"/>
        <v>62.084010676443199</v>
      </c>
      <c r="C180" s="1">
        <f t="shared" si="16"/>
        <v>33.869455250053981</v>
      </c>
      <c r="D180" s="1">
        <f t="shared" si="16"/>
        <v>161.32764818213906</v>
      </c>
      <c r="E180" s="1">
        <f t="shared" si="16"/>
        <v>61.177749010031818</v>
      </c>
      <c r="F180" s="1">
        <f t="shared" si="15"/>
        <v>115.12474763288266</v>
      </c>
      <c r="G180" s="1">
        <f t="shared" si="15"/>
        <v>294.14222324102815</v>
      </c>
      <c r="H180" s="1">
        <f t="shared" si="15"/>
        <v>165.5498378953211</v>
      </c>
      <c r="I180" s="1">
        <f t="shared" si="15"/>
        <v>140.38466257008562</v>
      </c>
      <c r="J180" s="1">
        <f t="shared" si="14"/>
        <v>65.29889321841172</v>
      </c>
      <c r="K180" s="1">
        <f t="shared" si="14"/>
        <v>50.049678592549654</v>
      </c>
    </row>
    <row r="181" spans="1:11" x14ac:dyDescent="0.25">
      <c r="A181" s="1">
        <v>62.084010676443199</v>
      </c>
      <c r="B181" s="1">
        <f t="shared" si="16"/>
        <v>33.869455250053981</v>
      </c>
      <c r="C181" s="1">
        <f t="shared" si="16"/>
        <v>161.32764818213906</v>
      </c>
      <c r="D181" s="1">
        <f t="shared" si="16"/>
        <v>61.177749010031818</v>
      </c>
      <c r="E181" s="1">
        <f t="shared" si="16"/>
        <v>115.12474763288266</v>
      </c>
      <c r="F181" s="1">
        <f t="shared" si="15"/>
        <v>294.14222324102815</v>
      </c>
      <c r="G181" s="1">
        <f t="shared" si="15"/>
        <v>165.5498378953211</v>
      </c>
      <c r="H181" s="1">
        <f t="shared" si="15"/>
        <v>140.38466257008562</v>
      </c>
      <c r="I181" s="1">
        <f t="shared" si="15"/>
        <v>65.29889321841172</v>
      </c>
      <c r="J181" s="1">
        <f t="shared" si="14"/>
        <v>50.049678592549654</v>
      </c>
      <c r="K181" s="1">
        <f t="shared" si="14"/>
        <v>181.78119138944197</v>
      </c>
    </row>
    <row r="182" spans="1:11" x14ac:dyDescent="0.25">
      <c r="A182" s="1">
        <v>33.869455250053981</v>
      </c>
      <c r="B182" s="1">
        <f t="shared" si="16"/>
        <v>161.32764818213906</v>
      </c>
      <c r="C182" s="1">
        <f t="shared" si="16"/>
        <v>61.177749010031818</v>
      </c>
      <c r="D182" s="1">
        <f t="shared" si="16"/>
        <v>115.12474763288266</v>
      </c>
      <c r="E182" s="1">
        <f t="shared" si="16"/>
        <v>294.14222324102815</v>
      </c>
      <c r="F182" s="1">
        <f t="shared" si="15"/>
        <v>165.5498378953211</v>
      </c>
      <c r="G182" s="1">
        <f t="shared" si="15"/>
        <v>140.38466257008562</v>
      </c>
      <c r="H182" s="1">
        <f t="shared" si="15"/>
        <v>65.29889321841172</v>
      </c>
      <c r="I182" s="1">
        <f t="shared" si="15"/>
        <v>50.049678592549654</v>
      </c>
      <c r="J182" s="1">
        <f t="shared" si="14"/>
        <v>181.78119138944197</v>
      </c>
      <c r="K182" s="1">
        <f t="shared" si="14"/>
        <v>106.7804032470919</v>
      </c>
    </row>
    <row r="183" spans="1:11" x14ac:dyDescent="0.25">
      <c r="A183" s="1">
        <v>161.32764818213906</v>
      </c>
      <c r="B183" s="1">
        <f t="shared" si="16"/>
        <v>61.177749010031818</v>
      </c>
      <c r="C183" s="1">
        <f t="shared" si="16"/>
        <v>115.12474763288266</v>
      </c>
      <c r="D183" s="1">
        <f t="shared" si="16"/>
        <v>294.14222324102815</v>
      </c>
      <c r="E183" s="1">
        <f t="shared" si="16"/>
        <v>165.5498378953211</v>
      </c>
      <c r="F183" s="1">
        <f t="shared" si="15"/>
        <v>140.38466257008562</v>
      </c>
      <c r="G183" s="1">
        <f t="shared" si="15"/>
        <v>65.29889321841172</v>
      </c>
      <c r="H183" s="1">
        <f t="shared" si="15"/>
        <v>50.049678592549654</v>
      </c>
      <c r="I183" s="1">
        <f t="shared" si="15"/>
        <v>181.78119138944197</v>
      </c>
      <c r="J183" s="1">
        <f t="shared" si="14"/>
        <v>106.7804032470919</v>
      </c>
      <c r="K183" s="1">
        <f t="shared" si="14"/>
        <v>63.648776248722115</v>
      </c>
    </row>
    <row r="184" spans="1:11" x14ac:dyDescent="0.25">
      <c r="A184" s="1">
        <v>61.177749010031818</v>
      </c>
      <c r="B184" s="1">
        <f t="shared" si="16"/>
        <v>115.12474763288266</v>
      </c>
      <c r="C184" s="1">
        <f t="shared" si="16"/>
        <v>294.14222324102815</v>
      </c>
      <c r="D184" s="1">
        <f t="shared" si="16"/>
        <v>165.5498378953211</v>
      </c>
      <c r="E184" s="1">
        <f t="shared" si="16"/>
        <v>140.38466257008562</v>
      </c>
      <c r="F184" s="1">
        <f t="shared" si="15"/>
        <v>65.29889321841172</v>
      </c>
      <c r="G184" s="1">
        <f t="shared" si="15"/>
        <v>50.049678592549654</v>
      </c>
      <c r="H184" s="1">
        <f t="shared" si="15"/>
        <v>181.78119138944197</v>
      </c>
      <c r="I184" s="1">
        <f t="shared" si="15"/>
        <v>106.7804032470919</v>
      </c>
      <c r="J184" s="1">
        <f t="shared" si="14"/>
        <v>63.648776248722115</v>
      </c>
      <c r="K184" s="1">
        <f t="shared" si="14"/>
        <v>420.5497756968071</v>
      </c>
    </row>
    <row r="185" spans="1:11" x14ac:dyDescent="0.25">
      <c r="A185" s="1">
        <v>115.12474763288266</v>
      </c>
      <c r="B185" s="1">
        <f t="shared" si="16"/>
        <v>294.14222324102815</v>
      </c>
      <c r="C185" s="1">
        <f t="shared" si="16"/>
        <v>165.5498378953211</v>
      </c>
      <c r="D185" s="1">
        <f t="shared" si="16"/>
        <v>140.38466257008562</v>
      </c>
      <c r="E185" s="1">
        <f t="shared" si="16"/>
        <v>65.29889321841172</v>
      </c>
      <c r="F185" s="1">
        <f t="shared" si="15"/>
        <v>50.049678592549654</v>
      </c>
      <c r="G185" s="1">
        <f t="shared" si="15"/>
        <v>181.78119138944197</v>
      </c>
      <c r="H185" s="1">
        <f t="shared" si="15"/>
        <v>106.7804032470919</v>
      </c>
      <c r="I185" s="1">
        <f t="shared" si="15"/>
        <v>63.648776248722115</v>
      </c>
      <c r="J185" s="1">
        <f t="shared" si="14"/>
        <v>420.5497756968071</v>
      </c>
      <c r="K185" s="1">
        <f t="shared" si="14"/>
        <v>104.69490616791552</v>
      </c>
    </row>
    <row r="186" spans="1:11" x14ac:dyDescent="0.25">
      <c r="A186" s="1">
        <v>294.14222324102815</v>
      </c>
      <c r="B186" s="1">
        <f t="shared" si="16"/>
        <v>165.5498378953211</v>
      </c>
      <c r="C186" s="1">
        <f t="shared" si="16"/>
        <v>140.38466257008562</v>
      </c>
      <c r="D186" s="1">
        <f t="shared" si="16"/>
        <v>65.29889321841172</v>
      </c>
      <c r="E186" s="1">
        <f t="shared" si="16"/>
        <v>50.049678592549654</v>
      </c>
      <c r="F186" s="1">
        <f t="shared" si="15"/>
        <v>181.78119138944197</v>
      </c>
      <c r="G186" s="1">
        <f t="shared" si="15"/>
        <v>106.7804032470919</v>
      </c>
      <c r="H186" s="1">
        <f t="shared" si="15"/>
        <v>63.648776248722115</v>
      </c>
      <c r="I186" s="1">
        <f t="shared" si="15"/>
        <v>420.5497756968071</v>
      </c>
      <c r="J186" s="1">
        <f t="shared" si="14"/>
        <v>104.69490616791552</v>
      </c>
      <c r="K186" s="1">
        <f t="shared" si="14"/>
        <v>127.03461580469354</v>
      </c>
    </row>
    <row r="187" spans="1:11" x14ac:dyDescent="0.25">
      <c r="A187" s="1">
        <v>165.5498378953211</v>
      </c>
      <c r="B187" s="1">
        <f t="shared" si="16"/>
        <v>140.38466257008562</v>
      </c>
      <c r="C187" s="1">
        <f t="shared" si="16"/>
        <v>65.29889321841172</v>
      </c>
      <c r="D187" s="1">
        <f t="shared" si="16"/>
        <v>50.049678592549654</v>
      </c>
      <c r="E187" s="1">
        <f t="shared" si="16"/>
        <v>181.78119138944197</v>
      </c>
      <c r="F187" s="1">
        <f t="shared" si="15"/>
        <v>106.7804032470919</v>
      </c>
      <c r="G187" s="1">
        <f t="shared" si="15"/>
        <v>63.648776248722115</v>
      </c>
      <c r="H187" s="1">
        <f t="shared" si="15"/>
        <v>420.5497756968071</v>
      </c>
      <c r="I187" s="1">
        <f t="shared" si="15"/>
        <v>104.69490616791552</v>
      </c>
      <c r="J187" s="1">
        <f t="shared" si="14"/>
        <v>127.03461580469354</v>
      </c>
      <c r="K187" s="1">
        <f t="shared" si="14"/>
        <v>152.51927291438835</v>
      </c>
    </row>
    <row r="188" spans="1:11" x14ac:dyDescent="0.25">
      <c r="A188" s="1">
        <v>140.38466257008562</v>
      </c>
      <c r="B188" s="1">
        <f t="shared" si="16"/>
        <v>65.29889321841172</v>
      </c>
      <c r="C188" s="1">
        <f t="shared" si="16"/>
        <v>50.049678592549654</v>
      </c>
      <c r="D188" s="1">
        <f t="shared" si="16"/>
        <v>181.78119138944197</v>
      </c>
      <c r="E188" s="1">
        <f t="shared" si="16"/>
        <v>106.7804032470919</v>
      </c>
      <c r="F188" s="1">
        <f t="shared" si="15"/>
        <v>63.648776248722115</v>
      </c>
      <c r="G188" s="1">
        <f t="shared" si="15"/>
        <v>420.5497756968071</v>
      </c>
      <c r="H188" s="1">
        <f t="shared" si="15"/>
        <v>104.69490616791552</v>
      </c>
      <c r="I188" s="1">
        <f t="shared" si="15"/>
        <v>127.03461580469354</v>
      </c>
      <c r="J188" s="1">
        <f t="shared" si="14"/>
        <v>152.51927291438835</v>
      </c>
      <c r="K188" s="1">
        <f t="shared" si="14"/>
        <v>274.57304395059714</v>
      </c>
    </row>
    <row r="189" spans="1:11" x14ac:dyDescent="0.25">
      <c r="A189" s="1">
        <v>65.29889321841172</v>
      </c>
      <c r="B189" s="1">
        <f t="shared" si="16"/>
        <v>50.049678592549654</v>
      </c>
      <c r="C189" s="1">
        <f t="shared" si="16"/>
        <v>181.78119138944197</v>
      </c>
      <c r="D189" s="1">
        <f t="shared" si="16"/>
        <v>106.7804032470919</v>
      </c>
      <c r="E189" s="1">
        <f t="shared" si="16"/>
        <v>63.648776248722115</v>
      </c>
      <c r="F189" s="1">
        <f t="shared" si="15"/>
        <v>420.5497756968071</v>
      </c>
      <c r="G189" s="1">
        <f t="shared" si="15"/>
        <v>104.69490616791552</v>
      </c>
      <c r="H189" s="1">
        <f t="shared" si="15"/>
        <v>127.03461580469354</v>
      </c>
      <c r="I189" s="1">
        <f t="shared" si="15"/>
        <v>152.51927291438835</v>
      </c>
      <c r="J189" s="1">
        <f t="shared" si="14"/>
        <v>274.57304395059714</v>
      </c>
      <c r="K189" s="1">
        <f t="shared" si="14"/>
        <v>159.18349801749011</v>
      </c>
    </row>
    <row r="190" spans="1:11" x14ac:dyDescent="0.25">
      <c r="A190" s="1">
        <v>50.049678592549654</v>
      </c>
      <c r="B190" s="1">
        <f t="shared" si="16"/>
        <v>181.78119138944197</v>
      </c>
      <c r="C190" s="1">
        <f t="shared" si="16"/>
        <v>106.7804032470919</v>
      </c>
      <c r="D190" s="1">
        <f t="shared" si="16"/>
        <v>63.648776248722115</v>
      </c>
      <c r="E190" s="1">
        <f t="shared" si="16"/>
        <v>420.5497756968071</v>
      </c>
      <c r="F190" s="1">
        <f t="shared" si="15"/>
        <v>104.69490616791552</v>
      </c>
      <c r="G190" s="1">
        <f t="shared" si="15"/>
        <v>127.03461580469354</v>
      </c>
      <c r="H190" s="1">
        <f t="shared" si="15"/>
        <v>152.51927291438835</v>
      </c>
      <c r="I190" s="1">
        <f t="shared" si="15"/>
        <v>274.57304395059714</v>
      </c>
      <c r="J190" s="1">
        <f t="shared" si="14"/>
        <v>159.18349801749011</v>
      </c>
      <c r="K190" s="1">
        <f t="shared" si="14"/>
        <v>38.584383639323477</v>
      </c>
    </row>
    <row r="191" spans="1:11" x14ac:dyDescent="0.25">
      <c r="A191" s="1">
        <v>181.78119138944197</v>
      </c>
      <c r="B191" s="1">
        <f t="shared" si="16"/>
        <v>106.7804032470919</v>
      </c>
      <c r="C191" s="1">
        <f t="shared" si="16"/>
        <v>63.648776248722115</v>
      </c>
      <c r="D191" s="1">
        <f t="shared" si="16"/>
        <v>420.5497756968071</v>
      </c>
      <c r="E191" s="1">
        <f t="shared" si="16"/>
        <v>104.69490616791552</v>
      </c>
      <c r="F191" s="1">
        <f t="shared" si="15"/>
        <v>127.03461580469354</v>
      </c>
      <c r="G191" s="1">
        <f t="shared" si="15"/>
        <v>152.51927291438835</v>
      </c>
      <c r="H191" s="1">
        <f t="shared" si="15"/>
        <v>274.57304395059714</v>
      </c>
      <c r="I191" s="1">
        <f t="shared" si="15"/>
        <v>159.18349801749011</v>
      </c>
      <c r="J191" s="1">
        <f t="shared" si="14"/>
        <v>38.584383639323477</v>
      </c>
      <c r="K191" s="1">
        <f t="shared" si="14"/>
        <v>54.464466947947898</v>
      </c>
    </row>
    <row r="192" spans="1:11" x14ac:dyDescent="0.25">
      <c r="A192" s="1">
        <v>106.7804032470919</v>
      </c>
      <c r="B192" s="1">
        <f t="shared" si="16"/>
        <v>63.648776248722115</v>
      </c>
      <c r="C192" s="1">
        <f t="shared" si="16"/>
        <v>420.5497756968071</v>
      </c>
      <c r="D192" s="1">
        <f t="shared" si="16"/>
        <v>104.69490616791552</v>
      </c>
      <c r="E192" s="1">
        <f t="shared" si="16"/>
        <v>127.03461580469354</v>
      </c>
      <c r="F192" s="1">
        <f t="shared" si="15"/>
        <v>152.51927291438835</v>
      </c>
      <c r="G192" s="1">
        <f t="shared" si="15"/>
        <v>274.57304395059714</v>
      </c>
      <c r="H192" s="1">
        <f t="shared" si="15"/>
        <v>159.18349801749011</v>
      </c>
      <c r="I192" s="1">
        <f t="shared" si="15"/>
        <v>38.584383639323477</v>
      </c>
      <c r="J192" s="1">
        <f t="shared" si="14"/>
        <v>54.464466947947898</v>
      </c>
      <c r="K192" s="1">
        <f t="shared" si="14"/>
        <v>40.717569883590009</v>
      </c>
    </row>
    <row r="193" spans="1:11" x14ac:dyDescent="0.25">
      <c r="A193" s="1">
        <v>63.648776248722115</v>
      </c>
      <c r="B193" s="1">
        <f t="shared" si="16"/>
        <v>420.5497756968071</v>
      </c>
      <c r="C193" s="1">
        <f t="shared" si="16"/>
        <v>104.69490616791552</v>
      </c>
      <c r="D193" s="1">
        <f t="shared" si="16"/>
        <v>127.03461580469354</v>
      </c>
      <c r="E193" s="1">
        <f t="shared" si="16"/>
        <v>152.51927291438835</v>
      </c>
      <c r="F193" s="1">
        <f t="shared" si="15"/>
        <v>274.57304395059714</v>
      </c>
      <c r="G193" s="1">
        <f t="shared" si="15"/>
        <v>159.18349801749011</v>
      </c>
      <c r="H193" s="1">
        <f t="shared" si="15"/>
        <v>38.584383639323477</v>
      </c>
      <c r="I193" s="1">
        <f t="shared" si="15"/>
        <v>54.464466947947898</v>
      </c>
      <c r="J193" s="1">
        <f t="shared" si="14"/>
        <v>40.717569883590009</v>
      </c>
      <c r="K193" s="1">
        <f t="shared" si="14"/>
        <v>75.138753377280523</v>
      </c>
    </row>
    <row r="194" spans="1:11" x14ac:dyDescent="0.25">
      <c r="A194" s="1">
        <v>420.5497756968071</v>
      </c>
      <c r="B194" s="1">
        <f t="shared" si="16"/>
        <v>104.69490616791552</v>
      </c>
      <c r="C194" s="1">
        <f t="shared" si="16"/>
        <v>127.03461580469354</v>
      </c>
      <c r="D194" s="1">
        <f t="shared" si="16"/>
        <v>152.51927291438835</v>
      </c>
      <c r="E194" s="1">
        <f t="shared" si="16"/>
        <v>274.57304395059714</v>
      </c>
      <c r="F194" s="1">
        <f t="shared" si="16"/>
        <v>159.18349801749011</v>
      </c>
      <c r="G194" s="1">
        <f t="shared" si="16"/>
        <v>38.584383639323477</v>
      </c>
      <c r="H194" s="1">
        <f t="shared" si="16"/>
        <v>54.464466947947898</v>
      </c>
      <c r="I194" s="1">
        <f t="shared" si="15"/>
        <v>40.717569883590009</v>
      </c>
      <c r="J194" s="1">
        <f t="shared" si="15"/>
        <v>75.138753377280523</v>
      </c>
      <c r="K194" s="1">
        <f t="shared" si="15"/>
        <v>46.556215015834965</v>
      </c>
    </row>
    <row r="195" spans="1:11" x14ac:dyDescent="0.25">
      <c r="A195" s="1">
        <v>104.69490616791552</v>
      </c>
      <c r="B195" s="1">
        <f t="shared" si="16"/>
        <v>127.03461580469354</v>
      </c>
      <c r="C195" s="1">
        <f t="shared" si="16"/>
        <v>152.51927291438835</v>
      </c>
      <c r="D195" s="1">
        <f t="shared" si="16"/>
        <v>274.57304395059714</v>
      </c>
      <c r="E195" s="1">
        <f t="shared" si="16"/>
        <v>159.18349801749011</v>
      </c>
      <c r="F195" s="1">
        <f t="shared" si="16"/>
        <v>38.584383639323477</v>
      </c>
      <c r="G195" s="1">
        <f t="shared" si="16"/>
        <v>54.464466947947898</v>
      </c>
      <c r="H195" s="1">
        <f t="shared" si="16"/>
        <v>40.717569883590009</v>
      </c>
      <c r="I195" s="1">
        <f t="shared" si="15"/>
        <v>75.138753377280523</v>
      </c>
      <c r="J195" s="1">
        <f t="shared" si="15"/>
        <v>46.556215015834965</v>
      </c>
      <c r="K195" s="1">
        <f t="shared" si="15"/>
        <v>195.43260253259669</v>
      </c>
    </row>
    <row r="196" spans="1:11" x14ac:dyDescent="0.25">
      <c r="A196" s="1">
        <v>127.03461580469354</v>
      </c>
      <c r="B196" s="1">
        <f t="shared" si="16"/>
        <v>152.51927291438835</v>
      </c>
      <c r="C196" s="1">
        <f t="shared" si="16"/>
        <v>274.57304395059714</v>
      </c>
      <c r="D196" s="1">
        <f t="shared" si="16"/>
        <v>159.18349801749011</v>
      </c>
      <c r="E196" s="1">
        <f t="shared" si="16"/>
        <v>38.584383639323477</v>
      </c>
      <c r="F196" s="1">
        <f t="shared" si="16"/>
        <v>54.464466947947898</v>
      </c>
      <c r="G196" s="1">
        <f t="shared" si="16"/>
        <v>40.717569883590009</v>
      </c>
      <c r="H196" s="1">
        <f t="shared" si="16"/>
        <v>75.138753377280523</v>
      </c>
      <c r="I196" s="1">
        <f t="shared" si="15"/>
        <v>46.556215015834965</v>
      </c>
      <c r="J196" s="1">
        <f t="shared" si="15"/>
        <v>195.43260253259669</v>
      </c>
      <c r="K196" s="1">
        <f t="shared" si="15"/>
        <v>26.443347815099358</v>
      </c>
    </row>
    <row r="197" spans="1:11" x14ac:dyDescent="0.25">
      <c r="A197" s="1">
        <v>152.51927291438835</v>
      </c>
      <c r="B197" s="1">
        <f t="shared" si="16"/>
        <v>274.57304395059714</v>
      </c>
      <c r="C197" s="1">
        <f t="shared" si="16"/>
        <v>159.18349801749011</v>
      </c>
      <c r="D197" s="1">
        <f t="shared" si="16"/>
        <v>38.584383639323477</v>
      </c>
      <c r="E197" s="1">
        <f t="shared" si="16"/>
        <v>54.464466947947898</v>
      </c>
      <c r="F197" s="1">
        <f t="shared" si="16"/>
        <v>40.717569883590009</v>
      </c>
      <c r="G197" s="1">
        <f t="shared" si="16"/>
        <v>75.138753377280523</v>
      </c>
      <c r="H197" s="1">
        <f t="shared" si="16"/>
        <v>46.556215015834965</v>
      </c>
      <c r="I197" s="1">
        <f t="shared" si="15"/>
        <v>195.43260253259669</v>
      </c>
      <c r="J197" s="1">
        <f t="shared" si="15"/>
        <v>26.443347815099358</v>
      </c>
      <c r="K197" s="1">
        <f t="shared" si="15"/>
        <v>268.8701817754274</v>
      </c>
    </row>
    <row r="198" spans="1:11" x14ac:dyDescent="0.25">
      <c r="A198" s="1">
        <v>274.57304395059714</v>
      </c>
      <c r="B198" s="1">
        <f t="shared" si="16"/>
        <v>159.18349801749011</v>
      </c>
      <c r="C198" s="1">
        <f t="shared" si="16"/>
        <v>38.584383639323477</v>
      </c>
      <c r="D198" s="1">
        <f t="shared" si="16"/>
        <v>54.464466947947898</v>
      </c>
      <c r="E198" s="1">
        <f t="shared" si="16"/>
        <v>40.717569883590009</v>
      </c>
      <c r="F198" s="1">
        <f t="shared" si="16"/>
        <v>75.138753377280523</v>
      </c>
      <c r="G198" s="1">
        <f t="shared" si="16"/>
        <v>46.556215015834965</v>
      </c>
      <c r="H198" s="1">
        <f t="shared" si="16"/>
        <v>195.43260253259669</v>
      </c>
      <c r="I198" s="1">
        <f t="shared" si="15"/>
        <v>26.443347815099358</v>
      </c>
      <c r="J198" s="1">
        <f t="shared" si="15"/>
        <v>268.8701817754274</v>
      </c>
      <c r="K198" s="1">
        <f t="shared" si="15"/>
        <v>153.09176607725607</v>
      </c>
    </row>
    <row r="199" spans="1:11" x14ac:dyDescent="0.25">
      <c r="A199" s="1">
        <v>159.18349801749011</v>
      </c>
      <c r="B199" s="1">
        <f t="shared" si="16"/>
        <v>38.584383639323477</v>
      </c>
      <c r="C199" s="1">
        <f t="shared" si="16"/>
        <v>54.464466947947898</v>
      </c>
      <c r="D199" s="1">
        <f t="shared" si="16"/>
        <v>40.717569883590009</v>
      </c>
      <c r="E199" s="1">
        <f t="shared" si="16"/>
        <v>75.138753377280523</v>
      </c>
      <c r="F199" s="1">
        <f t="shared" si="16"/>
        <v>46.556215015834965</v>
      </c>
      <c r="G199" s="1">
        <f t="shared" si="16"/>
        <v>195.43260253259669</v>
      </c>
      <c r="H199" s="1">
        <f t="shared" si="16"/>
        <v>26.443347815099358</v>
      </c>
      <c r="I199" s="1">
        <f t="shared" si="15"/>
        <v>268.8701817754274</v>
      </c>
      <c r="J199" s="1">
        <f t="shared" si="15"/>
        <v>153.09176607725607</v>
      </c>
      <c r="K199" s="1">
        <f t="shared" si="15"/>
        <v>185.07651920567639</v>
      </c>
    </row>
    <row r="200" spans="1:11" x14ac:dyDescent="0.25">
      <c r="A200" s="1">
        <v>38.584383639323477</v>
      </c>
      <c r="B200" s="1">
        <f t="shared" si="16"/>
        <v>54.464466947947898</v>
      </c>
      <c r="C200" s="1">
        <f t="shared" si="16"/>
        <v>40.717569883590009</v>
      </c>
      <c r="D200" s="1">
        <f t="shared" si="16"/>
        <v>75.138753377280523</v>
      </c>
      <c r="E200" s="1">
        <f t="shared" si="16"/>
        <v>46.556215015834965</v>
      </c>
      <c r="F200" s="1">
        <f t="shared" si="16"/>
        <v>195.43260253259669</v>
      </c>
      <c r="G200" s="1">
        <f t="shared" si="16"/>
        <v>26.443347815099358</v>
      </c>
      <c r="H200" s="1">
        <f t="shared" si="16"/>
        <v>268.8701817754274</v>
      </c>
      <c r="I200" s="1">
        <f t="shared" si="15"/>
        <v>153.09176607725607</v>
      </c>
      <c r="J200" s="1">
        <f t="shared" si="15"/>
        <v>185.07651920567639</v>
      </c>
      <c r="K200" s="1">
        <f t="shared" si="15"/>
        <v>88.605513122551585</v>
      </c>
    </row>
    <row r="201" spans="1:11" x14ac:dyDescent="0.25">
      <c r="A201" s="1">
        <v>54.464466947947898</v>
      </c>
      <c r="B201" s="1">
        <f t="shared" si="16"/>
        <v>40.717569883590009</v>
      </c>
      <c r="C201" s="1">
        <f t="shared" si="16"/>
        <v>75.138753377280523</v>
      </c>
      <c r="D201" s="1">
        <f t="shared" si="16"/>
        <v>46.556215015834965</v>
      </c>
      <c r="E201" s="1">
        <f t="shared" si="16"/>
        <v>195.43260253259669</v>
      </c>
      <c r="F201" s="1">
        <f t="shared" si="16"/>
        <v>26.443347815099358</v>
      </c>
      <c r="G201" s="1">
        <f t="shared" si="16"/>
        <v>268.8701817754274</v>
      </c>
      <c r="H201" s="1">
        <f t="shared" si="16"/>
        <v>153.09176607725607</v>
      </c>
      <c r="I201" s="1">
        <f t="shared" si="15"/>
        <v>185.07651920567639</v>
      </c>
      <c r="J201" s="1">
        <f t="shared" si="15"/>
        <v>88.605513122551585</v>
      </c>
      <c r="K201" s="1">
        <f t="shared" si="15"/>
        <v>111.9832655983918</v>
      </c>
    </row>
    <row r="202" spans="1:11" x14ac:dyDescent="0.25">
      <c r="A202" s="1">
        <v>40.717569883590009</v>
      </c>
      <c r="B202" s="1">
        <f t="shared" si="16"/>
        <v>75.138753377280523</v>
      </c>
      <c r="C202" s="1">
        <f t="shared" si="16"/>
        <v>46.556215015834965</v>
      </c>
      <c r="D202" s="1">
        <f t="shared" si="16"/>
        <v>195.43260253259669</v>
      </c>
      <c r="E202" s="1">
        <f t="shared" si="16"/>
        <v>26.443347815099358</v>
      </c>
      <c r="F202" s="1">
        <f t="shared" si="16"/>
        <v>268.8701817754274</v>
      </c>
      <c r="G202" s="1">
        <f t="shared" si="16"/>
        <v>153.09176607725607</v>
      </c>
      <c r="H202" s="1">
        <f t="shared" si="16"/>
        <v>185.07651920567639</v>
      </c>
      <c r="I202" s="1">
        <f t="shared" si="15"/>
        <v>88.605513122551585</v>
      </c>
      <c r="J202" s="1">
        <f t="shared" si="15"/>
        <v>111.9832655983918</v>
      </c>
      <c r="K202" s="1">
        <f t="shared" si="15"/>
        <v>99.52596532954081</v>
      </c>
    </row>
    <row r="203" spans="1:11" x14ac:dyDescent="0.25">
      <c r="A203" s="1">
        <v>75.138753377280523</v>
      </c>
      <c r="B203" s="1">
        <f t="shared" si="16"/>
        <v>46.556215015834965</v>
      </c>
      <c r="C203" s="1">
        <f t="shared" si="16"/>
        <v>195.43260253259669</v>
      </c>
      <c r="D203" s="1">
        <f t="shared" si="16"/>
        <v>26.443347815099358</v>
      </c>
      <c r="E203" s="1">
        <f t="shared" si="16"/>
        <v>268.8701817754274</v>
      </c>
      <c r="F203" s="1">
        <f t="shared" si="16"/>
        <v>153.09176607725607</v>
      </c>
      <c r="G203" s="1">
        <f t="shared" si="16"/>
        <v>185.07651920567639</v>
      </c>
      <c r="H203" s="1">
        <f t="shared" si="16"/>
        <v>88.605513122551585</v>
      </c>
      <c r="I203" s="1">
        <f t="shared" si="15"/>
        <v>111.9832655983918</v>
      </c>
      <c r="J203" s="1">
        <f t="shared" si="15"/>
        <v>99.52596532954081</v>
      </c>
      <c r="K203" s="1">
        <f t="shared" si="15"/>
        <v>63.604917554867697</v>
      </c>
    </row>
    <row r="204" spans="1:11" x14ac:dyDescent="0.25">
      <c r="A204" s="1">
        <v>46.556215015834965</v>
      </c>
      <c r="B204" s="1">
        <f t="shared" si="16"/>
        <v>195.43260253259669</v>
      </c>
      <c r="C204" s="1">
        <f t="shared" si="16"/>
        <v>26.443347815099358</v>
      </c>
      <c r="D204" s="1">
        <f t="shared" si="16"/>
        <v>268.8701817754274</v>
      </c>
      <c r="E204" s="1">
        <f t="shared" si="16"/>
        <v>153.09176607725607</v>
      </c>
      <c r="F204" s="1">
        <f t="shared" si="16"/>
        <v>185.07651920567639</v>
      </c>
      <c r="G204" s="1">
        <f t="shared" si="16"/>
        <v>88.605513122551585</v>
      </c>
      <c r="H204" s="1">
        <f t="shared" si="16"/>
        <v>111.9832655983918</v>
      </c>
      <c r="I204" s="1">
        <f t="shared" si="15"/>
        <v>99.52596532954081</v>
      </c>
      <c r="J204" s="1">
        <f t="shared" si="15"/>
        <v>63.604917554867697</v>
      </c>
      <c r="K204" s="1">
        <f t="shared" si="15"/>
        <v>102.72725811626471</v>
      </c>
    </row>
    <row r="205" spans="1:11" x14ac:dyDescent="0.25">
      <c r="A205" s="1">
        <v>195.43260253259669</v>
      </c>
      <c r="B205" s="1">
        <f t="shared" si="16"/>
        <v>26.443347815099358</v>
      </c>
      <c r="C205" s="1">
        <f t="shared" si="16"/>
        <v>268.8701817754274</v>
      </c>
      <c r="D205" s="1">
        <f t="shared" si="16"/>
        <v>153.09176607725607</v>
      </c>
      <c r="E205" s="1">
        <f t="shared" si="16"/>
        <v>185.07651920567639</v>
      </c>
      <c r="F205" s="1">
        <f t="shared" si="16"/>
        <v>88.605513122551585</v>
      </c>
      <c r="G205" s="1">
        <f t="shared" si="16"/>
        <v>111.9832655983918</v>
      </c>
      <c r="H205" s="1">
        <f t="shared" si="16"/>
        <v>99.52596532954081</v>
      </c>
      <c r="I205" s="1">
        <f t="shared" si="15"/>
        <v>63.604917554867697</v>
      </c>
      <c r="J205" s="1">
        <f t="shared" si="15"/>
        <v>102.72725811626471</v>
      </c>
      <c r="K205" s="1">
        <f t="shared" si="15"/>
        <v>277.39101937231356</v>
      </c>
    </row>
    <row r="206" spans="1:11" x14ac:dyDescent="0.25">
      <c r="A206" s="1">
        <v>26.443347815099358</v>
      </c>
      <c r="B206" s="1">
        <f t="shared" si="16"/>
        <v>268.8701817754274</v>
      </c>
      <c r="C206" s="1">
        <f t="shared" si="16"/>
        <v>153.09176607725607</v>
      </c>
      <c r="D206" s="1">
        <f t="shared" si="16"/>
        <v>185.07651920567639</v>
      </c>
      <c r="E206" s="1">
        <f t="shared" si="16"/>
        <v>88.605513122551585</v>
      </c>
      <c r="F206" s="1">
        <f t="shared" si="16"/>
        <v>111.9832655983918</v>
      </c>
      <c r="G206" s="1">
        <f t="shared" si="16"/>
        <v>99.52596532954081</v>
      </c>
      <c r="H206" s="1">
        <f t="shared" si="16"/>
        <v>63.604917554867697</v>
      </c>
      <c r="I206" s="1">
        <f t="shared" si="15"/>
        <v>102.72725811626471</v>
      </c>
      <c r="J206" s="1">
        <f t="shared" si="15"/>
        <v>277.39101937231356</v>
      </c>
      <c r="K206" s="1">
        <f t="shared" si="15"/>
        <v>232.01665773457913</v>
      </c>
    </row>
    <row r="207" spans="1:11" x14ac:dyDescent="0.25">
      <c r="A207" s="1">
        <v>268.8701817754274</v>
      </c>
      <c r="B207" s="1">
        <f t="shared" si="16"/>
        <v>153.09176607725607</v>
      </c>
      <c r="C207" s="1">
        <f t="shared" si="16"/>
        <v>185.07651920567639</v>
      </c>
      <c r="D207" s="1">
        <f t="shared" si="16"/>
        <v>88.605513122551585</v>
      </c>
      <c r="E207" s="1">
        <f t="shared" si="16"/>
        <v>111.9832655983918</v>
      </c>
      <c r="F207" s="1">
        <f t="shared" si="16"/>
        <v>99.52596532954081</v>
      </c>
      <c r="G207" s="1">
        <f t="shared" si="16"/>
        <v>63.604917554867697</v>
      </c>
      <c r="H207" s="1">
        <f t="shared" si="16"/>
        <v>102.72725811626471</v>
      </c>
      <c r="I207" s="1">
        <f t="shared" si="15"/>
        <v>277.39101937231356</v>
      </c>
      <c r="J207" s="1">
        <f t="shared" si="15"/>
        <v>232.01665773457913</v>
      </c>
      <c r="K207" s="1">
        <f t="shared" si="15"/>
        <v>371.184722199058</v>
      </c>
    </row>
    <row r="208" spans="1:11" x14ac:dyDescent="0.25">
      <c r="A208" s="1">
        <v>153.09176607725607</v>
      </c>
      <c r="B208" s="1">
        <f t="shared" si="16"/>
        <v>185.07651920567639</v>
      </c>
      <c r="C208" s="1">
        <f t="shared" si="16"/>
        <v>88.605513122551585</v>
      </c>
      <c r="D208" s="1">
        <f t="shared" si="16"/>
        <v>111.9832655983918</v>
      </c>
      <c r="E208" s="1">
        <f t="shared" si="16"/>
        <v>99.52596532954081</v>
      </c>
      <c r="F208" s="1">
        <f t="shared" si="16"/>
        <v>63.604917554867697</v>
      </c>
      <c r="G208" s="1">
        <f t="shared" si="16"/>
        <v>102.72725811626471</v>
      </c>
      <c r="H208" s="1">
        <f t="shared" si="16"/>
        <v>277.39101937231356</v>
      </c>
      <c r="I208" s="1">
        <f t="shared" si="15"/>
        <v>232.01665773457913</v>
      </c>
      <c r="J208" s="1">
        <f t="shared" si="15"/>
        <v>371.184722199058</v>
      </c>
      <c r="K208" s="1">
        <f t="shared" si="15"/>
        <v>142.57531623302816</v>
      </c>
    </row>
    <row r="209" spans="1:11" x14ac:dyDescent="0.25">
      <c r="A209" s="1">
        <v>185.07651920567639</v>
      </c>
      <c r="B209" s="1">
        <f t="shared" si="16"/>
        <v>88.605513122551585</v>
      </c>
      <c r="C209" s="1">
        <f t="shared" si="16"/>
        <v>111.9832655983918</v>
      </c>
      <c r="D209" s="1">
        <f t="shared" si="16"/>
        <v>99.52596532954081</v>
      </c>
      <c r="E209" s="1">
        <f t="shared" si="16"/>
        <v>63.604917554867697</v>
      </c>
      <c r="F209" s="1">
        <f t="shared" si="16"/>
        <v>102.72725811626471</v>
      </c>
      <c r="G209" s="1">
        <f t="shared" si="16"/>
        <v>277.39101937231356</v>
      </c>
      <c r="H209" s="1">
        <f t="shared" si="16"/>
        <v>232.01665773457913</v>
      </c>
      <c r="I209" s="1">
        <f t="shared" si="15"/>
        <v>371.184722199058</v>
      </c>
      <c r="J209" s="1">
        <f t="shared" si="15"/>
        <v>142.57531623302816</v>
      </c>
      <c r="K209" s="1">
        <f t="shared" si="15"/>
        <v>142.38252464898378</v>
      </c>
    </row>
    <row r="210" spans="1:11" x14ac:dyDescent="0.25">
      <c r="A210" s="1">
        <v>88.605513122551585</v>
      </c>
      <c r="B210" s="1">
        <f t="shared" si="16"/>
        <v>111.9832655983918</v>
      </c>
      <c r="C210" s="1">
        <f t="shared" si="16"/>
        <v>99.52596532954081</v>
      </c>
      <c r="D210" s="1">
        <f t="shared" si="16"/>
        <v>63.604917554867697</v>
      </c>
      <c r="E210" s="1">
        <f t="shared" si="16"/>
        <v>102.72725811626471</v>
      </c>
      <c r="F210" s="1">
        <f t="shared" si="16"/>
        <v>277.39101937231356</v>
      </c>
      <c r="G210" s="1">
        <f t="shared" si="16"/>
        <v>232.01665773457913</v>
      </c>
      <c r="H210" s="1">
        <f t="shared" si="16"/>
        <v>371.184722199058</v>
      </c>
      <c r="I210" s="1">
        <f t="shared" si="15"/>
        <v>142.57531623302816</v>
      </c>
      <c r="J210" s="1">
        <f t="shared" si="15"/>
        <v>142.38252464898378</v>
      </c>
      <c r="K210" s="1">
        <f t="shared" si="15"/>
        <v>146.66838400348885</v>
      </c>
    </row>
    <row r="211" spans="1:11" x14ac:dyDescent="0.25">
      <c r="A211" s="1">
        <v>111.9832655983918</v>
      </c>
      <c r="B211" s="1">
        <f t="shared" si="16"/>
        <v>99.52596532954081</v>
      </c>
      <c r="C211" s="1">
        <f t="shared" si="16"/>
        <v>63.604917554867697</v>
      </c>
      <c r="D211" s="1">
        <f t="shared" si="16"/>
        <v>102.72725811626471</v>
      </c>
      <c r="E211" s="1">
        <f t="shared" si="16"/>
        <v>277.39101937231356</v>
      </c>
      <c r="F211" s="1">
        <f t="shared" si="16"/>
        <v>232.01665773457913</v>
      </c>
      <c r="G211" s="1">
        <f t="shared" si="16"/>
        <v>371.184722199058</v>
      </c>
      <c r="H211" s="1">
        <f t="shared" si="16"/>
        <v>142.57531623302816</v>
      </c>
      <c r="I211" s="1">
        <f t="shared" si="15"/>
        <v>142.38252464898378</v>
      </c>
      <c r="J211" s="1">
        <f t="shared" si="15"/>
        <v>146.66838400348885</v>
      </c>
      <c r="K211" s="1">
        <f t="shared" si="15"/>
        <v>101.66788483636878</v>
      </c>
    </row>
    <row r="212" spans="1:11" x14ac:dyDescent="0.25">
      <c r="A212" s="1">
        <v>99.52596532954081</v>
      </c>
      <c r="B212" s="1">
        <f t="shared" si="16"/>
        <v>63.604917554867697</v>
      </c>
      <c r="C212" s="1">
        <f t="shared" si="16"/>
        <v>102.72725811626471</v>
      </c>
      <c r="D212" s="1">
        <f t="shared" si="16"/>
        <v>277.39101937231356</v>
      </c>
      <c r="E212" s="1">
        <f t="shared" si="16"/>
        <v>232.01665773457913</v>
      </c>
      <c r="F212" s="1">
        <f t="shared" si="16"/>
        <v>371.184722199058</v>
      </c>
      <c r="G212" s="1">
        <f t="shared" si="16"/>
        <v>142.57531623302816</v>
      </c>
      <c r="H212" s="1">
        <f t="shared" si="16"/>
        <v>142.38252464898378</v>
      </c>
      <c r="I212" s="1">
        <f t="shared" si="15"/>
        <v>146.66838400348885</v>
      </c>
      <c r="J212" s="1">
        <f t="shared" si="15"/>
        <v>101.66788483636878</v>
      </c>
      <c r="K212" s="1">
        <f t="shared" si="15"/>
        <v>249.64625144125347</v>
      </c>
    </row>
    <row r="213" spans="1:11" x14ac:dyDescent="0.25">
      <c r="A213" s="1">
        <v>63.604917554867697</v>
      </c>
      <c r="B213" s="1">
        <f t="shared" si="16"/>
        <v>102.72725811626471</v>
      </c>
      <c r="C213" s="1">
        <f t="shared" si="16"/>
        <v>277.39101937231356</v>
      </c>
      <c r="D213" s="1">
        <f t="shared" si="16"/>
        <v>232.01665773457913</v>
      </c>
      <c r="E213" s="1">
        <f t="shared" si="16"/>
        <v>371.184722199058</v>
      </c>
      <c r="F213" s="1">
        <f t="shared" si="16"/>
        <v>142.57531623302816</v>
      </c>
      <c r="G213" s="1">
        <f t="shared" si="16"/>
        <v>142.38252464898378</v>
      </c>
      <c r="H213" s="1">
        <f t="shared" si="16"/>
        <v>146.66838400348885</v>
      </c>
      <c r="I213" s="1">
        <f t="shared" si="15"/>
        <v>101.66788483636878</v>
      </c>
      <c r="J213" s="1">
        <f t="shared" si="15"/>
        <v>249.64625144125347</v>
      </c>
      <c r="K213" s="1">
        <f t="shared" si="15"/>
        <v>111.71058176170395</v>
      </c>
    </row>
    <row r="214" spans="1:11" x14ac:dyDescent="0.25">
      <c r="A214" s="1">
        <v>102.72725811626471</v>
      </c>
      <c r="B214" s="1">
        <f t="shared" si="16"/>
        <v>277.39101937231356</v>
      </c>
      <c r="C214" s="1">
        <f t="shared" si="16"/>
        <v>232.01665773457913</v>
      </c>
      <c r="D214" s="1">
        <f t="shared" si="16"/>
        <v>371.184722199058</v>
      </c>
      <c r="E214" s="1">
        <f t="shared" si="16"/>
        <v>142.57531623302816</v>
      </c>
      <c r="F214" s="1">
        <f t="shared" si="16"/>
        <v>142.38252464898378</v>
      </c>
      <c r="G214" s="1">
        <f t="shared" si="16"/>
        <v>146.66838400348885</v>
      </c>
      <c r="H214" s="1">
        <f t="shared" si="16"/>
        <v>101.66788483636878</v>
      </c>
      <c r="I214" s="1">
        <f t="shared" si="15"/>
        <v>249.64625144125347</v>
      </c>
      <c r="J214" s="1">
        <f t="shared" si="15"/>
        <v>111.71058176170395</v>
      </c>
      <c r="K214" s="1">
        <f t="shared" si="15"/>
        <v>100.30233585480656</v>
      </c>
    </row>
    <row r="215" spans="1:11" x14ac:dyDescent="0.25">
      <c r="A215" s="1">
        <v>277.39101937231356</v>
      </c>
      <c r="B215" s="1">
        <f t="shared" si="16"/>
        <v>232.01665773457913</v>
      </c>
      <c r="C215" s="1">
        <f t="shared" si="16"/>
        <v>371.184722199058</v>
      </c>
      <c r="D215" s="1">
        <f t="shared" si="16"/>
        <v>142.57531623302816</v>
      </c>
      <c r="E215" s="1">
        <f t="shared" si="16"/>
        <v>142.38252464898378</v>
      </c>
      <c r="F215" s="1">
        <f t="shared" si="16"/>
        <v>146.66838400348885</v>
      </c>
      <c r="G215" s="1">
        <f t="shared" si="16"/>
        <v>101.66788483636878</v>
      </c>
      <c r="H215" s="1">
        <f t="shared" si="16"/>
        <v>249.64625144125347</v>
      </c>
      <c r="I215" s="1">
        <f t="shared" si="15"/>
        <v>111.71058176170395</v>
      </c>
      <c r="J215" s="1">
        <f t="shared" si="15"/>
        <v>100.30233585480656</v>
      </c>
      <c r="K215" s="1">
        <f t="shared" si="15"/>
        <v>106.13972248980885</v>
      </c>
    </row>
    <row r="216" spans="1:11" x14ac:dyDescent="0.25">
      <c r="A216" s="1">
        <v>232.01665773457913</v>
      </c>
      <c r="B216" s="1">
        <f t="shared" si="16"/>
        <v>371.184722199058</v>
      </c>
      <c r="C216" s="1">
        <f t="shared" si="16"/>
        <v>142.57531623302816</v>
      </c>
      <c r="D216" s="1">
        <f t="shared" si="16"/>
        <v>142.38252464898378</v>
      </c>
      <c r="E216" s="1">
        <f t="shared" si="16"/>
        <v>146.66838400348885</v>
      </c>
      <c r="F216" s="1">
        <f t="shared" si="16"/>
        <v>101.66788483636878</v>
      </c>
      <c r="G216" s="1">
        <f t="shared" si="16"/>
        <v>249.64625144125347</v>
      </c>
      <c r="H216" s="1">
        <f t="shared" si="16"/>
        <v>111.71058176170395</v>
      </c>
      <c r="I216" s="1">
        <f t="shared" si="15"/>
        <v>100.30233585480656</v>
      </c>
      <c r="J216" s="1">
        <f t="shared" si="15"/>
        <v>106.13972248980885</v>
      </c>
      <c r="K216" s="1">
        <f t="shared" si="15"/>
        <v>149.33640022314773</v>
      </c>
    </row>
    <row r="217" spans="1:11" x14ac:dyDescent="0.25">
      <c r="A217" s="1">
        <v>371.184722199058</v>
      </c>
      <c r="B217" s="1">
        <f t="shared" si="16"/>
        <v>142.57531623302816</v>
      </c>
      <c r="C217" s="1">
        <f t="shared" si="16"/>
        <v>142.38252464898378</v>
      </c>
      <c r="D217" s="1">
        <f t="shared" si="16"/>
        <v>146.66838400348885</v>
      </c>
      <c r="E217" s="1">
        <f t="shared" si="16"/>
        <v>101.66788483636878</v>
      </c>
      <c r="F217" s="1">
        <f t="shared" si="16"/>
        <v>249.64625144125347</v>
      </c>
      <c r="G217" s="1">
        <f t="shared" si="16"/>
        <v>111.71058176170395</v>
      </c>
      <c r="H217" s="1">
        <f t="shared" ref="F217:K259" si="17">G218</f>
        <v>100.30233585480656</v>
      </c>
      <c r="I217" s="1">
        <f t="shared" si="15"/>
        <v>106.13972248980885</v>
      </c>
      <c r="J217" s="1">
        <f t="shared" si="15"/>
        <v>149.33640022314773</v>
      </c>
      <c r="K217" s="1">
        <f t="shared" si="15"/>
        <v>171.45001014236723</v>
      </c>
    </row>
    <row r="218" spans="1:11" x14ac:dyDescent="0.25">
      <c r="A218" s="1">
        <v>142.57531623302816</v>
      </c>
      <c r="B218" s="1">
        <f t="shared" ref="B218:K268" si="18">A219</f>
        <v>142.38252464898378</v>
      </c>
      <c r="C218" s="1">
        <f t="shared" si="18"/>
        <v>146.66838400348885</v>
      </c>
      <c r="D218" s="1">
        <f t="shared" si="18"/>
        <v>101.66788483636878</v>
      </c>
      <c r="E218" s="1">
        <f t="shared" si="18"/>
        <v>249.64625144125347</v>
      </c>
      <c r="F218" s="1">
        <f t="shared" si="17"/>
        <v>111.71058176170395</v>
      </c>
      <c r="G218" s="1">
        <f t="shared" si="17"/>
        <v>100.30233585480656</v>
      </c>
      <c r="H218" s="1">
        <f t="shared" si="17"/>
        <v>106.13972248980885</v>
      </c>
      <c r="I218" s="1">
        <f t="shared" si="15"/>
        <v>149.33640022314773</v>
      </c>
      <c r="J218" s="1">
        <f t="shared" si="15"/>
        <v>171.45001014236723</v>
      </c>
      <c r="K218" s="1">
        <f t="shared" si="15"/>
        <v>104.1631357197908</v>
      </c>
    </row>
    <row r="219" spans="1:11" x14ac:dyDescent="0.25">
      <c r="A219" s="1">
        <v>142.38252464898378</v>
      </c>
      <c r="B219" s="1">
        <f t="shared" si="18"/>
        <v>146.66838400348885</v>
      </c>
      <c r="C219" s="1">
        <f t="shared" si="18"/>
        <v>101.66788483636878</v>
      </c>
      <c r="D219" s="1">
        <f t="shared" si="18"/>
        <v>249.64625144125347</v>
      </c>
      <c r="E219" s="1">
        <f t="shared" si="18"/>
        <v>111.71058176170395</v>
      </c>
      <c r="F219" s="1">
        <f t="shared" si="17"/>
        <v>100.30233585480656</v>
      </c>
      <c r="G219" s="1">
        <f t="shared" si="17"/>
        <v>106.13972248980885</v>
      </c>
      <c r="H219" s="1">
        <f t="shared" si="17"/>
        <v>149.33640022314773</v>
      </c>
      <c r="I219" s="1">
        <f t="shared" si="15"/>
        <v>171.45001014236723</v>
      </c>
      <c r="J219" s="1">
        <f t="shared" si="15"/>
        <v>104.1631357197908</v>
      </c>
      <c r="K219" s="1">
        <f t="shared" si="15"/>
        <v>84.929295325742913</v>
      </c>
    </row>
    <row r="220" spans="1:11" x14ac:dyDescent="0.25">
      <c r="A220" s="1">
        <v>146.66838400348885</v>
      </c>
      <c r="B220" s="1">
        <f t="shared" si="18"/>
        <v>101.66788483636878</v>
      </c>
      <c r="C220" s="1">
        <f t="shared" si="18"/>
        <v>249.64625144125347</v>
      </c>
      <c r="D220" s="1">
        <f t="shared" si="18"/>
        <v>111.71058176170395</v>
      </c>
      <c r="E220" s="1">
        <f t="shared" si="18"/>
        <v>100.30233585480656</v>
      </c>
      <c r="F220" s="1">
        <f t="shared" si="17"/>
        <v>106.13972248980885</v>
      </c>
      <c r="G220" s="1">
        <f t="shared" si="17"/>
        <v>149.33640022314773</v>
      </c>
      <c r="H220" s="1">
        <f t="shared" si="17"/>
        <v>171.45001014236723</v>
      </c>
      <c r="I220" s="1">
        <f t="shared" si="15"/>
        <v>104.1631357197908</v>
      </c>
      <c r="J220" s="1">
        <f t="shared" si="15"/>
        <v>84.929295325742913</v>
      </c>
      <c r="K220" s="1">
        <f t="shared" si="15"/>
        <v>49.226536288256725</v>
      </c>
    </row>
    <row r="221" spans="1:11" x14ac:dyDescent="0.25">
      <c r="A221" s="1">
        <v>101.66788483636878</v>
      </c>
      <c r="B221" s="1">
        <f t="shared" si="18"/>
        <v>249.64625144125347</v>
      </c>
      <c r="C221" s="1">
        <f t="shared" si="18"/>
        <v>111.71058176170395</v>
      </c>
      <c r="D221" s="1">
        <f t="shared" si="18"/>
        <v>100.30233585480656</v>
      </c>
      <c r="E221" s="1">
        <f t="shared" si="18"/>
        <v>106.13972248980885</v>
      </c>
      <c r="F221" s="1">
        <f t="shared" si="17"/>
        <v>149.33640022314773</v>
      </c>
      <c r="G221" s="1">
        <f t="shared" si="17"/>
        <v>171.45001014236723</v>
      </c>
      <c r="H221" s="1">
        <f t="shared" si="17"/>
        <v>104.1631357197908</v>
      </c>
      <c r="I221" s="1">
        <f t="shared" si="15"/>
        <v>84.929295325742913</v>
      </c>
      <c r="J221" s="1">
        <f t="shared" si="15"/>
        <v>49.226536288256725</v>
      </c>
      <c r="K221" s="1">
        <f t="shared" si="15"/>
        <v>332.9689093071525</v>
      </c>
    </row>
    <row r="222" spans="1:11" x14ac:dyDescent="0.25">
      <c r="A222" s="1">
        <v>249.64625144125347</v>
      </c>
      <c r="B222" s="1">
        <f t="shared" si="18"/>
        <v>111.71058176170395</v>
      </c>
      <c r="C222" s="1">
        <f t="shared" si="18"/>
        <v>100.30233585480656</v>
      </c>
      <c r="D222" s="1">
        <f t="shared" si="18"/>
        <v>106.13972248980885</v>
      </c>
      <c r="E222" s="1">
        <f t="shared" si="18"/>
        <v>149.33640022314773</v>
      </c>
      <c r="F222" s="1">
        <f t="shared" si="17"/>
        <v>171.45001014236723</v>
      </c>
      <c r="G222" s="1">
        <f t="shared" si="17"/>
        <v>104.1631357197908</v>
      </c>
      <c r="H222" s="1">
        <f t="shared" si="17"/>
        <v>84.929295325742913</v>
      </c>
      <c r="I222" s="1">
        <f t="shared" si="15"/>
        <v>49.226536288256725</v>
      </c>
      <c r="J222" s="1">
        <f t="shared" si="15"/>
        <v>332.9689093071525</v>
      </c>
      <c r="K222" s="1">
        <f t="shared" si="15"/>
        <v>105.40242827064309</v>
      </c>
    </row>
    <row r="223" spans="1:11" x14ac:dyDescent="0.25">
      <c r="A223" s="1">
        <v>111.71058176170395</v>
      </c>
      <c r="B223" s="1">
        <f t="shared" si="18"/>
        <v>100.30233585480656</v>
      </c>
      <c r="C223" s="1">
        <f t="shared" si="18"/>
        <v>106.13972248980885</v>
      </c>
      <c r="D223" s="1">
        <f t="shared" si="18"/>
        <v>149.33640022314773</v>
      </c>
      <c r="E223" s="1">
        <f t="shared" si="18"/>
        <v>171.45001014236723</v>
      </c>
      <c r="F223" s="1">
        <f t="shared" si="17"/>
        <v>104.1631357197908</v>
      </c>
      <c r="G223" s="1">
        <f t="shared" si="17"/>
        <v>84.929295325742913</v>
      </c>
      <c r="H223" s="1">
        <f t="shared" si="17"/>
        <v>49.226536288256725</v>
      </c>
      <c r="I223" s="1">
        <f t="shared" si="15"/>
        <v>332.9689093071525</v>
      </c>
      <c r="J223" s="1">
        <f t="shared" si="15"/>
        <v>105.40242827064309</v>
      </c>
      <c r="K223" s="1">
        <f t="shared" si="15"/>
        <v>86.272009207432433</v>
      </c>
    </row>
    <row r="224" spans="1:11" x14ac:dyDescent="0.25">
      <c r="A224" s="1">
        <v>100.30233585480656</v>
      </c>
      <c r="B224" s="1">
        <f t="shared" si="18"/>
        <v>106.13972248980885</v>
      </c>
      <c r="C224" s="1">
        <f t="shared" si="18"/>
        <v>149.33640022314773</v>
      </c>
      <c r="D224" s="1">
        <f t="shared" si="18"/>
        <v>171.45001014236723</v>
      </c>
      <c r="E224" s="1">
        <f t="shared" si="18"/>
        <v>104.1631357197908</v>
      </c>
      <c r="F224" s="1">
        <f t="shared" si="17"/>
        <v>84.929295325742913</v>
      </c>
      <c r="G224" s="1">
        <f t="shared" si="17"/>
        <v>49.226536288256725</v>
      </c>
      <c r="H224" s="1">
        <f t="shared" si="17"/>
        <v>332.9689093071525</v>
      </c>
      <c r="I224" s="1">
        <f t="shared" si="15"/>
        <v>105.40242827064309</v>
      </c>
      <c r="J224" s="1">
        <f t="shared" si="15"/>
        <v>86.272009207432433</v>
      </c>
      <c r="K224" s="1">
        <f t="shared" si="15"/>
        <v>54.408136312519304</v>
      </c>
    </row>
    <row r="225" spans="1:11" x14ac:dyDescent="0.25">
      <c r="A225" s="1">
        <v>106.13972248980885</v>
      </c>
      <c r="B225" s="1">
        <f t="shared" si="18"/>
        <v>149.33640022314773</v>
      </c>
      <c r="C225" s="1">
        <f t="shared" si="18"/>
        <v>171.45001014236723</v>
      </c>
      <c r="D225" s="1">
        <f t="shared" si="18"/>
        <v>104.1631357197908</v>
      </c>
      <c r="E225" s="1">
        <f t="shared" si="18"/>
        <v>84.929295325742913</v>
      </c>
      <c r="F225" s="1">
        <f t="shared" si="17"/>
        <v>49.226536288256725</v>
      </c>
      <c r="G225" s="1">
        <f t="shared" si="17"/>
        <v>332.9689093071525</v>
      </c>
      <c r="H225" s="1">
        <f t="shared" si="17"/>
        <v>105.40242827064309</v>
      </c>
      <c r="I225" s="1">
        <f t="shared" si="15"/>
        <v>86.272009207432433</v>
      </c>
      <c r="J225" s="1">
        <f t="shared" si="15"/>
        <v>54.408136312519304</v>
      </c>
      <c r="K225" s="1">
        <f t="shared" si="15"/>
        <v>29.771662353512788</v>
      </c>
    </row>
    <row r="226" spans="1:11" x14ac:dyDescent="0.25">
      <c r="A226" s="1">
        <v>149.33640022314773</v>
      </c>
      <c r="B226" s="1">
        <f t="shared" si="18"/>
        <v>171.45001014236723</v>
      </c>
      <c r="C226" s="1">
        <f t="shared" si="18"/>
        <v>104.1631357197908</v>
      </c>
      <c r="D226" s="1">
        <f t="shared" si="18"/>
        <v>84.929295325742913</v>
      </c>
      <c r="E226" s="1">
        <f t="shared" si="18"/>
        <v>49.226536288256725</v>
      </c>
      <c r="F226" s="1">
        <f t="shared" si="17"/>
        <v>332.9689093071525</v>
      </c>
      <c r="G226" s="1">
        <f t="shared" si="17"/>
        <v>105.40242827064309</v>
      </c>
      <c r="H226" s="1">
        <f t="shared" si="17"/>
        <v>86.272009207432433</v>
      </c>
      <c r="I226" s="1">
        <f t="shared" si="15"/>
        <v>54.408136312519304</v>
      </c>
      <c r="J226" s="1">
        <f t="shared" si="15"/>
        <v>29.771662353512788</v>
      </c>
      <c r="K226" s="1">
        <f t="shared" si="15"/>
        <v>131.63774889443937</v>
      </c>
    </row>
    <row r="227" spans="1:11" x14ac:dyDescent="0.25">
      <c r="A227" s="1">
        <v>171.45001014236723</v>
      </c>
      <c r="B227" s="1">
        <f t="shared" si="18"/>
        <v>104.1631357197908</v>
      </c>
      <c r="C227" s="1">
        <f t="shared" si="18"/>
        <v>84.929295325742913</v>
      </c>
      <c r="D227" s="1">
        <f t="shared" si="18"/>
        <v>49.226536288256725</v>
      </c>
      <c r="E227" s="1">
        <f t="shared" si="18"/>
        <v>332.9689093071525</v>
      </c>
      <c r="F227" s="1">
        <f t="shared" si="17"/>
        <v>105.40242827064309</v>
      </c>
      <c r="G227" s="1">
        <f t="shared" si="17"/>
        <v>86.272009207432433</v>
      </c>
      <c r="H227" s="1">
        <f t="shared" si="17"/>
        <v>54.408136312519304</v>
      </c>
      <c r="I227" s="1">
        <f t="shared" si="15"/>
        <v>29.771662353512788</v>
      </c>
      <c r="J227" s="1">
        <f t="shared" si="15"/>
        <v>131.63774889443937</v>
      </c>
      <c r="K227" s="1">
        <f t="shared" si="15"/>
        <v>24.753133002207079</v>
      </c>
    </row>
    <row r="228" spans="1:11" x14ac:dyDescent="0.25">
      <c r="A228" s="1">
        <v>104.1631357197908</v>
      </c>
      <c r="B228" s="1">
        <f t="shared" si="18"/>
        <v>84.929295325742913</v>
      </c>
      <c r="C228" s="1">
        <f t="shared" si="18"/>
        <v>49.226536288256725</v>
      </c>
      <c r="D228" s="1">
        <f t="shared" si="18"/>
        <v>332.9689093071525</v>
      </c>
      <c r="E228" s="1">
        <f t="shared" si="18"/>
        <v>105.40242827064309</v>
      </c>
      <c r="F228" s="1">
        <f t="shared" si="17"/>
        <v>86.272009207432433</v>
      </c>
      <c r="G228" s="1">
        <f t="shared" si="17"/>
        <v>54.408136312519304</v>
      </c>
      <c r="H228" s="1">
        <f t="shared" si="17"/>
        <v>29.771662353512788</v>
      </c>
      <c r="I228" s="1">
        <f t="shared" si="15"/>
        <v>131.63774889443937</v>
      </c>
      <c r="J228" s="1">
        <f t="shared" si="15"/>
        <v>24.753133002207079</v>
      </c>
      <c r="K228" s="1">
        <f t="shared" si="15"/>
        <v>253.2251929741972</v>
      </c>
    </row>
    <row r="229" spans="1:11" x14ac:dyDescent="0.25">
      <c r="A229" s="1">
        <v>84.929295325742913</v>
      </c>
      <c r="B229" s="1">
        <f t="shared" si="18"/>
        <v>49.226536288256725</v>
      </c>
      <c r="C229" s="1">
        <f t="shared" si="18"/>
        <v>332.9689093071525</v>
      </c>
      <c r="D229" s="1">
        <f t="shared" si="18"/>
        <v>105.40242827064309</v>
      </c>
      <c r="E229" s="1">
        <f t="shared" si="18"/>
        <v>86.272009207432433</v>
      </c>
      <c r="F229" s="1">
        <f t="shared" si="17"/>
        <v>54.408136312519304</v>
      </c>
      <c r="G229" s="1">
        <f t="shared" si="17"/>
        <v>29.771662353512788</v>
      </c>
      <c r="H229" s="1">
        <f t="shared" si="17"/>
        <v>131.63774889443937</v>
      </c>
      <c r="I229" s="1">
        <f t="shared" si="15"/>
        <v>24.753133002207079</v>
      </c>
      <c r="J229" s="1">
        <f t="shared" si="15"/>
        <v>253.2251929741972</v>
      </c>
      <c r="K229" s="1">
        <f t="shared" si="15"/>
        <v>121.30164550432036</v>
      </c>
    </row>
    <row r="230" spans="1:11" x14ac:dyDescent="0.25">
      <c r="A230" s="1">
        <v>49.226536288256725</v>
      </c>
      <c r="B230" s="1">
        <f t="shared" si="18"/>
        <v>332.9689093071525</v>
      </c>
      <c r="C230" s="1">
        <f t="shared" si="18"/>
        <v>105.40242827064309</v>
      </c>
      <c r="D230" s="1">
        <f t="shared" si="18"/>
        <v>86.272009207432433</v>
      </c>
      <c r="E230" s="1">
        <f t="shared" si="18"/>
        <v>54.408136312519304</v>
      </c>
      <c r="F230" s="1">
        <f t="shared" si="17"/>
        <v>29.771662353512788</v>
      </c>
      <c r="G230" s="1">
        <f t="shared" si="17"/>
        <v>131.63774889443937</v>
      </c>
      <c r="H230" s="1">
        <f t="shared" si="17"/>
        <v>24.753133002207079</v>
      </c>
      <c r="I230" s="1">
        <f t="shared" si="15"/>
        <v>253.2251929741972</v>
      </c>
      <c r="J230" s="1">
        <f t="shared" si="15"/>
        <v>121.30164550432036</v>
      </c>
      <c r="K230" s="1">
        <f t="shared" si="15"/>
        <v>175.38380332155828</v>
      </c>
    </row>
    <row r="231" spans="1:11" x14ac:dyDescent="0.25">
      <c r="A231" s="1">
        <v>332.9689093071525</v>
      </c>
      <c r="B231" s="1">
        <f t="shared" si="18"/>
        <v>105.40242827064309</v>
      </c>
      <c r="C231" s="1">
        <f t="shared" si="18"/>
        <v>86.272009207432433</v>
      </c>
      <c r="D231" s="1">
        <f t="shared" si="18"/>
        <v>54.408136312519304</v>
      </c>
      <c r="E231" s="1">
        <f t="shared" si="18"/>
        <v>29.771662353512788</v>
      </c>
      <c r="F231" s="1">
        <f t="shared" si="17"/>
        <v>131.63774889443937</v>
      </c>
      <c r="G231" s="1">
        <f t="shared" si="17"/>
        <v>24.753133002207079</v>
      </c>
      <c r="H231" s="1">
        <f t="shared" si="17"/>
        <v>253.2251929741972</v>
      </c>
      <c r="I231" s="1">
        <f t="shared" si="15"/>
        <v>121.30164550432036</v>
      </c>
      <c r="J231" s="1">
        <f t="shared" si="15"/>
        <v>175.38380332155828</v>
      </c>
      <c r="K231" s="1">
        <f t="shared" si="15"/>
        <v>313.24065188561798</v>
      </c>
    </row>
    <row r="232" spans="1:11" x14ac:dyDescent="0.25">
      <c r="A232" s="1">
        <v>105.40242827064309</v>
      </c>
      <c r="B232" s="1">
        <f t="shared" si="18"/>
        <v>86.272009207432433</v>
      </c>
      <c r="C232" s="1">
        <f t="shared" si="18"/>
        <v>54.408136312519304</v>
      </c>
      <c r="D232" s="1">
        <f t="shared" si="18"/>
        <v>29.771662353512788</v>
      </c>
      <c r="E232" s="1">
        <f t="shared" si="18"/>
        <v>131.63774889443937</v>
      </c>
      <c r="F232" s="1">
        <f t="shared" si="17"/>
        <v>24.753133002207079</v>
      </c>
      <c r="G232" s="1">
        <f t="shared" si="17"/>
        <v>253.2251929741972</v>
      </c>
      <c r="H232" s="1">
        <f t="shared" si="17"/>
        <v>121.30164550432036</v>
      </c>
      <c r="I232" s="1">
        <f t="shared" si="15"/>
        <v>175.38380332155828</v>
      </c>
      <c r="J232" s="1">
        <f t="shared" si="15"/>
        <v>313.24065188561798</v>
      </c>
      <c r="K232" s="1">
        <f t="shared" si="15"/>
        <v>69.062080412175931</v>
      </c>
    </row>
    <row r="233" spans="1:11" x14ac:dyDescent="0.25">
      <c r="A233" s="1">
        <v>86.272009207432433</v>
      </c>
      <c r="B233" s="1">
        <f t="shared" si="18"/>
        <v>54.408136312519304</v>
      </c>
      <c r="C233" s="1">
        <f t="shared" si="18"/>
        <v>29.771662353512788</v>
      </c>
      <c r="D233" s="1">
        <f t="shared" si="18"/>
        <v>131.63774889443937</v>
      </c>
      <c r="E233" s="1">
        <f t="shared" si="18"/>
        <v>24.753133002207079</v>
      </c>
      <c r="F233" s="1">
        <f t="shared" si="17"/>
        <v>253.2251929741972</v>
      </c>
      <c r="G233" s="1">
        <f t="shared" si="17"/>
        <v>121.30164550432036</v>
      </c>
      <c r="H233" s="1">
        <f t="shared" si="17"/>
        <v>175.38380332155828</v>
      </c>
      <c r="I233" s="1">
        <f t="shared" si="15"/>
        <v>313.24065188561798</v>
      </c>
      <c r="J233" s="1">
        <f t="shared" si="15"/>
        <v>69.062080412175931</v>
      </c>
      <c r="K233" s="1">
        <f t="shared" si="15"/>
        <v>294.94354891624386</v>
      </c>
    </row>
    <row r="234" spans="1:11" x14ac:dyDescent="0.25">
      <c r="A234" s="1">
        <v>54.408136312519304</v>
      </c>
      <c r="B234" s="1">
        <f t="shared" si="18"/>
        <v>29.771662353512788</v>
      </c>
      <c r="C234" s="1">
        <f t="shared" si="18"/>
        <v>131.63774889443937</v>
      </c>
      <c r="D234" s="1">
        <f t="shared" si="18"/>
        <v>24.753133002207079</v>
      </c>
      <c r="E234" s="1">
        <f t="shared" si="18"/>
        <v>253.2251929741972</v>
      </c>
      <c r="F234" s="1">
        <f t="shared" si="17"/>
        <v>121.30164550432036</v>
      </c>
      <c r="G234" s="1">
        <f t="shared" si="17"/>
        <v>175.38380332155828</v>
      </c>
      <c r="H234" s="1">
        <f t="shared" si="17"/>
        <v>313.24065188561798</v>
      </c>
      <c r="I234" s="1">
        <f t="shared" si="15"/>
        <v>69.062080412175931</v>
      </c>
      <c r="J234" s="1">
        <f t="shared" si="15"/>
        <v>294.94354891624386</v>
      </c>
      <c r="K234" s="1">
        <f t="shared" si="15"/>
        <v>130.92675279964863</v>
      </c>
    </row>
    <row r="235" spans="1:11" x14ac:dyDescent="0.25">
      <c r="A235" s="1">
        <v>29.771662353512788</v>
      </c>
      <c r="B235" s="1">
        <f t="shared" si="18"/>
        <v>131.63774889443937</v>
      </c>
      <c r="C235" s="1">
        <f t="shared" si="18"/>
        <v>24.753133002207079</v>
      </c>
      <c r="D235" s="1">
        <f t="shared" si="18"/>
        <v>253.2251929741972</v>
      </c>
      <c r="E235" s="1">
        <f t="shared" si="18"/>
        <v>121.30164550432036</v>
      </c>
      <c r="F235" s="1">
        <f t="shared" si="17"/>
        <v>175.38380332155828</v>
      </c>
      <c r="G235" s="1">
        <f t="shared" si="17"/>
        <v>313.24065188561798</v>
      </c>
      <c r="H235" s="1">
        <f t="shared" si="17"/>
        <v>69.062080412175931</v>
      </c>
      <c r="I235" s="1">
        <f t="shared" si="17"/>
        <v>294.94354891624386</v>
      </c>
      <c r="J235" s="1">
        <f t="shared" si="17"/>
        <v>130.92675279964863</v>
      </c>
      <c r="K235" s="1">
        <f t="shared" si="17"/>
        <v>59.431666616721998</v>
      </c>
    </row>
    <row r="236" spans="1:11" x14ac:dyDescent="0.25">
      <c r="A236" s="1">
        <v>131.63774889443937</v>
      </c>
      <c r="B236" s="1">
        <f t="shared" si="18"/>
        <v>24.753133002207079</v>
      </c>
      <c r="C236" s="1">
        <f t="shared" si="18"/>
        <v>253.2251929741972</v>
      </c>
      <c r="D236" s="1">
        <f t="shared" si="18"/>
        <v>121.30164550432036</v>
      </c>
      <c r="E236" s="1">
        <f t="shared" si="18"/>
        <v>175.38380332155828</v>
      </c>
      <c r="F236" s="1">
        <f t="shared" si="17"/>
        <v>313.24065188561798</v>
      </c>
      <c r="G236" s="1">
        <f t="shared" si="17"/>
        <v>69.062080412175931</v>
      </c>
      <c r="H236" s="1">
        <f t="shared" si="17"/>
        <v>294.94354891624386</v>
      </c>
      <c r="I236" s="1">
        <f t="shared" si="17"/>
        <v>130.92675279964863</v>
      </c>
      <c r="J236" s="1">
        <f t="shared" si="17"/>
        <v>59.431666616721998</v>
      </c>
      <c r="K236" s="1">
        <f t="shared" si="17"/>
        <v>155.27626785704209</v>
      </c>
    </row>
    <row r="237" spans="1:11" x14ac:dyDescent="0.25">
      <c r="A237" s="1">
        <v>24.753133002207079</v>
      </c>
      <c r="B237" s="1">
        <f t="shared" si="18"/>
        <v>253.2251929741972</v>
      </c>
      <c r="C237" s="1">
        <f t="shared" si="18"/>
        <v>121.30164550432036</v>
      </c>
      <c r="D237" s="1">
        <f t="shared" si="18"/>
        <v>175.38380332155828</v>
      </c>
      <c r="E237" s="1">
        <f t="shared" si="18"/>
        <v>313.24065188561798</v>
      </c>
      <c r="F237" s="1">
        <f t="shared" si="17"/>
        <v>69.062080412175931</v>
      </c>
      <c r="G237" s="1">
        <f t="shared" si="17"/>
        <v>294.94354891624386</v>
      </c>
      <c r="H237" s="1">
        <f t="shared" si="17"/>
        <v>130.92675279964863</v>
      </c>
      <c r="I237" s="1">
        <f t="shared" si="17"/>
        <v>59.431666616721998</v>
      </c>
      <c r="J237" s="1">
        <f t="shared" si="17"/>
        <v>155.27626785704209</v>
      </c>
      <c r="K237" s="1">
        <f t="shared" si="17"/>
        <v>417.23271885545864</v>
      </c>
    </row>
    <row r="238" spans="1:11" x14ac:dyDescent="0.25">
      <c r="A238" s="1">
        <v>253.2251929741972</v>
      </c>
      <c r="B238" s="1">
        <f t="shared" si="18"/>
        <v>121.30164550432036</v>
      </c>
      <c r="C238" s="1">
        <f t="shared" si="18"/>
        <v>175.38380332155828</v>
      </c>
      <c r="D238" s="1">
        <f t="shared" si="18"/>
        <v>313.24065188561798</v>
      </c>
      <c r="E238" s="1">
        <f t="shared" si="18"/>
        <v>69.062080412175931</v>
      </c>
      <c r="F238" s="1">
        <f t="shared" si="17"/>
        <v>294.94354891624386</v>
      </c>
      <c r="G238" s="1">
        <f t="shared" si="17"/>
        <v>130.92675279964863</v>
      </c>
      <c r="H238" s="1">
        <f t="shared" si="17"/>
        <v>59.431666616721998</v>
      </c>
      <c r="I238" s="1">
        <f t="shared" si="17"/>
        <v>155.27626785704209</v>
      </c>
      <c r="J238" s="1">
        <f t="shared" si="17"/>
        <v>417.23271885545864</v>
      </c>
      <c r="K238" s="1">
        <f t="shared" si="17"/>
        <v>96.070621773792013</v>
      </c>
    </row>
    <row r="239" spans="1:11" x14ac:dyDescent="0.25">
      <c r="A239" s="1">
        <v>121.30164550432036</v>
      </c>
      <c r="B239" s="1">
        <f t="shared" si="18"/>
        <v>175.38380332155828</v>
      </c>
      <c r="C239" s="1">
        <f t="shared" si="18"/>
        <v>313.24065188561798</v>
      </c>
      <c r="D239" s="1">
        <f t="shared" si="18"/>
        <v>69.062080412175931</v>
      </c>
      <c r="E239" s="1">
        <f t="shared" si="18"/>
        <v>294.94354891624386</v>
      </c>
      <c r="F239" s="1">
        <f t="shared" si="17"/>
        <v>130.92675279964863</v>
      </c>
      <c r="G239" s="1">
        <f t="shared" si="17"/>
        <v>59.431666616721998</v>
      </c>
      <c r="H239" s="1">
        <f t="shared" si="17"/>
        <v>155.27626785704209</v>
      </c>
      <c r="I239" s="1">
        <f t="shared" si="17"/>
        <v>417.23271885545864</v>
      </c>
      <c r="J239" s="1">
        <f t="shared" si="17"/>
        <v>96.070621773792013</v>
      </c>
      <c r="K239" s="1">
        <f t="shared" si="17"/>
        <v>224.85051789788068</v>
      </c>
    </row>
    <row r="240" spans="1:11" x14ac:dyDescent="0.25">
      <c r="A240" s="1">
        <v>175.38380332155828</v>
      </c>
      <c r="B240" s="1">
        <f t="shared" si="18"/>
        <v>313.24065188561798</v>
      </c>
      <c r="C240" s="1">
        <f t="shared" si="18"/>
        <v>69.062080412175931</v>
      </c>
      <c r="D240" s="1">
        <f t="shared" si="18"/>
        <v>294.94354891624386</v>
      </c>
      <c r="E240" s="1">
        <f t="shared" si="18"/>
        <v>130.92675279964863</v>
      </c>
      <c r="F240" s="1">
        <f t="shared" si="17"/>
        <v>59.431666616721998</v>
      </c>
      <c r="G240" s="1">
        <f t="shared" si="17"/>
        <v>155.27626785704209</v>
      </c>
      <c r="H240" s="1">
        <f t="shared" si="17"/>
        <v>417.23271885545864</v>
      </c>
      <c r="I240" s="1">
        <f t="shared" si="17"/>
        <v>96.070621773792013</v>
      </c>
      <c r="J240" s="1">
        <f t="shared" si="17"/>
        <v>224.85051789788068</v>
      </c>
      <c r="K240" s="1">
        <f t="shared" si="17"/>
        <v>360.73454781900233</v>
      </c>
    </row>
    <row r="241" spans="1:11" x14ac:dyDescent="0.25">
      <c r="A241" s="1">
        <v>313.24065188561798</v>
      </c>
      <c r="B241" s="1">
        <f t="shared" si="18"/>
        <v>69.062080412175931</v>
      </c>
      <c r="C241" s="1">
        <f t="shared" si="18"/>
        <v>294.94354891624386</v>
      </c>
      <c r="D241" s="1">
        <f t="shared" si="18"/>
        <v>130.92675279964863</v>
      </c>
      <c r="E241" s="1">
        <f t="shared" si="18"/>
        <v>59.431666616721998</v>
      </c>
      <c r="F241" s="1">
        <f t="shared" si="17"/>
        <v>155.27626785704209</v>
      </c>
      <c r="G241" s="1">
        <f t="shared" si="17"/>
        <v>417.23271885545864</v>
      </c>
      <c r="H241" s="1">
        <f t="shared" si="17"/>
        <v>96.070621773792013</v>
      </c>
      <c r="I241" s="1">
        <f t="shared" si="17"/>
        <v>224.85051789788068</v>
      </c>
      <c r="J241" s="1">
        <f t="shared" si="17"/>
        <v>360.73454781900233</v>
      </c>
      <c r="K241" s="1">
        <f t="shared" si="17"/>
        <v>266.69605349915327</v>
      </c>
    </row>
    <row r="242" spans="1:11" x14ac:dyDescent="0.25">
      <c r="A242" s="1">
        <v>69.062080412175931</v>
      </c>
      <c r="B242" s="1">
        <f t="shared" si="18"/>
        <v>294.94354891624386</v>
      </c>
      <c r="C242" s="1">
        <f t="shared" si="18"/>
        <v>130.92675279964863</v>
      </c>
      <c r="D242" s="1">
        <f t="shared" si="18"/>
        <v>59.431666616721998</v>
      </c>
      <c r="E242" s="1">
        <f t="shared" si="18"/>
        <v>155.27626785704209</v>
      </c>
      <c r="F242" s="1">
        <f t="shared" si="17"/>
        <v>417.23271885545864</v>
      </c>
      <c r="G242" s="1">
        <f t="shared" si="17"/>
        <v>96.070621773792013</v>
      </c>
      <c r="H242" s="1">
        <f t="shared" si="17"/>
        <v>224.85051789788068</v>
      </c>
      <c r="I242" s="1">
        <f t="shared" si="17"/>
        <v>360.73454781900233</v>
      </c>
      <c r="J242" s="1">
        <f t="shared" si="17"/>
        <v>266.69605349915327</v>
      </c>
      <c r="K242" s="1">
        <f t="shared" si="17"/>
        <v>37.325663142791456</v>
      </c>
    </row>
    <row r="243" spans="1:11" x14ac:dyDescent="0.25">
      <c r="A243" s="1">
        <v>294.94354891624386</v>
      </c>
      <c r="B243" s="1">
        <f t="shared" si="18"/>
        <v>130.92675279964863</v>
      </c>
      <c r="C243" s="1">
        <f t="shared" si="18"/>
        <v>59.431666616721998</v>
      </c>
      <c r="D243" s="1">
        <f t="shared" si="18"/>
        <v>155.27626785704209</v>
      </c>
      <c r="E243" s="1">
        <f t="shared" si="18"/>
        <v>417.23271885545864</v>
      </c>
      <c r="F243" s="1">
        <f t="shared" si="17"/>
        <v>96.070621773792013</v>
      </c>
      <c r="G243" s="1">
        <f t="shared" si="17"/>
        <v>224.85051789788068</v>
      </c>
      <c r="H243" s="1">
        <f t="shared" si="17"/>
        <v>360.73454781900233</v>
      </c>
      <c r="I243" s="1">
        <f t="shared" si="17"/>
        <v>266.69605349915327</v>
      </c>
      <c r="J243" s="1">
        <f t="shared" si="17"/>
        <v>37.325663142791456</v>
      </c>
      <c r="K243" s="1">
        <f t="shared" si="17"/>
        <v>209.74070570199885</v>
      </c>
    </row>
    <row r="244" spans="1:11" x14ac:dyDescent="0.25">
      <c r="A244" s="1">
        <v>130.92675279964863</v>
      </c>
      <c r="B244" s="1">
        <f t="shared" si="18"/>
        <v>59.431666616721998</v>
      </c>
      <c r="C244" s="1">
        <f t="shared" si="18"/>
        <v>155.27626785704209</v>
      </c>
      <c r="D244" s="1">
        <f t="shared" si="18"/>
        <v>417.23271885545864</v>
      </c>
      <c r="E244" s="1">
        <f t="shared" si="18"/>
        <v>96.070621773792013</v>
      </c>
      <c r="F244" s="1">
        <f t="shared" si="17"/>
        <v>224.85051789788068</v>
      </c>
      <c r="G244" s="1">
        <f t="shared" si="17"/>
        <v>360.73454781900233</v>
      </c>
      <c r="H244" s="1">
        <f t="shared" si="17"/>
        <v>266.69605349915327</v>
      </c>
      <c r="I244" s="1">
        <f t="shared" si="17"/>
        <v>37.325663142791456</v>
      </c>
      <c r="J244" s="1">
        <f t="shared" si="17"/>
        <v>209.74070570199885</v>
      </c>
      <c r="K244" s="1">
        <f t="shared" si="17"/>
        <v>73.007451868336034</v>
      </c>
    </row>
    <row r="245" spans="1:11" x14ac:dyDescent="0.25">
      <c r="A245" s="1">
        <v>59.431666616721998</v>
      </c>
      <c r="B245" s="1">
        <f t="shared" si="18"/>
        <v>155.27626785704209</v>
      </c>
      <c r="C245" s="1">
        <f t="shared" si="18"/>
        <v>417.23271885545864</v>
      </c>
      <c r="D245" s="1">
        <f t="shared" si="18"/>
        <v>96.070621773792013</v>
      </c>
      <c r="E245" s="1">
        <f t="shared" si="18"/>
        <v>224.85051789788068</v>
      </c>
      <c r="F245" s="1">
        <f t="shared" si="17"/>
        <v>360.73454781900233</v>
      </c>
      <c r="G245" s="1">
        <f t="shared" si="17"/>
        <v>266.69605349915327</v>
      </c>
      <c r="H245" s="1">
        <f t="shared" si="17"/>
        <v>37.325663142791456</v>
      </c>
      <c r="I245" s="1">
        <f t="shared" si="17"/>
        <v>209.74070570199885</v>
      </c>
      <c r="J245" s="1">
        <f t="shared" si="17"/>
        <v>73.007451868336034</v>
      </c>
      <c r="K245" s="1">
        <f t="shared" si="17"/>
        <v>650.3670469667635</v>
      </c>
    </row>
    <row r="246" spans="1:11" x14ac:dyDescent="0.25">
      <c r="A246" s="1">
        <v>155.27626785704209</v>
      </c>
      <c r="B246" s="1">
        <f t="shared" si="18"/>
        <v>417.23271885545864</v>
      </c>
      <c r="C246" s="1">
        <f t="shared" si="18"/>
        <v>96.070621773792013</v>
      </c>
      <c r="D246" s="1">
        <f t="shared" si="18"/>
        <v>224.85051789788068</v>
      </c>
      <c r="E246" s="1">
        <f t="shared" si="18"/>
        <v>360.73454781900233</v>
      </c>
      <c r="F246" s="1">
        <f t="shared" si="17"/>
        <v>266.69605349915327</v>
      </c>
      <c r="G246" s="1">
        <f t="shared" si="17"/>
        <v>37.325663142791456</v>
      </c>
      <c r="H246" s="1">
        <f t="shared" si="17"/>
        <v>209.74070570199885</v>
      </c>
      <c r="I246" s="1">
        <f t="shared" si="17"/>
        <v>73.007451868336034</v>
      </c>
      <c r="J246" s="1">
        <f t="shared" si="17"/>
        <v>650.3670469667635</v>
      </c>
      <c r="K246" s="1">
        <f t="shared" si="17"/>
        <v>18.494470469449187</v>
      </c>
    </row>
    <row r="247" spans="1:11" x14ac:dyDescent="0.25">
      <c r="A247" s="1">
        <v>417.23271885545864</v>
      </c>
      <c r="B247" s="1">
        <f t="shared" si="18"/>
        <v>96.070621773792013</v>
      </c>
      <c r="C247" s="1">
        <f t="shared" si="18"/>
        <v>224.85051789788068</v>
      </c>
      <c r="D247" s="1">
        <f t="shared" si="18"/>
        <v>360.73454781900233</v>
      </c>
      <c r="E247" s="1">
        <f t="shared" si="18"/>
        <v>266.69605349915327</v>
      </c>
      <c r="F247" s="1">
        <f t="shared" si="17"/>
        <v>37.325663142791456</v>
      </c>
      <c r="G247" s="1">
        <f t="shared" si="17"/>
        <v>209.74070570199885</v>
      </c>
      <c r="H247" s="1">
        <f t="shared" si="17"/>
        <v>73.007451868336034</v>
      </c>
      <c r="I247" s="1">
        <f t="shared" si="17"/>
        <v>650.3670469667635</v>
      </c>
      <c r="J247" s="1">
        <f t="shared" si="17"/>
        <v>18.494470469449187</v>
      </c>
      <c r="K247" s="1">
        <f t="shared" si="17"/>
        <v>103.83814305321023</v>
      </c>
    </row>
    <row r="248" spans="1:11" x14ac:dyDescent="0.25">
      <c r="A248" s="1">
        <v>96.070621773792013</v>
      </c>
      <c r="B248" s="1">
        <f t="shared" si="18"/>
        <v>224.85051789788068</v>
      </c>
      <c r="C248" s="1">
        <f t="shared" si="18"/>
        <v>360.73454781900233</v>
      </c>
      <c r="D248" s="1">
        <f t="shared" si="18"/>
        <v>266.69605349915327</v>
      </c>
      <c r="E248" s="1">
        <f t="shared" si="18"/>
        <v>37.325663142791456</v>
      </c>
      <c r="F248" s="1">
        <f t="shared" si="17"/>
        <v>209.74070570199885</v>
      </c>
      <c r="G248" s="1">
        <f t="shared" si="17"/>
        <v>73.007451868336034</v>
      </c>
      <c r="H248" s="1">
        <f t="shared" si="17"/>
        <v>650.3670469667635</v>
      </c>
      <c r="I248" s="1">
        <f t="shared" si="17"/>
        <v>18.494470469449187</v>
      </c>
      <c r="J248" s="1">
        <f t="shared" si="17"/>
        <v>103.83814305321023</v>
      </c>
      <c r="K248" s="1">
        <f t="shared" si="17"/>
        <v>70.126541127753086</v>
      </c>
    </row>
    <row r="249" spans="1:11" x14ac:dyDescent="0.25">
      <c r="A249" s="1">
        <v>224.85051789788068</v>
      </c>
      <c r="B249" s="1">
        <f t="shared" si="18"/>
        <v>360.73454781900233</v>
      </c>
      <c r="C249" s="1">
        <f t="shared" si="18"/>
        <v>266.69605349915327</v>
      </c>
      <c r="D249" s="1">
        <f t="shared" si="18"/>
        <v>37.325663142791456</v>
      </c>
      <c r="E249" s="1">
        <f t="shared" si="18"/>
        <v>209.74070570199885</v>
      </c>
      <c r="F249" s="1">
        <f t="shared" si="17"/>
        <v>73.007451868336034</v>
      </c>
      <c r="G249" s="1">
        <f t="shared" si="17"/>
        <v>650.3670469667635</v>
      </c>
      <c r="H249" s="1">
        <f t="shared" si="17"/>
        <v>18.494470469449187</v>
      </c>
      <c r="I249" s="1">
        <f t="shared" si="17"/>
        <v>103.83814305321023</v>
      </c>
      <c r="J249" s="1">
        <f t="shared" si="17"/>
        <v>70.126541127753086</v>
      </c>
      <c r="K249" s="1">
        <f t="shared" si="17"/>
        <v>124.01209688515294</v>
      </c>
    </row>
    <row r="250" spans="1:11" x14ac:dyDescent="0.25">
      <c r="A250" s="1">
        <v>360.73454781900233</v>
      </c>
      <c r="B250" s="1">
        <f t="shared" si="18"/>
        <v>266.69605349915327</v>
      </c>
      <c r="C250" s="1">
        <f t="shared" si="18"/>
        <v>37.325663142791456</v>
      </c>
      <c r="D250" s="1">
        <f t="shared" si="18"/>
        <v>209.74070570199885</v>
      </c>
      <c r="E250" s="1">
        <f t="shared" si="18"/>
        <v>73.007451868336034</v>
      </c>
      <c r="F250" s="1">
        <f t="shared" si="17"/>
        <v>650.3670469667635</v>
      </c>
      <c r="G250" s="1">
        <f t="shared" si="17"/>
        <v>18.494470469449187</v>
      </c>
      <c r="H250" s="1">
        <f t="shared" si="17"/>
        <v>103.83814305321023</v>
      </c>
      <c r="I250" s="1">
        <f t="shared" si="17"/>
        <v>70.126541127753086</v>
      </c>
      <c r="J250" s="1">
        <f t="shared" si="17"/>
        <v>124.01209688515294</v>
      </c>
      <c r="K250" s="1">
        <f t="shared" si="17"/>
        <v>89.128118363411005</v>
      </c>
    </row>
    <row r="251" spans="1:11" x14ac:dyDescent="0.25">
      <c r="A251" s="1">
        <v>266.69605349915327</v>
      </c>
      <c r="B251" s="1">
        <f t="shared" si="18"/>
        <v>37.325663142791456</v>
      </c>
      <c r="C251" s="1">
        <f t="shared" si="18"/>
        <v>209.74070570199885</v>
      </c>
      <c r="D251" s="1">
        <f t="shared" si="18"/>
        <v>73.007451868336034</v>
      </c>
      <c r="E251" s="1">
        <f t="shared" si="18"/>
        <v>650.3670469667635</v>
      </c>
      <c r="F251" s="1">
        <f t="shared" si="17"/>
        <v>18.494470469449187</v>
      </c>
      <c r="G251" s="1">
        <f t="shared" si="17"/>
        <v>103.83814305321023</v>
      </c>
      <c r="H251" s="1">
        <f t="shared" si="17"/>
        <v>70.126541127753086</v>
      </c>
      <c r="I251" s="1">
        <f t="shared" si="17"/>
        <v>124.01209688515294</v>
      </c>
      <c r="J251" s="1">
        <f t="shared" si="17"/>
        <v>89.128118363411005</v>
      </c>
      <c r="K251" s="1">
        <f t="shared" si="17"/>
        <v>220.51628459344656</v>
      </c>
    </row>
    <row r="252" spans="1:11" x14ac:dyDescent="0.25">
      <c r="A252" s="1">
        <v>37.325663142791456</v>
      </c>
      <c r="B252" s="1">
        <f t="shared" si="18"/>
        <v>209.74070570199885</v>
      </c>
      <c r="C252" s="1">
        <f t="shared" si="18"/>
        <v>73.007451868336034</v>
      </c>
      <c r="D252" s="1">
        <f t="shared" si="18"/>
        <v>650.3670469667635</v>
      </c>
      <c r="E252" s="1">
        <f t="shared" si="18"/>
        <v>18.494470469449187</v>
      </c>
      <c r="F252" s="1">
        <f t="shared" si="17"/>
        <v>103.83814305321023</v>
      </c>
      <c r="G252" s="1">
        <f t="shared" si="17"/>
        <v>70.126541127753086</v>
      </c>
      <c r="H252" s="1">
        <f t="shared" si="17"/>
        <v>124.01209688515294</v>
      </c>
      <c r="I252" s="1">
        <f t="shared" si="17"/>
        <v>89.128118363411005</v>
      </c>
      <c r="J252" s="1">
        <f t="shared" si="17"/>
        <v>220.51628459344656</v>
      </c>
      <c r="K252" s="1">
        <f t="shared" si="17"/>
        <v>141.87941698047732</v>
      </c>
    </row>
    <row r="253" spans="1:11" x14ac:dyDescent="0.25">
      <c r="A253" s="1">
        <v>209.74070570199885</v>
      </c>
      <c r="B253" s="1">
        <f t="shared" si="18"/>
        <v>73.007451868336034</v>
      </c>
      <c r="C253" s="1">
        <f t="shared" si="18"/>
        <v>650.3670469667635</v>
      </c>
      <c r="D253" s="1">
        <f t="shared" si="18"/>
        <v>18.494470469449187</v>
      </c>
      <c r="E253" s="1">
        <f t="shared" si="18"/>
        <v>103.83814305321023</v>
      </c>
      <c r="F253" s="1">
        <f t="shared" si="17"/>
        <v>70.126541127753086</v>
      </c>
      <c r="G253" s="1">
        <f t="shared" si="17"/>
        <v>124.01209688515294</v>
      </c>
      <c r="H253" s="1">
        <f t="shared" si="17"/>
        <v>89.128118363411005</v>
      </c>
      <c r="I253" s="1">
        <f t="shared" si="17"/>
        <v>220.51628459344656</v>
      </c>
      <c r="J253" s="1">
        <f t="shared" si="17"/>
        <v>141.87941698047732</v>
      </c>
      <c r="K253" s="1">
        <f t="shared" si="17"/>
        <v>41.39082247747421</v>
      </c>
    </row>
    <row r="254" spans="1:11" x14ac:dyDescent="0.25">
      <c r="A254" s="1">
        <v>73.007451868336034</v>
      </c>
      <c r="B254" s="1">
        <f t="shared" si="18"/>
        <v>650.3670469667635</v>
      </c>
      <c r="C254" s="1">
        <f t="shared" si="18"/>
        <v>18.494470469449187</v>
      </c>
      <c r="D254" s="1">
        <f t="shared" si="18"/>
        <v>103.83814305321023</v>
      </c>
      <c r="E254" s="1">
        <f t="shared" si="18"/>
        <v>70.126541127753086</v>
      </c>
      <c r="F254" s="1">
        <f t="shared" si="17"/>
        <v>124.01209688515294</v>
      </c>
      <c r="G254" s="1">
        <f t="shared" si="17"/>
        <v>89.128118363411005</v>
      </c>
      <c r="H254" s="1">
        <f t="shared" si="17"/>
        <v>220.51628459344656</v>
      </c>
      <c r="I254" s="1">
        <f t="shared" si="17"/>
        <v>141.87941698047732</v>
      </c>
      <c r="J254" s="1">
        <f t="shared" si="17"/>
        <v>41.39082247747421</v>
      </c>
      <c r="K254" s="1">
        <f t="shared" si="17"/>
        <v>158.94100402328408</v>
      </c>
    </row>
    <row r="255" spans="1:11" x14ac:dyDescent="0.25">
      <c r="A255" s="1">
        <v>650.3670469667635</v>
      </c>
      <c r="B255" s="1">
        <f t="shared" si="18"/>
        <v>18.494470469449187</v>
      </c>
      <c r="C255" s="1">
        <f t="shared" si="18"/>
        <v>103.83814305321023</v>
      </c>
      <c r="D255" s="1">
        <f t="shared" si="18"/>
        <v>70.126541127753086</v>
      </c>
      <c r="E255" s="1">
        <f t="shared" si="18"/>
        <v>124.01209688515294</v>
      </c>
      <c r="F255" s="1">
        <f t="shared" si="17"/>
        <v>89.128118363411005</v>
      </c>
      <c r="G255" s="1">
        <f t="shared" si="17"/>
        <v>220.51628459344656</v>
      </c>
      <c r="H255" s="1">
        <f t="shared" si="17"/>
        <v>141.87941698047732</v>
      </c>
      <c r="I255" s="1">
        <f t="shared" si="17"/>
        <v>41.39082247747421</v>
      </c>
      <c r="J255" s="1">
        <f t="shared" si="17"/>
        <v>158.94100402328408</v>
      </c>
      <c r="K255" s="1">
        <f t="shared" si="17"/>
        <v>189.9045844001231</v>
      </c>
    </row>
    <row r="256" spans="1:11" x14ac:dyDescent="0.25">
      <c r="A256" s="1">
        <v>18.494470469449187</v>
      </c>
      <c r="B256" s="1">
        <f t="shared" si="18"/>
        <v>103.83814305321023</v>
      </c>
      <c r="C256" s="1">
        <f t="shared" si="18"/>
        <v>70.126541127753086</v>
      </c>
      <c r="D256" s="1">
        <f t="shared" si="18"/>
        <v>124.01209688515294</v>
      </c>
      <c r="E256" s="1">
        <f t="shared" si="18"/>
        <v>89.128118363411005</v>
      </c>
      <c r="F256" s="1">
        <f t="shared" si="17"/>
        <v>220.51628459344656</v>
      </c>
      <c r="G256" s="1">
        <f t="shared" si="17"/>
        <v>141.87941698047732</v>
      </c>
      <c r="H256" s="1">
        <f t="shared" si="17"/>
        <v>41.39082247747421</v>
      </c>
      <c r="I256" s="1">
        <f t="shared" si="17"/>
        <v>158.94100402328408</v>
      </c>
      <c r="J256" s="1">
        <f t="shared" si="17"/>
        <v>189.9045844001231</v>
      </c>
      <c r="K256" s="1">
        <f t="shared" si="17"/>
        <v>111.53794269506969</v>
      </c>
    </row>
    <row r="257" spans="1:11" x14ac:dyDescent="0.25">
      <c r="A257" s="1">
        <v>103.83814305321023</v>
      </c>
      <c r="B257" s="1">
        <f t="shared" si="18"/>
        <v>70.126541127753086</v>
      </c>
      <c r="C257" s="1">
        <f t="shared" si="18"/>
        <v>124.01209688515294</v>
      </c>
      <c r="D257" s="1">
        <f t="shared" si="18"/>
        <v>89.128118363411005</v>
      </c>
      <c r="E257" s="1">
        <f t="shared" si="18"/>
        <v>220.51628459344656</v>
      </c>
      <c r="F257" s="1">
        <f t="shared" si="17"/>
        <v>141.87941698047732</v>
      </c>
      <c r="G257" s="1">
        <f t="shared" si="17"/>
        <v>41.39082247747421</v>
      </c>
      <c r="H257" s="1">
        <f t="shared" si="17"/>
        <v>158.94100402328408</v>
      </c>
      <c r="I257" s="1">
        <f t="shared" si="17"/>
        <v>189.9045844001231</v>
      </c>
      <c r="J257" s="1">
        <f t="shared" si="17"/>
        <v>111.53794269506969</v>
      </c>
      <c r="K257" s="1">
        <f t="shared" si="17"/>
        <v>23.310507267278123</v>
      </c>
    </row>
    <row r="258" spans="1:11" x14ac:dyDescent="0.25">
      <c r="A258" s="1">
        <v>70.126541127753086</v>
      </c>
      <c r="B258" s="1">
        <f t="shared" si="18"/>
        <v>124.01209688515294</v>
      </c>
      <c r="C258" s="1">
        <f t="shared" si="18"/>
        <v>89.128118363411005</v>
      </c>
      <c r="D258" s="1">
        <f t="shared" si="18"/>
        <v>220.51628459344656</v>
      </c>
      <c r="E258" s="1">
        <f t="shared" si="18"/>
        <v>141.87941698047732</v>
      </c>
      <c r="F258" s="1">
        <f t="shared" si="17"/>
        <v>41.39082247747421</v>
      </c>
      <c r="G258" s="1">
        <f t="shared" si="17"/>
        <v>158.94100402328408</v>
      </c>
      <c r="H258" s="1">
        <f t="shared" si="17"/>
        <v>189.9045844001231</v>
      </c>
      <c r="I258" s="1">
        <f t="shared" si="17"/>
        <v>111.53794269506969</v>
      </c>
      <c r="J258" s="1">
        <f t="shared" si="17"/>
        <v>23.310507267278123</v>
      </c>
      <c r="K258" s="1">
        <f t="shared" si="17"/>
        <v>69.46679485779292</v>
      </c>
    </row>
    <row r="259" spans="1:11" x14ac:dyDescent="0.25">
      <c r="A259" s="1">
        <v>124.01209688515294</v>
      </c>
      <c r="B259" s="1">
        <f t="shared" si="18"/>
        <v>89.128118363411005</v>
      </c>
      <c r="C259" s="1">
        <f t="shared" si="18"/>
        <v>220.51628459344656</v>
      </c>
      <c r="D259" s="1">
        <f t="shared" si="18"/>
        <v>141.87941698047732</v>
      </c>
      <c r="E259" s="1">
        <f t="shared" si="18"/>
        <v>41.39082247747421</v>
      </c>
      <c r="F259" s="1">
        <f t="shared" si="17"/>
        <v>158.94100402328408</v>
      </c>
      <c r="G259" s="1">
        <f t="shared" si="17"/>
        <v>189.9045844001231</v>
      </c>
      <c r="H259" s="1">
        <f t="shared" si="17"/>
        <v>111.53794269506969</v>
      </c>
      <c r="I259" s="1">
        <f t="shared" si="17"/>
        <v>23.310507267278123</v>
      </c>
      <c r="J259" s="1">
        <f t="shared" si="17"/>
        <v>69.46679485779292</v>
      </c>
      <c r="K259" s="1">
        <f t="shared" si="17"/>
        <v>74.830371879411118</v>
      </c>
    </row>
    <row r="260" spans="1:11" x14ac:dyDescent="0.25">
      <c r="A260" s="1">
        <v>89.128118363411005</v>
      </c>
      <c r="B260" s="1">
        <f t="shared" si="18"/>
        <v>220.51628459344656</v>
      </c>
      <c r="C260" s="1">
        <f t="shared" si="18"/>
        <v>141.87941698047732</v>
      </c>
      <c r="D260" s="1">
        <f t="shared" si="18"/>
        <v>41.39082247747421</v>
      </c>
      <c r="E260" s="1">
        <f t="shared" si="18"/>
        <v>158.94100402328408</v>
      </c>
      <c r="F260" s="1">
        <f t="shared" si="18"/>
        <v>189.9045844001231</v>
      </c>
      <c r="G260" s="1">
        <f t="shared" si="18"/>
        <v>111.53794269506969</v>
      </c>
      <c r="H260" s="1">
        <f t="shared" si="18"/>
        <v>23.310507267278123</v>
      </c>
      <c r="I260" s="1">
        <f t="shared" si="18"/>
        <v>69.46679485779292</v>
      </c>
      <c r="J260" s="1">
        <f t="shared" si="18"/>
        <v>74.830371879411118</v>
      </c>
      <c r="K260" s="1">
        <f t="shared" si="18"/>
        <v>139.57745983681042</v>
      </c>
    </row>
    <row r="261" spans="1:11" x14ac:dyDescent="0.25">
      <c r="A261" s="1">
        <v>220.51628459344656</v>
      </c>
      <c r="B261" s="1">
        <f t="shared" si="18"/>
        <v>141.87941698047732</v>
      </c>
      <c r="C261" s="1">
        <f t="shared" si="18"/>
        <v>41.39082247747421</v>
      </c>
      <c r="D261" s="1">
        <f t="shared" si="18"/>
        <v>158.94100402328408</v>
      </c>
      <c r="E261" s="1">
        <f t="shared" si="18"/>
        <v>189.9045844001231</v>
      </c>
      <c r="F261" s="1">
        <f t="shared" si="18"/>
        <v>111.53794269506969</v>
      </c>
      <c r="G261" s="1">
        <f t="shared" si="18"/>
        <v>23.310507267278123</v>
      </c>
      <c r="H261" s="1">
        <f t="shared" si="18"/>
        <v>69.46679485779292</v>
      </c>
      <c r="I261" s="1">
        <f t="shared" si="18"/>
        <v>74.830371879411118</v>
      </c>
      <c r="J261" s="1">
        <f t="shared" si="18"/>
        <v>139.57745983681042</v>
      </c>
      <c r="K261" s="1">
        <f t="shared" si="18"/>
        <v>268.46780901505684</v>
      </c>
    </row>
    <row r="262" spans="1:11" x14ac:dyDescent="0.25">
      <c r="A262" s="1">
        <v>141.87941698047732</v>
      </c>
      <c r="B262" s="1">
        <f t="shared" si="18"/>
        <v>41.39082247747421</v>
      </c>
      <c r="C262" s="1">
        <f t="shared" si="18"/>
        <v>158.94100402328408</v>
      </c>
      <c r="D262" s="1">
        <f t="shared" si="18"/>
        <v>189.9045844001231</v>
      </c>
      <c r="E262" s="1">
        <f t="shared" si="18"/>
        <v>111.53794269506969</v>
      </c>
      <c r="F262" s="1">
        <f t="shared" si="18"/>
        <v>23.310507267278123</v>
      </c>
      <c r="G262" s="1">
        <f t="shared" si="18"/>
        <v>69.46679485779292</v>
      </c>
      <c r="H262" s="1">
        <f t="shared" si="18"/>
        <v>74.830371879411118</v>
      </c>
      <c r="I262" s="1">
        <f t="shared" si="18"/>
        <v>139.57745983681042</v>
      </c>
      <c r="J262" s="1">
        <f t="shared" si="18"/>
        <v>268.46780901505684</v>
      </c>
      <c r="K262" s="1">
        <f t="shared" si="18"/>
        <v>367.9767943942017</v>
      </c>
    </row>
    <row r="263" spans="1:11" x14ac:dyDescent="0.25">
      <c r="A263" s="1">
        <v>41.39082247747421</v>
      </c>
      <c r="B263" s="1">
        <f t="shared" si="18"/>
        <v>158.94100402328408</v>
      </c>
      <c r="C263" s="1">
        <f t="shared" si="18"/>
        <v>189.9045844001231</v>
      </c>
      <c r="D263" s="1">
        <f t="shared" si="18"/>
        <v>111.53794269506969</v>
      </c>
      <c r="E263" s="1">
        <f t="shared" si="18"/>
        <v>23.310507267278123</v>
      </c>
      <c r="F263" s="1">
        <f t="shared" si="18"/>
        <v>69.46679485779292</v>
      </c>
      <c r="G263" s="1">
        <f t="shared" si="18"/>
        <v>74.830371879411118</v>
      </c>
      <c r="H263" s="1">
        <f t="shared" si="18"/>
        <v>139.57745983681042</v>
      </c>
      <c r="I263" s="1">
        <f t="shared" si="18"/>
        <v>268.46780901505684</v>
      </c>
      <c r="J263" s="1">
        <f t="shared" si="18"/>
        <v>367.9767943942017</v>
      </c>
      <c r="K263" s="1">
        <f t="shared" si="18"/>
        <v>140.88035176257949</v>
      </c>
    </row>
    <row r="264" spans="1:11" x14ac:dyDescent="0.25">
      <c r="A264" s="1">
        <v>158.94100402328408</v>
      </c>
      <c r="B264" s="1">
        <f t="shared" si="18"/>
        <v>189.9045844001231</v>
      </c>
      <c r="C264" s="1">
        <f t="shared" si="18"/>
        <v>111.53794269506969</v>
      </c>
      <c r="D264" s="1">
        <f t="shared" si="18"/>
        <v>23.310507267278123</v>
      </c>
      <c r="E264" s="1">
        <f t="shared" si="18"/>
        <v>69.46679485779292</v>
      </c>
      <c r="F264" s="1">
        <f t="shared" si="18"/>
        <v>74.830371879411118</v>
      </c>
      <c r="G264" s="1">
        <f t="shared" si="18"/>
        <v>139.57745983681042</v>
      </c>
      <c r="H264" s="1">
        <f t="shared" si="18"/>
        <v>268.46780901505684</v>
      </c>
      <c r="I264" s="1">
        <f t="shared" si="18"/>
        <v>367.9767943942017</v>
      </c>
      <c r="J264" s="1">
        <f t="shared" si="18"/>
        <v>140.88035176257949</v>
      </c>
      <c r="K264" s="1">
        <f t="shared" si="18"/>
        <v>153.64627249282813</v>
      </c>
    </row>
    <row r="265" spans="1:11" x14ac:dyDescent="0.25">
      <c r="A265" s="1">
        <v>189.9045844001231</v>
      </c>
      <c r="B265" s="1">
        <f t="shared" si="18"/>
        <v>111.53794269506969</v>
      </c>
      <c r="C265" s="1">
        <f t="shared" si="18"/>
        <v>23.310507267278123</v>
      </c>
      <c r="D265" s="1">
        <f t="shared" si="18"/>
        <v>69.46679485779292</v>
      </c>
      <c r="E265" s="1">
        <f t="shared" si="18"/>
        <v>74.830371879411118</v>
      </c>
      <c r="F265" s="1">
        <f t="shared" si="18"/>
        <v>139.57745983681042</v>
      </c>
      <c r="G265" s="1">
        <f t="shared" si="18"/>
        <v>268.46780901505684</v>
      </c>
      <c r="H265" s="1">
        <f t="shared" si="18"/>
        <v>367.9767943942017</v>
      </c>
      <c r="I265" s="1">
        <f t="shared" si="18"/>
        <v>140.88035176257949</v>
      </c>
      <c r="J265" s="1">
        <f t="shared" si="18"/>
        <v>153.64627249282813</v>
      </c>
      <c r="K265" s="1">
        <f t="shared" si="18"/>
        <v>202.62912578784403</v>
      </c>
    </row>
    <row r="266" spans="1:11" x14ac:dyDescent="0.25">
      <c r="A266" s="1">
        <v>111.53794269506969</v>
      </c>
      <c r="B266" s="1">
        <f t="shared" si="18"/>
        <v>23.310507267278123</v>
      </c>
      <c r="C266" s="1">
        <f t="shared" si="18"/>
        <v>69.46679485779292</v>
      </c>
      <c r="D266" s="1">
        <f t="shared" si="18"/>
        <v>74.830371879411118</v>
      </c>
      <c r="E266" s="1">
        <f t="shared" si="18"/>
        <v>139.57745983681042</v>
      </c>
      <c r="F266" s="1">
        <f t="shared" si="18"/>
        <v>268.46780901505684</v>
      </c>
      <c r="G266" s="1">
        <f t="shared" si="18"/>
        <v>367.9767943942017</v>
      </c>
      <c r="H266" s="1">
        <f t="shared" si="18"/>
        <v>140.88035176257949</v>
      </c>
      <c r="I266" s="1">
        <f t="shared" si="18"/>
        <v>153.64627249282813</v>
      </c>
      <c r="J266" s="1">
        <f t="shared" si="18"/>
        <v>202.62912578784403</v>
      </c>
      <c r="K266" s="1">
        <f t="shared" si="18"/>
        <v>64.661056284463598</v>
      </c>
    </row>
    <row r="267" spans="1:11" x14ac:dyDescent="0.25">
      <c r="A267" s="1">
        <v>23.310507267278123</v>
      </c>
      <c r="B267" s="1">
        <f t="shared" si="18"/>
        <v>69.46679485779292</v>
      </c>
      <c r="C267" s="1">
        <f t="shared" si="18"/>
        <v>74.830371879411118</v>
      </c>
      <c r="D267" s="1">
        <f t="shared" si="18"/>
        <v>139.57745983681042</v>
      </c>
      <c r="E267" s="1">
        <f t="shared" si="18"/>
        <v>268.46780901505684</v>
      </c>
      <c r="F267" s="1">
        <f t="shared" si="18"/>
        <v>367.9767943942017</v>
      </c>
      <c r="G267" s="1">
        <f t="shared" si="18"/>
        <v>140.88035176257949</v>
      </c>
      <c r="H267" s="1">
        <f t="shared" si="18"/>
        <v>153.64627249282813</v>
      </c>
      <c r="I267" s="1">
        <f t="shared" si="18"/>
        <v>202.62912578784403</v>
      </c>
      <c r="J267" s="1">
        <f t="shared" si="18"/>
        <v>64.661056284463598</v>
      </c>
      <c r="K267" s="1">
        <f t="shared" si="18"/>
        <v>91.641671145249461</v>
      </c>
    </row>
    <row r="268" spans="1:11" x14ac:dyDescent="0.25">
      <c r="A268" s="1">
        <v>69.46679485779292</v>
      </c>
      <c r="B268" s="1">
        <f t="shared" si="18"/>
        <v>74.830371879411118</v>
      </c>
      <c r="C268" s="1">
        <f t="shared" si="18"/>
        <v>139.57745983681042</v>
      </c>
      <c r="D268" s="1">
        <f t="shared" si="18"/>
        <v>268.46780901505684</v>
      </c>
      <c r="E268" s="1">
        <f t="shared" si="18"/>
        <v>367.9767943942017</v>
      </c>
      <c r="F268" s="1">
        <f t="shared" si="18"/>
        <v>140.88035176257949</v>
      </c>
      <c r="G268" s="1">
        <f t="shared" si="18"/>
        <v>153.64627249282813</v>
      </c>
      <c r="H268" s="1">
        <f t="shared" si="18"/>
        <v>202.62912578784403</v>
      </c>
      <c r="I268" s="1">
        <f t="shared" ref="E268:K297" si="19">H269</f>
        <v>64.661056284463598</v>
      </c>
      <c r="J268" s="1">
        <f t="shared" si="19"/>
        <v>91.641671145249461</v>
      </c>
      <c r="K268" s="1">
        <f t="shared" si="19"/>
        <v>190.19704065777714</v>
      </c>
    </row>
    <row r="269" spans="1:11" x14ac:dyDescent="0.25">
      <c r="A269" s="1">
        <v>74.830371879411118</v>
      </c>
      <c r="B269" s="1">
        <f t="shared" ref="B269:D300" si="20">A270</f>
        <v>139.57745983681042</v>
      </c>
      <c r="C269" s="1">
        <f t="shared" si="20"/>
        <v>268.46780901505684</v>
      </c>
      <c r="D269" s="1">
        <f t="shared" si="20"/>
        <v>367.9767943942017</v>
      </c>
      <c r="E269" s="1">
        <f t="shared" si="19"/>
        <v>140.88035176257949</v>
      </c>
      <c r="F269" s="1">
        <f t="shared" si="19"/>
        <v>153.64627249282813</v>
      </c>
      <c r="G269" s="1">
        <f t="shared" si="19"/>
        <v>202.62912578784403</v>
      </c>
      <c r="H269" s="1">
        <f t="shared" si="19"/>
        <v>64.661056284463598</v>
      </c>
      <c r="I269" s="1">
        <f t="shared" si="19"/>
        <v>91.641671145249461</v>
      </c>
      <c r="J269" s="1">
        <f t="shared" si="19"/>
        <v>190.19704065777714</v>
      </c>
      <c r="K269" s="1">
        <f t="shared" si="19"/>
        <v>261.51214961248297</v>
      </c>
    </row>
    <row r="270" spans="1:11" x14ac:dyDescent="0.25">
      <c r="A270" s="1">
        <v>139.57745983681042</v>
      </c>
      <c r="B270" s="1">
        <f t="shared" si="20"/>
        <v>268.46780901505684</v>
      </c>
      <c r="C270" s="1">
        <f t="shared" si="20"/>
        <v>367.9767943942017</v>
      </c>
      <c r="D270" s="1">
        <f t="shared" si="20"/>
        <v>140.88035176257949</v>
      </c>
      <c r="E270" s="1">
        <f t="shared" si="19"/>
        <v>153.64627249282813</v>
      </c>
      <c r="F270" s="1">
        <f t="shared" si="19"/>
        <v>202.62912578784403</v>
      </c>
      <c r="G270" s="1">
        <f t="shared" si="19"/>
        <v>64.661056284463598</v>
      </c>
      <c r="H270" s="1">
        <f t="shared" si="19"/>
        <v>91.641671145249461</v>
      </c>
      <c r="I270" s="1">
        <f t="shared" si="19"/>
        <v>190.19704065777714</v>
      </c>
      <c r="J270" s="1">
        <f t="shared" si="19"/>
        <v>261.51214961248297</v>
      </c>
      <c r="K270" s="1">
        <f t="shared" si="19"/>
        <v>79.713348941725059</v>
      </c>
    </row>
    <row r="271" spans="1:11" x14ac:dyDescent="0.25">
      <c r="A271" s="1">
        <v>268.46780901505684</v>
      </c>
      <c r="B271" s="1">
        <f t="shared" si="20"/>
        <v>367.9767943942017</v>
      </c>
      <c r="C271" s="1">
        <f t="shared" si="20"/>
        <v>140.88035176257949</v>
      </c>
      <c r="D271" s="1">
        <f t="shared" si="20"/>
        <v>153.64627249282813</v>
      </c>
      <c r="E271" s="1">
        <f t="shared" si="19"/>
        <v>202.62912578784403</v>
      </c>
      <c r="F271" s="1">
        <f t="shared" si="19"/>
        <v>64.661056284463598</v>
      </c>
      <c r="G271" s="1">
        <f t="shared" si="19"/>
        <v>91.641671145249461</v>
      </c>
      <c r="H271" s="1">
        <f t="shared" si="19"/>
        <v>190.19704065777714</v>
      </c>
      <c r="I271" s="1">
        <f t="shared" si="19"/>
        <v>261.51214961248297</v>
      </c>
      <c r="J271" s="1">
        <f t="shared" si="19"/>
        <v>79.713348941725059</v>
      </c>
      <c r="K271" s="1">
        <f t="shared" si="19"/>
        <v>124.14140346852737</v>
      </c>
    </row>
    <row r="272" spans="1:11" x14ac:dyDescent="0.25">
      <c r="A272" s="1">
        <v>367.9767943942017</v>
      </c>
      <c r="B272" s="1">
        <f t="shared" si="20"/>
        <v>140.88035176257949</v>
      </c>
      <c r="C272" s="1">
        <f t="shared" si="20"/>
        <v>153.64627249282813</v>
      </c>
      <c r="D272" s="1">
        <f t="shared" si="20"/>
        <v>202.62912578784403</v>
      </c>
      <c r="E272" s="1">
        <f t="shared" si="19"/>
        <v>64.661056284463598</v>
      </c>
      <c r="F272" s="1">
        <f t="shared" si="19"/>
        <v>91.641671145249461</v>
      </c>
      <c r="G272" s="1">
        <f t="shared" si="19"/>
        <v>190.19704065777714</v>
      </c>
      <c r="H272" s="1">
        <f t="shared" si="19"/>
        <v>261.51214961248297</v>
      </c>
      <c r="I272" s="1">
        <f t="shared" si="19"/>
        <v>79.713348941725059</v>
      </c>
      <c r="J272" s="1">
        <f t="shared" si="19"/>
        <v>124.14140346852737</v>
      </c>
      <c r="K272" s="1">
        <f t="shared" si="19"/>
        <v>121.10885679120037</v>
      </c>
    </row>
    <row r="273" spans="1:11" x14ac:dyDescent="0.25">
      <c r="A273" s="1">
        <v>140.88035176257949</v>
      </c>
      <c r="B273" s="1">
        <f t="shared" si="20"/>
        <v>153.64627249282813</v>
      </c>
      <c r="C273" s="1">
        <f t="shared" si="20"/>
        <v>202.62912578784403</v>
      </c>
      <c r="D273" s="1">
        <f t="shared" si="20"/>
        <v>64.661056284463598</v>
      </c>
      <c r="E273" s="1">
        <f t="shared" si="19"/>
        <v>91.641671145249461</v>
      </c>
      <c r="F273" s="1">
        <f t="shared" si="19"/>
        <v>190.19704065777714</v>
      </c>
      <c r="G273" s="1">
        <f t="shared" si="19"/>
        <v>261.51214961248297</v>
      </c>
      <c r="H273" s="1">
        <f t="shared" si="19"/>
        <v>79.713348941725059</v>
      </c>
      <c r="I273" s="1">
        <f t="shared" si="19"/>
        <v>124.14140346852737</v>
      </c>
      <c r="J273" s="1">
        <f t="shared" si="19"/>
        <v>121.10885679120037</v>
      </c>
      <c r="K273" s="1">
        <f t="shared" si="19"/>
        <v>229.20073908695622</v>
      </c>
    </row>
    <row r="274" spans="1:11" x14ac:dyDescent="0.25">
      <c r="A274" s="1">
        <v>153.64627249282813</v>
      </c>
      <c r="B274" s="1">
        <f t="shared" si="20"/>
        <v>202.62912578784403</v>
      </c>
      <c r="C274" s="1">
        <f t="shared" si="20"/>
        <v>64.661056284463598</v>
      </c>
      <c r="D274" s="1">
        <f t="shared" si="20"/>
        <v>91.641671145249461</v>
      </c>
      <c r="E274" s="1">
        <f t="shared" si="19"/>
        <v>190.19704065777714</v>
      </c>
      <c r="F274" s="1">
        <f t="shared" si="19"/>
        <v>261.51214961248297</v>
      </c>
      <c r="G274" s="1">
        <f t="shared" si="19"/>
        <v>79.713348941725059</v>
      </c>
      <c r="H274" s="1">
        <f t="shared" si="19"/>
        <v>124.14140346852737</v>
      </c>
      <c r="I274" s="1">
        <f t="shared" si="19"/>
        <v>121.10885679120037</v>
      </c>
      <c r="J274" s="1">
        <f t="shared" si="19"/>
        <v>229.20073908695622</v>
      </c>
      <c r="K274" s="1">
        <f t="shared" si="19"/>
        <v>333.91524209834381</v>
      </c>
    </row>
    <row r="275" spans="1:11" x14ac:dyDescent="0.25">
      <c r="A275" s="1">
        <v>202.62912578784403</v>
      </c>
      <c r="B275" s="1">
        <f t="shared" si="20"/>
        <v>64.661056284463598</v>
      </c>
      <c r="C275" s="1">
        <f t="shared" si="20"/>
        <v>91.641671145249461</v>
      </c>
      <c r="D275" s="1">
        <f t="shared" si="20"/>
        <v>190.19704065777714</v>
      </c>
      <c r="E275" s="1">
        <f t="shared" si="19"/>
        <v>261.51214961248297</v>
      </c>
      <c r="F275" s="1">
        <f t="shared" si="19"/>
        <v>79.713348941725059</v>
      </c>
      <c r="G275" s="1">
        <f t="shared" si="19"/>
        <v>124.14140346852737</v>
      </c>
      <c r="H275" s="1">
        <f t="shared" si="19"/>
        <v>121.10885679120037</v>
      </c>
      <c r="I275" s="1">
        <f t="shared" si="19"/>
        <v>229.20073908695622</v>
      </c>
      <c r="J275" s="1">
        <f t="shared" si="19"/>
        <v>333.91524209834381</v>
      </c>
      <c r="K275" s="1">
        <f t="shared" si="19"/>
        <v>142.13087836196507</v>
      </c>
    </row>
    <row r="276" spans="1:11" x14ac:dyDescent="0.25">
      <c r="A276" s="1">
        <v>64.661056284463598</v>
      </c>
      <c r="B276" s="1">
        <f t="shared" si="20"/>
        <v>91.641671145249461</v>
      </c>
      <c r="C276" s="1">
        <f t="shared" si="20"/>
        <v>190.19704065777714</v>
      </c>
      <c r="D276" s="1">
        <f t="shared" si="20"/>
        <v>261.51214961248297</v>
      </c>
      <c r="E276" s="1">
        <f t="shared" si="19"/>
        <v>79.713348941725059</v>
      </c>
      <c r="F276" s="1">
        <f t="shared" si="19"/>
        <v>124.14140346852737</v>
      </c>
      <c r="G276" s="1">
        <f t="shared" si="19"/>
        <v>121.10885679120037</v>
      </c>
      <c r="H276" s="1">
        <f t="shared" si="19"/>
        <v>229.20073908695622</v>
      </c>
      <c r="I276" s="1">
        <f t="shared" si="19"/>
        <v>333.91524209834381</v>
      </c>
      <c r="J276" s="1">
        <f t="shared" si="19"/>
        <v>142.13087836196507</v>
      </c>
      <c r="K276" s="1">
        <f t="shared" si="19"/>
        <v>186.28897969057226</v>
      </c>
    </row>
    <row r="277" spans="1:11" x14ac:dyDescent="0.25">
      <c r="A277" s="1">
        <v>91.641671145249461</v>
      </c>
      <c r="B277" s="1">
        <f t="shared" si="20"/>
        <v>190.19704065777714</v>
      </c>
      <c r="C277" s="1">
        <f t="shared" si="20"/>
        <v>261.51214961248297</v>
      </c>
      <c r="D277" s="1">
        <f t="shared" si="20"/>
        <v>79.713348941725059</v>
      </c>
      <c r="E277" s="1">
        <f t="shared" si="19"/>
        <v>124.14140346852737</v>
      </c>
      <c r="F277" s="1">
        <f t="shared" si="19"/>
        <v>121.10885679120037</v>
      </c>
      <c r="G277" s="1">
        <f t="shared" si="19"/>
        <v>229.20073908695622</v>
      </c>
      <c r="H277" s="1">
        <f t="shared" si="19"/>
        <v>333.91524209834381</v>
      </c>
      <c r="I277" s="1">
        <f t="shared" si="19"/>
        <v>142.13087836196507</v>
      </c>
      <c r="J277" s="1">
        <f t="shared" si="19"/>
        <v>186.28897969057226</v>
      </c>
      <c r="K277" s="1">
        <f t="shared" si="19"/>
        <v>37.394850541739146</v>
      </c>
    </row>
    <row r="278" spans="1:11" x14ac:dyDescent="0.25">
      <c r="A278" s="1">
        <v>190.19704065777714</v>
      </c>
      <c r="B278" s="1">
        <f t="shared" si="20"/>
        <v>261.51214961248297</v>
      </c>
      <c r="C278" s="1">
        <f t="shared" si="20"/>
        <v>79.713348941725059</v>
      </c>
      <c r="D278" s="1">
        <f t="shared" si="20"/>
        <v>124.14140346852737</v>
      </c>
      <c r="E278" s="1">
        <f t="shared" si="19"/>
        <v>121.10885679120037</v>
      </c>
      <c r="F278" s="1">
        <f t="shared" si="19"/>
        <v>229.20073908695622</v>
      </c>
      <c r="G278" s="1">
        <f t="shared" si="19"/>
        <v>333.91524209834381</v>
      </c>
      <c r="H278" s="1">
        <f t="shared" si="19"/>
        <v>142.13087836196507</v>
      </c>
      <c r="I278" s="1">
        <f t="shared" si="19"/>
        <v>186.28897969057226</v>
      </c>
      <c r="J278" s="1">
        <f t="shared" si="19"/>
        <v>37.394850541739146</v>
      </c>
      <c r="K278" s="1">
        <f t="shared" si="19"/>
        <v>20.187693994162608</v>
      </c>
    </row>
    <row r="279" spans="1:11" x14ac:dyDescent="0.25">
      <c r="A279" s="1">
        <v>261.51214961248297</v>
      </c>
      <c r="B279" s="1">
        <f t="shared" si="20"/>
        <v>79.713348941725059</v>
      </c>
      <c r="C279" s="1">
        <f t="shared" si="20"/>
        <v>124.14140346852737</v>
      </c>
      <c r="D279" s="1">
        <f t="shared" si="20"/>
        <v>121.10885679120037</v>
      </c>
      <c r="E279" s="1">
        <f t="shared" si="19"/>
        <v>229.20073908695622</v>
      </c>
      <c r="F279" s="1">
        <f t="shared" si="19"/>
        <v>333.91524209834381</v>
      </c>
      <c r="G279" s="1">
        <f t="shared" si="19"/>
        <v>142.13087836196507</v>
      </c>
      <c r="H279" s="1">
        <f t="shared" si="19"/>
        <v>186.28897969057226</v>
      </c>
      <c r="I279" s="1">
        <f t="shared" si="19"/>
        <v>37.394850541739146</v>
      </c>
      <c r="J279" s="1">
        <f t="shared" si="19"/>
        <v>20.187693994162608</v>
      </c>
      <c r="K279" s="1">
        <f t="shared" si="19"/>
        <v>17.240255099227721</v>
      </c>
    </row>
    <row r="280" spans="1:11" x14ac:dyDescent="0.25">
      <c r="A280" s="1">
        <v>79.713348941725059</v>
      </c>
      <c r="B280" s="1">
        <f t="shared" si="20"/>
        <v>124.14140346852737</v>
      </c>
      <c r="C280" s="1">
        <f t="shared" si="20"/>
        <v>121.10885679120037</v>
      </c>
      <c r="D280" s="1">
        <f t="shared" si="20"/>
        <v>229.20073908695622</v>
      </c>
      <c r="E280" s="1">
        <f t="shared" si="19"/>
        <v>333.91524209834381</v>
      </c>
      <c r="F280" s="1">
        <f t="shared" si="19"/>
        <v>142.13087836196507</v>
      </c>
      <c r="G280" s="1">
        <f t="shared" si="19"/>
        <v>186.28897969057226</v>
      </c>
      <c r="H280" s="1">
        <f t="shared" si="19"/>
        <v>37.394850541739146</v>
      </c>
      <c r="I280" s="1">
        <f t="shared" si="19"/>
        <v>20.187693994162608</v>
      </c>
      <c r="J280" s="1">
        <f t="shared" si="19"/>
        <v>17.240255099227721</v>
      </c>
      <c r="K280" s="1">
        <f t="shared" si="19"/>
        <v>29.999594979103094</v>
      </c>
    </row>
    <row r="281" spans="1:11" x14ac:dyDescent="0.25">
      <c r="A281" s="1">
        <v>124.14140346852737</v>
      </c>
      <c r="B281" s="1">
        <f t="shared" si="20"/>
        <v>121.10885679120037</v>
      </c>
      <c r="C281" s="1">
        <f t="shared" si="20"/>
        <v>229.20073908695622</v>
      </c>
      <c r="D281" s="1">
        <f t="shared" si="20"/>
        <v>333.91524209834381</v>
      </c>
      <c r="E281" s="1">
        <f t="shared" si="19"/>
        <v>142.13087836196507</v>
      </c>
      <c r="F281" s="1">
        <f t="shared" si="19"/>
        <v>186.28897969057226</v>
      </c>
      <c r="G281" s="1">
        <f t="shared" si="19"/>
        <v>37.394850541739146</v>
      </c>
      <c r="H281" s="1">
        <f t="shared" si="19"/>
        <v>20.187693994162608</v>
      </c>
      <c r="I281" s="1">
        <f t="shared" si="19"/>
        <v>17.240255099227721</v>
      </c>
      <c r="J281" s="1">
        <f t="shared" si="19"/>
        <v>29.999594979103094</v>
      </c>
      <c r="K281" s="1">
        <f t="shared" si="19"/>
        <v>150.88877040753141</v>
      </c>
    </row>
    <row r="282" spans="1:11" x14ac:dyDescent="0.25">
      <c r="A282" s="1">
        <v>121.10885679120037</v>
      </c>
      <c r="B282" s="1">
        <f t="shared" si="20"/>
        <v>229.20073908695622</v>
      </c>
      <c r="C282" s="1">
        <f t="shared" si="20"/>
        <v>333.91524209834381</v>
      </c>
      <c r="D282" s="1">
        <f t="shared" si="20"/>
        <v>142.13087836196507</v>
      </c>
      <c r="E282" s="1">
        <f t="shared" si="19"/>
        <v>186.28897969057226</v>
      </c>
      <c r="F282" s="1">
        <f t="shared" si="19"/>
        <v>37.394850541739146</v>
      </c>
      <c r="G282" s="1">
        <f t="shared" si="19"/>
        <v>20.187693994162608</v>
      </c>
      <c r="H282" s="1">
        <f t="shared" si="19"/>
        <v>17.240255099227721</v>
      </c>
      <c r="I282" s="1">
        <f t="shared" si="19"/>
        <v>29.999594979103094</v>
      </c>
      <c r="J282" s="1">
        <f t="shared" si="19"/>
        <v>150.88877040753141</v>
      </c>
      <c r="K282" s="1">
        <f t="shared" si="19"/>
        <v>79.370332799353562</v>
      </c>
    </row>
    <row r="283" spans="1:11" x14ac:dyDescent="0.25">
      <c r="A283" s="1">
        <v>229.20073908695622</v>
      </c>
      <c r="B283" s="1">
        <f t="shared" si="20"/>
        <v>333.91524209834381</v>
      </c>
      <c r="C283" s="1">
        <f t="shared" si="20"/>
        <v>142.13087836196507</v>
      </c>
      <c r="D283" s="1">
        <f t="shared" si="20"/>
        <v>186.28897969057226</v>
      </c>
      <c r="E283" s="1">
        <f t="shared" si="19"/>
        <v>37.394850541739146</v>
      </c>
      <c r="F283" s="1">
        <f t="shared" si="19"/>
        <v>20.187693994162608</v>
      </c>
      <c r="G283" s="1">
        <f t="shared" si="19"/>
        <v>17.240255099227721</v>
      </c>
      <c r="H283" s="1">
        <f t="shared" si="19"/>
        <v>29.999594979103094</v>
      </c>
      <c r="I283" s="1">
        <f t="shared" si="19"/>
        <v>150.88877040753141</v>
      </c>
      <c r="J283" s="1">
        <f t="shared" si="19"/>
        <v>79.370332799353562</v>
      </c>
      <c r="K283" s="1">
        <f t="shared" si="19"/>
        <v>260.80806367878392</v>
      </c>
    </row>
    <row r="284" spans="1:11" x14ac:dyDescent="0.25">
      <c r="A284" s="1">
        <v>333.91524209834381</v>
      </c>
      <c r="B284" s="1">
        <f t="shared" si="20"/>
        <v>142.13087836196507</v>
      </c>
      <c r="C284" s="1">
        <f t="shared" si="20"/>
        <v>186.28897969057226</v>
      </c>
      <c r="D284" s="1">
        <f t="shared" si="20"/>
        <v>37.394850541739146</v>
      </c>
      <c r="E284" s="1">
        <f t="shared" si="19"/>
        <v>20.187693994162608</v>
      </c>
      <c r="F284" s="1">
        <f t="shared" si="19"/>
        <v>17.240255099227721</v>
      </c>
      <c r="G284" s="1">
        <f t="shared" si="19"/>
        <v>29.999594979103094</v>
      </c>
      <c r="H284" s="1">
        <f t="shared" si="19"/>
        <v>150.88877040753141</v>
      </c>
      <c r="I284" s="1">
        <f t="shared" si="19"/>
        <v>79.370332799353562</v>
      </c>
      <c r="J284" s="1">
        <f t="shared" si="19"/>
        <v>260.80806367878392</v>
      </c>
      <c r="K284" s="1">
        <f t="shared" si="19"/>
        <v>53.906274056113716</v>
      </c>
    </row>
    <row r="285" spans="1:11" x14ac:dyDescent="0.25">
      <c r="A285" s="1">
        <v>142.13087836196507</v>
      </c>
      <c r="B285" s="1">
        <f t="shared" si="20"/>
        <v>186.28897969057226</v>
      </c>
      <c r="C285" s="1">
        <f t="shared" si="20"/>
        <v>37.394850541739146</v>
      </c>
      <c r="D285" s="1">
        <f t="shared" si="20"/>
        <v>20.187693994162608</v>
      </c>
      <c r="E285" s="1">
        <f t="shared" si="19"/>
        <v>17.240255099227721</v>
      </c>
      <c r="F285" s="1">
        <f t="shared" si="19"/>
        <v>29.999594979103094</v>
      </c>
      <c r="G285" s="1">
        <f t="shared" si="19"/>
        <v>150.88877040753141</v>
      </c>
      <c r="H285" s="1">
        <f t="shared" si="19"/>
        <v>79.370332799353562</v>
      </c>
      <c r="I285" s="1">
        <f t="shared" si="19"/>
        <v>260.80806367878392</v>
      </c>
      <c r="J285" s="1">
        <f t="shared" si="19"/>
        <v>53.906274056113716</v>
      </c>
      <c r="K285" s="1">
        <f t="shared" si="19"/>
        <v>68.586223763268649</v>
      </c>
    </row>
    <row r="286" spans="1:11" x14ac:dyDescent="0.25">
      <c r="A286" s="1">
        <v>186.28897969057226</v>
      </c>
      <c r="B286" s="1">
        <f t="shared" si="20"/>
        <v>37.394850541739146</v>
      </c>
      <c r="C286" s="1">
        <f t="shared" si="20"/>
        <v>20.187693994162608</v>
      </c>
      <c r="D286" s="1">
        <f t="shared" si="20"/>
        <v>17.240255099227721</v>
      </c>
      <c r="E286" s="1">
        <f t="shared" si="19"/>
        <v>29.999594979103094</v>
      </c>
      <c r="F286" s="1">
        <f t="shared" si="19"/>
        <v>150.88877040753141</v>
      </c>
      <c r="G286" s="1">
        <f t="shared" si="19"/>
        <v>79.370332799353562</v>
      </c>
      <c r="H286" s="1">
        <f t="shared" si="19"/>
        <v>260.80806367878392</v>
      </c>
      <c r="I286" s="1">
        <f t="shared" si="19"/>
        <v>53.906274056113716</v>
      </c>
      <c r="J286" s="1">
        <f t="shared" si="19"/>
        <v>68.586223763268649</v>
      </c>
      <c r="K286" s="1">
        <f t="shared" si="19"/>
        <v>230.7464432942152</v>
      </c>
    </row>
    <row r="287" spans="1:11" x14ac:dyDescent="0.25">
      <c r="A287" s="1">
        <v>37.394850541739146</v>
      </c>
      <c r="B287" s="1">
        <f t="shared" si="20"/>
        <v>20.187693994162608</v>
      </c>
      <c r="C287" s="1">
        <f t="shared" si="20"/>
        <v>17.240255099227721</v>
      </c>
      <c r="D287" s="1">
        <f t="shared" si="20"/>
        <v>29.999594979103094</v>
      </c>
      <c r="E287" s="1">
        <f t="shared" si="19"/>
        <v>150.88877040753141</v>
      </c>
      <c r="F287" s="1">
        <f t="shared" si="19"/>
        <v>79.370332799353562</v>
      </c>
      <c r="G287" s="1">
        <f t="shared" si="19"/>
        <v>260.80806367878392</v>
      </c>
      <c r="H287" s="1">
        <f t="shared" si="19"/>
        <v>53.906274056113716</v>
      </c>
      <c r="I287" s="1">
        <f t="shared" si="19"/>
        <v>68.586223763268649</v>
      </c>
      <c r="J287" s="1">
        <f t="shared" si="19"/>
        <v>230.7464432942152</v>
      </c>
      <c r="K287" s="1">
        <f t="shared" si="19"/>
        <v>332.6578598698444</v>
      </c>
    </row>
    <row r="288" spans="1:11" x14ac:dyDescent="0.25">
      <c r="A288" s="1">
        <v>20.187693994162608</v>
      </c>
      <c r="B288" s="1">
        <f t="shared" si="20"/>
        <v>17.240255099227721</v>
      </c>
      <c r="C288" s="1">
        <f t="shared" si="20"/>
        <v>29.999594979103094</v>
      </c>
      <c r="D288" s="1">
        <f t="shared" si="20"/>
        <v>150.88877040753141</v>
      </c>
      <c r="E288" s="1">
        <f t="shared" si="19"/>
        <v>79.370332799353562</v>
      </c>
      <c r="F288" s="1">
        <f t="shared" si="19"/>
        <v>260.80806367878392</v>
      </c>
      <c r="G288" s="1">
        <f t="shared" si="19"/>
        <v>53.906274056113716</v>
      </c>
      <c r="H288" s="1">
        <f t="shared" si="19"/>
        <v>68.586223763268649</v>
      </c>
      <c r="I288" s="1">
        <f t="shared" si="19"/>
        <v>230.7464432942152</v>
      </c>
      <c r="J288" s="1">
        <f t="shared" si="19"/>
        <v>332.6578598698444</v>
      </c>
      <c r="K288" s="1">
        <f t="shared" si="19"/>
        <v>247.09817970060371</v>
      </c>
    </row>
    <row r="289" spans="1:11" x14ac:dyDescent="0.25">
      <c r="A289" s="1">
        <v>17.240255099227721</v>
      </c>
      <c r="B289" s="1">
        <f t="shared" si="20"/>
        <v>29.999594979103094</v>
      </c>
      <c r="C289" s="1">
        <f t="shared" si="20"/>
        <v>150.88877040753141</v>
      </c>
      <c r="D289" s="1">
        <f t="shared" si="20"/>
        <v>79.370332799353562</v>
      </c>
      <c r="E289" s="1">
        <f t="shared" si="19"/>
        <v>260.80806367878392</v>
      </c>
      <c r="F289" s="1">
        <f t="shared" si="19"/>
        <v>53.906274056113716</v>
      </c>
      <c r="G289" s="1">
        <f t="shared" si="19"/>
        <v>68.586223763268649</v>
      </c>
      <c r="H289" s="1">
        <f t="shared" si="19"/>
        <v>230.7464432942152</v>
      </c>
      <c r="I289" s="1">
        <f t="shared" si="19"/>
        <v>332.6578598698444</v>
      </c>
      <c r="J289" s="1">
        <f t="shared" si="19"/>
        <v>247.09817970060371</v>
      </c>
      <c r="K289" s="1">
        <f t="shared" si="19"/>
        <v>18.345576490569364</v>
      </c>
    </row>
    <row r="290" spans="1:11" x14ac:dyDescent="0.25">
      <c r="A290" s="1">
        <v>29.999594979103094</v>
      </c>
      <c r="B290" s="1">
        <f t="shared" si="20"/>
        <v>150.88877040753141</v>
      </c>
      <c r="C290" s="1">
        <f t="shared" si="20"/>
        <v>79.370332799353562</v>
      </c>
      <c r="D290" s="1">
        <f t="shared" si="20"/>
        <v>260.80806367878392</v>
      </c>
      <c r="E290" s="1">
        <f t="shared" si="19"/>
        <v>53.906274056113716</v>
      </c>
      <c r="F290" s="1">
        <f t="shared" si="19"/>
        <v>68.586223763268649</v>
      </c>
      <c r="G290" s="1">
        <f t="shared" si="19"/>
        <v>230.7464432942152</v>
      </c>
      <c r="H290" s="1">
        <f t="shared" si="19"/>
        <v>332.6578598698444</v>
      </c>
      <c r="I290" s="1">
        <f t="shared" si="19"/>
        <v>247.09817970060371</v>
      </c>
      <c r="J290" s="1">
        <f t="shared" si="19"/>
        <v>18.345576490569364</v>
      </c>
      <c r="K290" s="1">
        <f t="shared" si="19"/>
        <v>193.98351149850848</v>
      </c>
    </row>
    <row r="291" spans="1:11" x14ac:dyDescent="0.25">
      <c r="A291" s="1">
        <v>150.88877040753141</v>
      </c>
      <c r="B291" s="1">
        <f t="shared" si="20"/>
        <v>79.370332799353562</v>
      </c>
      <c r="C291" s="1">
        <f t="shared" si="20"/>
        <v>260.80806367878392</v>
      </c>
      <c r="D291" s="1">
        <f t="shared" si="20"/>
        <v>53.906274056113716</v>
      </c>
      <c r="E291" s="1">
        <f t="shared" si="19"/>
        <v>68.586223763268649</v>
      </c>
      <c r="F291" s="1">
        <f t="shared" si="19"/>
        <v>230.7464432942152</v>
      </c>
      <c r="G291" s="1">
        <f t="shared" si="19"/>
        <v>332.6578598698444</v>
      </c>
      <c r="H291" s="1">
        <f t="shared" si="19"/>
        <v>247.09817970060371</v>
      </c>
      <c r="I291" s="1">
        <f t="shared" si="19"/>
        <v>18.345576490569364</v>
      </c>
      <c r="J291" s="1">
        <f t="shared" si="19"/>
        <v>193.98351149850848</v>
      </c>
      <c r="K291" s="1">
        <f t="shared" si="19"/>
        <v>70.537675132945864</v>
      </c>
    </row>
    <row r="292" spans="1:11" x14ac:dyDescent="0.25">
      <c r="A292" s="1">
        <v>79.370332799353562</v>
      </c>
      <c r="B292" s="1">
        <f t="shared" si="20"/>
        <v>260.80806367878392</v>
      </c>
      <c r="C292" s="1">
        <f t="shared" si="20"/>
        <v>53.906274056113716</v>
      </c>
      <c r="D292" s="1">
        <f t="shared" si="20"/>
        <v>68.586223763268649</v>
      </c>
      <c r="E292" s="1">
        <f t="shared" si="19"/>
        <v>230.7464432942152</v>
      </c>
      <c r="F292" s="1">
        <f t="shared" si="19"/>
        <v>332.6578598698444</v>
      </c>
      <c r="G292" s="1">
        <f t="shared" si="19"/>
        <v>247.09817970060371</v>
      </c>
      <c r="H292" s="1">
        <f t="shared" si="19"/>
        <v>18.345576490569364</v>
      </c>
      <c r="I292" s="1">
        <f t="shared" si="19"/>
        <v>193.98351149850848</v>
      </c>
      <c r="J292" s="1">
        <f t="shared" si="19"/>
        <v>70.537675132945864</v>
      </c>
    </row>
    <row r="293" spans="1:11" x14ac:dyDescent="0.25">
      <c r="A293" s="1">
        <v>260.80806367878392</v>
      </c>
      <c r="B293" s="1">
        <f t="shared" si="20"/>
        <v>53.906274056113716</v>
      </c>
      <c r="C293" s="1">
        <f t="shared" si="20"/>
        <v>68.586223763268649</v>
      </c>
      <c r="D293" s="1">
        <f t="shared" si="20"/>
        <v>230.7464432942152</v>
      </c>
      <c r="E293" s="1">
        <f t="shared" si="19"/>
        <v>332.6578598698444</v>
      </c>
      <c r="F293" s="1">
        <f t="shared" si="19"/>
        <v>247.09817970060371</v>
      </c>
      <c r="G293" s="1">
        <f t="shared" si="19"/>
        <v>18.345576490569364</v>
      </c>
      <c r="H293" s="1">
        <f t="shared" si="19"/>
        <v>193.98351149850848</v>
      </c>
      <c r="I293" s="1">
        <f t="shared" si="19"/>
        <v>70.537675132945864</v>
      </c>
    </row>
    <row r="294" spans="1:11" x14ac:dyDescent="0.25">
      <c r="A294" s="1">
        <v>53.906274056113716</v>
      </c>
      <c r="B294" s="1">
        <f t="shared" si="20"/>
        <v>68.586223763268649</v>
      </c>
      <c r="C294" s="1">
        <f t="shared" si="20"/>
        <v>230.7464432942152</v>
      </c>
      <c r="D294" s="1">
        <f t="shared" si="20"/>
        <v>332.6578598698444</v>
      </c>
      <c r="E294" s="1">
        <f t="shared" si="19"/>
        <v>247.09817970060371</v>
      </c>
      <c r="F294" s="1">
        <f t="shared" si="19"/>
        <v>18.345576490569364</v>
      </c>
      <c r="G294" s="1">
        <f t="shared" si="19"/>
        <v>193.98351149850848</v>
      </c>
      <c r="H294" s="1">
        <f t="shared" si="19"/>
        <v>70.537675132945864</v>
      </c>
    </row>
    <row r="295" spans="1:11" x14ac:dyDescent="0.25">
      <c r="A295" s="1">
        <v>68.586223763268649</v>
      </c>
      <c r="B295" s="1">
        <f t="shared" si="20"/>
        <v>230.7464432942152</v>
      </c>
      <c r="C295" s="1">
        <f t="shared" si="20"/>
        <v>332.6578598698444</v>
      </c>
      <c r="D295" s="1">
        <f t="shared" si="20"/>
        <v>247.09817970060371</v>
      </c>
      <c r="E295" s="1">
        <f t="shared" si="19"/>
        <v>18.345576490569364</v>
      </c>
      <c r="F295" s="1">
        <f t="shared" si="19"/>
        <v>193.98351149850848</v>
      </c>
      <c r="G295" s="1">
        <f t="shared" si="19"/>
        <v>70.537675132945864</v>
      </c>
    </row>
    <row r="296" spans="1:11" x14ac:dyDescent="0.25">
      <c r="A296" s="1">
        <v>230.7464432942152</v>
      </c>
      <c r="B296" s="1">
        <f t="shared" si="20"/>
        <v>332.6578598698444</v>
      </c>
      <c r="C296" s="1">
        <f t="shared" si="20"/>
        <v>247.09817970060371</v>
      </c>
      <c r="D296" s="1">
        <f t="shared" si="20"/>
        <v>18.345576490569364</v>
      </c>
      <c r="E296" s="1">
        <f t="shared" si="19"/>
        <v>193.98351149850848</v>
      </c>
      <c r="F296" s="1">
        <f t="shared" si="19"/>
        <v>70.537675132945864</v>
      </c>
    </row>
    <row r="297" spans="1:11" x14ac:dyDescent="0.25">
      <c r="A297" s="1">
        <v>332.6578598698444</v>
      </c>
      <c r="B297" s="1">
        <f t="shared" si="20"/>
        <v>247.09817970060371</v>
      </c>
      <c r="C297" s="1">
        <f t="shared" si="20"/>
        <v>18.345576490569364</v>
      </c>
      <c r="D297" s="1">
        <f t="shared" si="20"/>
        <v>193.98351149850848</v>
      </c>
      <c r="E297" s="1">
        <f t="shared" si="19"/>
        <v>70.537675132945864</v>
      </c>
    </row>
    <row r="298" spans="1:11" x14ac:dyDescent="0.25">
      <c r="A298" s="1">
        <v>247.09817970060371</v>
      </c>
      <c r="B298" s="1">
        <f t="shared" si="20"/>
        <v>18.345576490569364</v>
      </c>
      <c r="C298" s="1">
        <f t="shared" si="20"/>
        <v>193.98351149850848</v>
      </c>
      <c r="D298" s="1">
        <f t="shared" si="20"/>
        <v>70.537675132945864</v>
      </c>
    </row>
    <row r="299" spans="1:11" x14ac:dyDescent="0.25">
      <c r="A299" s="1">
        <v>18.345576490569364</v>
      </c>
      <c r="B299" s="1">
        <f t="shared" si="20"/>
        <v>193.98351149850848</v>
      </c>
      <c r="C299" s="1">
        <f t="shared" si="20"/>
        <v>70.537675132945864</v>
      </c>
    </row>
    <row r="300" spans="1:11" x14ac:dyDescent="0.25">
      <c r="A300" s="1">
        <v>193.98351149850848</v>
      </c>
      <c r="B300" s="1">
        <f t="shared" si="20"/>
        <v>70.537675132945864</v>
      </c>
    </row>
    <row r="301" spans="1:11" x14ac:dyDescent="0.25">
      <c r="A301" s="1">
        <v>70.537675132945864</v>
      </c>
      <c r="B301" s="1"/>
    </row>
  </sheetData>
  <mergeCells count="5">
    <mergeCell ref="M27:O27"/>
    <mergeCell ref="M28:O28"/>
    <mergeCell ref="M29:O29"/>
    <mergeCell ref="M35:O35"/>
    <mergeCell ref="M36:O3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F8B5-01D9-49A2-8A32-E4113C3884C6}">
  <dimension ref="A1:Y301"/>
  <sheetViews>
    <sheetView tabSelected="1" topLeftCell="A4" workbookViewId="0">
      <selection activeCell="T10" sqref="T10"/>
    </sheetView>
  </sheetViews>
  <sheetFormatPr defaultRowHeight="15" x14ac:dyDescent="0.25"/>
  <cols>
    <col min="2" max="11" width="0" hidden="1" customWidth="1"/>
    <col min="13" max="13" width="12.85546875" customWidth="1"/>
    <col min="14" max="14" width="9.5703125" bestFit="1" customWidth="1"/>
    <col min="15" max="15" width="10.7109375" bestFit="1" customWidth="1"/>
    <col min="16" max="20" width="11.7109375" bestFit="1" customWidth="1"/>
    <col min="21" max="23" width="10.5703125" bestFit="1" customWidth="1"/>
  </cols>
  <sheetData>
    <row r="1" spans="1:25" x14ac:dyDescent="0.25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25" x14ac:dyDescent="0.25">
      <c r="A2" s="1">
        <f ca="1">-'Заданная ЧП'!$N$39*LN(Генератор!A1)-'Заданная ЧП'!$N$40*LN(Генератор!B1)</f>
        <v>208.74037065536237</v>
      </c>
      <c r="B2" s="1">
        <f t="shared" ref="B2:K17" ca="1" si="0">A3</f>
        <v>119.73929692284828</v>
      </c>
      <c r="C2" s="1">
        <f t="shared" ca="1" si="0"/>
        <v>98.798786468061692</v>
      </c>
      <c r="D2" s="1">
        <f t="shared" ca="1" si="0"/>
        <v>334.65888371115591</v>
      </c>
      <c r="E2" s="1">
        <f t="shared" ca="1" si="0"/>
        <v>64.109453214012561</v>
      </c>
      <c r="F2" s="1">
        <f t="shared" ca="1" si="0"/>
        <v>151.82867804132545</v>
      </c>
      <c r="G2" s="1">
        <f t="shared" ca="1" si="0"/>
        <v>100.03415606215358</v>
      </c>
      <c r="H2" s="1">
        <f t="shared" ca="1" si="0"/>
        <v>40.232307725943116</v>
      </c>
      <c r="I2" s="1">
        <f t="shared" ca="1" si="0"/>
        <v>49.323398116906986</v>
      </c>
      <c r="J2" s="1">
        <f t="shared" ca="1" si="0"/>
        <v>85.732419003560935</v>
      </c>
      <c r="K2" s="1">
        <f t="shared" ca="1" si="0"/>
        <v>207.37919015857298</v>
      </c>
    </row>
    <row r="3" spans="1:25" x14ac:dyDescent="0.25">
      <c r="A3" s="1">
        <f ca="1">-'Заданная ЧП'!$N$39*LN(Генератор!A2)-'Заданная ЧП'!$N$40*LN(Генератор!B2)</f>
        <v>119.73929692284828</v>
      </c>
      <c r="B3" s="1">
        <f ca="1">A4</f>
        <v>98.798786468061692</v>
      </c>
      <c r="C3" s="1">
        <f t="shared" ca="1" si="0"/>
        <v>334.65888371115591</v>
      </c>
      <c r="D3" s="1">
        <f t="shared" ca="1" si="0"/>
        <v>64.109453214012561</v>
      </c>
      <c r="E3" s="1">
        <f t="shared" ca="1" si="0"/>
        <v>151.82867804132545</v>
      </c>
      <c r="F3" s="1">
        <f t="shared" ca="1" si="0"/>
        <v>100.03415606215358</v>
      </c>
      <c r="G3" s="1">
        <f t="shared" ca="1" si="0"/>
        <v>40.232307725943116</v>
      </c>
      <c r="H3" s="1">
        <f t="shared" ca="1" si="0"/>
        <v>49.323398116906986</v>
      </c>
      <c r="I3" s="1">
        <f t="shared" ca="1" si="0"/>
        <v>85.732419003560935</v>
      </c>
      <c r="J3" s="1">
        <f t="shared" ca="1" si="0"/>
        <v>207.37919015857298</v>
      </c>
      <c r="K3" s="1">
        <f t="shared" ca="1" si="0"/>
        <v>210.41315578669324</v>
      </c>
      <c r="O3">
        <v>10</v>
      </c>
      <c r="P3">
        <v>20</v>
      </c>
      <c r="Q3">
        <v>50</v>
      </c>
      <c r="R3">
        <v>100</v>
      </c>
      <c r="S3">
        <v>200</v>
      </c>
      <c r="T3">
        <v>300</v>
      </c>
    </row>
    <row r="4" spans="1:25" x14ac:dyDescent="0.25">
      <c r="A4" s="1">
        <f ca="1">-'Заданная ЧП'!$N$39*LN(Генератор!A3)-'Заданная ЧП'!$N$40*LN(Генератор!B3)</f>
        <v>98.798786468061692</v>
      </c>
      <c r="B4" s="1">
        <f t="shared" ref="B4:K42" ca="1" si="1">A5</f>
        <v>334.65888371115591</v>
      </c>
      <c r="C4" s="1">
        <f t="shared" ca="1" si="0"/>
        <v>64.109453214012561</v>
      </c>
      <c r="D4" s="1">
        <f t="shared" ca="1" si="0"/>
        <v>151.82867804132545</v>
      </c>
      <c r="E4" s="1">
        <f t="shared" ca="1" si="0"/>
        <v>100.03415606215358</v>
      </c>
      <c r="F4" s="1">
        <f t="shared" ca="1" si="0"/>
        <v>40.232307725943116</v>
      </c>
      <c r="G4" s="1">
        <f t="shared" ca="1" si="0"/>
        <v>49.323398116906986</v>
      </c>
      <c r="H4" s="1">
        <f t="shared" ca="1" si="0"/>
        <v>85.732419003560935</v>
      </c>
      <c r="I4" s="1">
        <f t="shared" ca="1" si="0"/>
        <v>207.37919015857298</v>
      </c>
      <c r="J4" s="1">
        <f t="shared" ca="1" si="0"/>
        <v>210.41315578669324</v>
      </c>
      <c r="K4" s="1">
        <f t="shared" ca="1" si="0"/>
        <v>109.52297763304642</v>
      </c>
      <c r="M4" t="s">
        <v>2</v>
      </c>
      <c r="N4" t="s">
        <v>0</v>
      </c>
      <c r="O4" s="1">
        <f ca="1">SUM(A2:A11)/O3</f>
        <v>125.31977499213308</v>
      </c>
      <c r="P4" s="1">
        <f ca="1">SUM($A$2:$A21)/P3</f>
        <v>138.6858247671276</v>
      </c>
      <c r="Q4" s="1">
        <f ca="1">SUM($A$2:$A51)/Q3</f>
        <v>136.15806226692794</v>
      </c>
      <c r="R4" s="1">
        <f ca="1">SUM($A$2:$A101)/R3</f>
        <v>137.9947130052943</v>
      </c>
      <c r="S4" s="1">
        <f ca="1">SUM($A$2:$A201)/S3</f>
        <v>141.04142751457121</v>
      </c>
      <c r="T4" s="1">
        <f ca="1">SUM($A$2:$A301)/T3</f>
        <v>141.78286746106957</v>
      </c>
      <c r="X4" s="4" t="s">
        <v>7</v>
      </c>
      <c r="Y4">
        <v>1.643</v>
      </c>
    </row>
    <row r="5" spans="1:25" x14ac:dyDescent="0.25">
      <c r="A5" s="1">
        <f ca="1">-'Заданная ЧП'!$N$39*LN(Генератор!A4)-'Заданная ЧП'!$N$40*LN(Генератор!B4)</f>
        <v>334.65888371115591</v>
      </c>
      <c r="B5" s="1">
        <f t="shared" ca="1" si="1"/>
        <v>64.109453214012561</v>
      </c>
      <c r="C5" s="1">
        <f t="shared" ca="1" si="0"/>
        <v>151.82867804132545</v>
      </c>
      <c r="D5" s="1">
        <f t="shared" ca="1" si="0"/>
        <v>100.03415606215358</v>
      </c>
      <c r="E5" s="1">
        <f t="shared" ca="1" si="0"/>
        <v>40.232307725943116</v>
      </c>
      <c r="F5" s="1">
        <f t="shared" ca="1" si="0"/>
        <v>49.323398116906986</v>
      </c>
      <c r="G5" s="1">
        <f t="shared" ca="1" si="0"/>
        <v>85.732419003560935</v>
      </c>
      <c r="H5" s="1">
        <f t="shared" ca="1" si="0"/>
        <v>207.37919015857298</v>
      </c>
      <c r="I5" s="1">
        <f t="shared" ca="1" si="0"/>
        <v>210.41315578669324</v>
      </c>
      <c r="J5" s="1">
        <f t="shared" ca="1" si="0"/>
        <v>109.52297763304642</v>
      </c>
      <c r="K5" s="1">
        <f t="shared" ca="1" si="0"/>
        <v>471.33620927664168</v>
      </c>
      <c r="N5" t="s">
        <v>1</v>
      </c>
      <c r="O5" s="3">
        <f ca="1">ABS(($T$4-O4)/$T$4)</f>
        <v>0.11611482236002099</v>
      </c>
      <c r="P5" s="3">
        <f t="shared" ref="P5:S5" ca="1" si="2">ABS(($T$4-P4)/$T$4)</f>
        <v>2.1843560857536977E-2</v>
      </c>
      <c r="Q5" s="3">
        <f t="shared" ca="1" si="2"/>
        <v>3.9671966683041418E-2</v>
      </c>
      <c r="R5" s="3">
        <f t="shared" ca="1" si="2"/>
        <v>2.6717998610201712E-2</v>
      </c>
      <c r="S5" s="3">
        <f t="shared" ca="1" si="2"/>
        <v>5.2294043686339133E-3</v>
      </c>
      <c r="T5" s="1"/>
      <c r="X5" s="4" t="s">
        <v>6</v>
      </c>
      <c r="Y5">
        <v>1.96</v>
      </c>
    </row>
    <row r="6" spans="1:25" x14ac:dyDescent="0.25">
      <c r="A6" s="1">
        <f ca="1">-'Заданная ЧП'!$N$39*LN(Генератор!A5)-'Заданная ЧП'!$N$40*LN(Генератор!B5)</f>
        <v>64.109453214012561</v>
      </c>
      <c r="B6" s="1">
        <f t="shared" ca="1" si="1"/>
        <v>151.82867804132545</v>
      </c>
      <c r="C6" s="1">
        <f t="shared" ca="1" si="0"/>
        <v>100.03415606215358</v>
      </c>
      <c r="D6" s="1">
        <f t="shared" ca="1" si="0"/>
        <v>40.232307725943116</v>
      </c>
      <c r="E6" s="1">
        <f t="shared" ca="1" si="0"/>
        <v>49.323398116906986</v>
      </c>
      <c r="F6" s="1">
        <f t="shared" ca="1" si="0"/>
        <v>85.732419003560935</v>
      </c>
      <c r="G6" s="1">
        <f t="shared" ca="1" si="0"/>
        <v>207.37919015857298</v>
      </c>
      <c r="H6" s="1">
        <f t="shared" ca="1" si="0"/>
        <v>210.41315578669324</v>
      </c>
      <c r="I6" s="1">
        <f t="shared" ca="1" si="0"/>
        <v>109.52297763304642</v>
      </c>
      <c r="J6" s="1">
        <f t="shared" ca="1" si="0"/>
        <v>471.33620927664168</v>
      </c>
      <c r="K6" s="1">
        <f t="shared" ca="1" si="0"/>
        <v>81.977557361811932</v>
      </c>
      <c r="M6" t="s">
        <v>3</v>
      </c>
      <c r="N6" t="s">
        <v>0</v>
      </c>
      <c r="O6" s="1" cm="1">
        <f t="array" aca="1" ref="O6" ca="1">SUM(POWER($A$2:$A11-O4,2))/(O3-1)</f>
        <v>7909.7373204094993</v>
      </c>
      <c r="P6" s="1" cm="1">
        <f t="array" aca="1" ref="P6" ca="1">SUM(POWER($A$2:$A21-P4,2))/(P3-1)</f>
        <v>12555.345384352246</v>
      </c>
      <c r="Q6" s="1" cm="1">
        <f t="array" aca="1" ref="Q6" ca="1">SUM(POWER($A$2:$A51-Q4,2))/(Q3-1)</f>
        <v>13028.919294589588</v>
      </c>
      <c r="R6" s="1" cm="1">
        <f t="array" aca="1" ref="R6" ca="1">SUM(POWER($A$2:$A101-R4,2))/(R3-1)</f>
        <v>13387.486707050211</v>
      </c>
      <c r="S6" s="1" cm="1">
        <f t="array" aca="1" ref="S6" ca="1">SUM(POWER($A$2:$A201-S4,2))/(S3-1)</f>
        <v>12842.402243993123</v>
      </c>
      <c r="T6" s="1" cm="1">
        <f t="array" aca="1" ref="T6" ca="1">SUM(POWER($A$2:$A301-T4,2))/(T3-1)</f>
        <v>13105.517371183163</v>
      </c>
      <c r="X6" s="4" t="s">
        <v>8</v>
      </c>
      <c r="Y6">
        <v>2.5760000000000001</v>
      </c>
    </row>
    <row r="7" spans="1:25" x14ac:dyDescent="0.25">
      <c r="A7" s="1">
        <f ca="1">-'Заданная ЧП'!$N$39*LN(Генератор!A6)-'Заданная ЧП'!$N$40*LN(Генератор!B6)</f>
        <v>151.82867804132545</v>
      </c>
      <c r="B7" s="1">
        <f t="shared" ca="1" si="1"/>
        <v>100.03415606215358</v>
      </c>
      <c r="C7" s="1">
        <f t="shared" ca="1" si="0"/>
        <v>40.232307725943116</v>
      </c>
      <c r="D7" s="1">
        <f t="shared" ca="1" si="0"/>
        <v>49.323398116906986</v>
      </c>
      <c r="E7" s="1">
        <f t="shared" ca="1" si="0"/>
        <v>85.732419003560935</v>
      </c>
      <c r="F7" s="1">
        <f t="shared" ca="1" si="0"/>
        <v>207.37919015857298</v>
      </c>
      <c r="G7" s="1">
        <f t="shared" ca="1" si="0"/>
        <v>210.41315578669324</v>
      </c>
      <c r="H7" s="1">
        <f t="shared" ca="1" si="0"/>
        <v>109.52297763304642</v>
      </c>
      <c r="I7" s="1">
        <f t="shared" ca="1" si="0"/>
        <v>471.33620927664168</v>
      </c>
      <c r="J7" s="1">
        <f t="shared" ca="1" si="0"/>
        <v>81.977557361811932</v>
      </c>
      <c r="K7" s="1">
        <f t="shared" ca="1" si="0"/>
        <v>227.89669868768092</v>
      </c>
      <c r="N7" t="s">
        <v>1</v>
      </c>
      <c r="O7" s="3">
        <f ca="1">ABS(($T$6-O6)/$T$6)</f>
        <v>0.39645745403369681</v>
      </c>
      <c r="P7" s="3">
        <f t="shared" ref="P7:S7" ca="1" si="3">ABS(($T$6-P6)/$T$6)</f>
        <v>4.1980180655870433E-2</v>
      </c>
      <c r="Q7" s="3">
        <f t="shared" ca="1" si="3"/>
        <v>5.8447197790146765E-3</v>
      </c>
      <c r="R7" s="3">
        <f t="shared" ca="1" si="3"/>
        <v>2.1515315105914985E-2</v>
      </c>
      <c r="S7" s="3">
        <f t="shared" ca="1" si="3"/>
        <v>2.0076668454813235E-2</v>
      </c>
      <c r="T7" s="1"/>
    </row>
    <row r="8" spans="1:25" x14ac:dyDescent="0.25">
      <c r="A8" s="1">
        <f ca="1">-'Заданная ЧП'!$N$39*LN(Генератор!A7)-'Заданная ЧП'!$N$40*LN(Генератор!B7)</f>
        <v>100.03415606215358</v>
      </c>
      <c r="B8" s="1">
        <f t="shared" ca="1" si="1"/>
        <v>40.232307725943116</v>
      </c>
      <c r="C8" s="1">
        <f t="shared" ca="1" si="0"/>
        <v>49.323398116906986</v>
      </c>
      <c r="D8" s="1">
        <f t="shared" ca="1" si="0"/>
        <v>85.732419003560935</v>
      </c>
      <c r="E8" s="1">
        <f t="shared" ca="1" si="0"/>
        <v>207.37919015857298</v>
      </c>
      <c r="F8" s="1">
        <f t="shared" ca="1" si="0"/>
        <v>210.41315578669324</v>
      </c>
      <c r="G8" s="1">
        <f t="shared" ca="1" si="0"/>
        <v>109.52297763304642</v>
      </c>
      <c r="H8" s="1">
        <f t="shared" ca="1" si="0"/>
        <v>471.33620927664168</v>
      </c>
      <c r="I8" s="1">
        <f t="shared" ca="1" si="0"/>
        <v>81.977557361811932</v>
      </c>
      <c r="J8" s="1">
        <f t="shared" ca="1" si="0"/>
        <v>227.89669868768092</v>
      </c>
      <c r="K8" s="1">
        <f t="shared" ca="1" si="0"/>
        <v>104.6867036992895</v>
      </c>
      <c r="M8" t="s">
        <v>4</v>
      </c>
      <c r="N8" t="s">
        <v>0</v>
      </c>
      <c r="O8" s="1">
        <f ca="1">SQRT(O6)</f>
        <v>88.936704011389466</v>
      </c>
      <c r="P8" s="1">
        <f t="shared" ref="P8:T8" ca="1" si="4">SQRT(P6)</f>
        <v>112.05063759011925</v>
      </c>
      <c r="Q8" s="1">
        <f t="shared" ca="1" si="4"/>
        <v>114.14429155498574</v>
      </c>
      <c r="R8" s="1">
        <f t="shared" ca="1" si="4"/>
        <v>115.70430721045008</v>
      </c>
      <c r="S8" s="1">
        <f t="shared" ca="1" si="4"/>
        <v>113.32432326730711</v>
      </c>
      <c r="T8" s="1">
        <f t="shared" ca="1" si="4"/>
        <v>114.47933163319553</v>
      </c>
    </row>
    <row r="9" spans="1:25" x14ac:dyDescent="0.25">
      <c r="A9" s="1">
        <f ca="1">-'Заданная ЧП'!$N$39*LN(Генератор!A8)-'Заданная ЧП'!$N$40*LN(Генератор!B8)</f>
        <v>40.232307725943116</v>
      </c>
      <c r="B9" s="1">
        <f t="shared" ca="1" si="1"/>
        <v>49.323398116906986</v>
      </c>
      <c r="C9" s="1">
        <f t="shared" ca="1" si="0"/>
        <v>85.732419003560935</v>
      </c>
      <c r="D9" s="1">
        <f t="shared" ca="1" si="0"/>
        <v>207.37919015857298</v>
      </c>
      <c r="E9" s="1">
        <f t="shared" ca="1" si="0"/>
        <v>210.41315578669324</v>
      </c>
      <c r="F9" s="1">
        <f t="shared" ca="1" si="0"/>
        <v>109.52297763304642</v>
      </c>
      <c r="G9" s="1">
        <f t="shared" ca="1" si="0"/>
        <v>471.33620927664168</v>
      </c>
      <c r="H9" s="1">
        <f t="shared" ca="1" si="0"/>
        <v>81.977557361811932</v>
      </c>
      <c r="I9" s="1">
        <f t="shared" ca="1" si="0"/>
        <v>227.89669868768092</v>
      </c>
      <c r="J9" s="1">
        <f t="shared" ca="1" si="0"/>
        <v>104.6867036992895</v>
      </c>
      <c r="K9" s="1">
        <f t="shared" ca="1" si="0"/>
        <v>43.950985129917257</v>
      </c>
      <c r="N9" t="s">
        <v>1</v>
      </c>
      <c r="O9" s="3">
        <f ca="1">ABS(($T$8-O8)/$T$8)</f>
        <v>0.22311999255592679</v>
      </c>
      <c r="P9" s="3">
        <f t="shared" ref="P9:S9" ca="1" si="5">ABS(($T$8-P8)/$T$8)</f>
        <v>2.1215131224368796E-2</v>
      </c>
      <c r="Q9" s="3">
        <f t="shared" ca="1" si="5"/>
        <v>2.9266425076911874E-3</v>
      </c>
      <c r="R9" s="3">
        <f t="shared" ca="1" si="5"/>
        <v>1.0700408185291574E-2</v>
      </c>
      <c r="S9" s="3">
        <f t="shared" ca="1" si="5"/>
        <v>1.0089230513584718E-2</v>
      </c>
      <c r="T9" s="1"/>
    </row>
    <row r="10" spans="1:25" x14ac:dyDescent="0.25">
      <c r="A10" s="1">
        <f ca="1">-'Заданная ЧП'!$N$39*LN(Генератор!A9)-'Заданная ЧП'!$N$40*LN(Генератор!B9)</f>
        <v>49.323398116906986</v>
      </c>
      <c r="B10" s="1">
        <f t="shared" ca="1" si="1"/>
        <v>85.732419003560935</v>
      </c>
      <c r="C10" s="1">
        <f t="shared" ca="1" si="0"/>
        <v>207.37919015857298</v>
      </c>
      <c r="D10" s="1">
        <f t="shared" ca="1" si="0"/>
        <v>210.41315578669324</v>
      </c>
      <c r="E10" s="1">
        <f t="shared" ca="1" si="0"/>
        <v>109.52297763304642</v>
      </c>
      <c r="F10" s="1">
        <f t="shared" ca="1" si="0"/>
        <v>471.33620927664168</v>
      </c>
      <c r="G10" s="1">
        <f t="shared" ca="1" si="0"/>
        <v>81.977557361811932</v>
      </c>
      <c r="H10" s="1">
        <f t="shared" ca="1" si="0"/>
        <v>227.89669868768092</v>
      </c>
      <c r="I10" s="1">
        <f t="shared" ca="1" si="0"/>
        <v>104.6867036992895</v>
      </c>
      <c r="J10" s="1">
        <f t="shared" ca="1" si="0"/>
        <v>43.950985129917257</v>
      </c>
      <c r="K10" s="1">
        <f t="shared" ca="1" si="0"/>
        <v>31.162085487271028</v>
      </c>
      <c r="M10" t="s">
        <v>5</v>
      </c>
      <c r="N10" t="s">
        <v>0</v>
      </c>
      <c r="O10" s="1">
        <f ca="1">O8/O4</f>
        <v>0.70967813353457143</v>
      </c>
      <c r="P10" s="1">
        <f t="shared" ref="P10:T10" ca="1" si="6">P8/P4</f>
        <v>0.80794585732368496</v>
      </c>
      <c r="Q10" s="1">
        <f t="shared" ca="1" si="6"/>
        <v>0.83832194476456479</v>
      </c>
      <c r="R10" s="1">
        <f t="shared" ca="1" si="6"/>
        <v>0.83846913182834026</v>
      </c>
      <c r="S10" s="1">
        <f t="shared" ca="1" si="6"/>
        <v>0.80348253179442186</v>
      </c>
      <c r="T10" s="1">
        <f t="shared" ca="1" si="6"/>
        <v>0.8074271150188792</v>
      </c>
    </row>
    <row r="11" spans="1:25" x14ac:dyDescent="0.25">
      <c r="A11" s="1">
        <f ca="1">-'Заданная ЧП'!$N$39*LN(Генератор!A10)-'Заданная ЧП'!$N$40*LN(Генератор!B10)</f>
        <v>85.732419003560935</v>
      </c>
      <c r="B11" s="1">
        <f t="shared" ca="1" si="1"/>
        <v>207.37919015857298</v>
      </c>
      <c r="C11" s="1">
        <f t="shared" ca="1" si="0"/>
        <v>210.41315578669324</v>
      </c>
      <c r="D11" s="1">
        <f t="shared" ca="1" si="0"/>
        <v>109.52297763304642</v>
      </c>
      <c r="E11" s="1">
        <f t="shared" ca="1" si="0"/>
        <v>471.33620927664168</v>
      </c>
      <c r="F11" s="1">
        <f t="shared" ca="1" si="0"/>
        <v>81.977557361811932</v>
      </c>
      <c r="G11" s="1">
        <f t="shared" ca="1" si="0"/>
        <v>227.89669868768092</v>
      </c>
      <c r="H11" s="1">
        <f t="shared" ca="1" si="0"/>
        <v>104.6867036992895</v>
      </c>
      <c r="I11" s="1">
        <f t="shared" ca="1" si="0"/>
        <v>43.950985129917257</v>
      </c>
      <c r="J11" s="1">
        <f t="shared" ca="1" si="0"/>
        <v>31.162085487271028</v>
      </c>
      <c r="K11" s="1">
        <f t="shared" ca="1" si="0"/>
        <v>32.19318220029669</v>
      </c>
      <c r="N11" t="s">
        <v>1</v>
      </c>
      <c r="O11" s="3">
        <f ca="1">ABS(($T$10-O10)/$T$10)</f>
        <v>0.1210622973468289</v>
      </c>
      <c r="P11" s="3">
        <f t="shared" ref="P11:S11" ca="1" si="7">ABS(($T$10-P10)/$T$10)</f>
        <v>6.4246331979280077E-4</v>
      </c>
      <c r="Q11" s="3">
        <f t="shared" ca="1" si="7"/>
        <v>3.8263304725607586E-2</v>
      </c>
      <c r="R11" s="3">
        <f t="shared" ca="1" si="7"/>
        <v>3.8445596180820898E-2</v>
      </c>
      <c r="S11" s="3">
        <f t="shared" ca="1" si="7"/>
        <v>4.8853737397277167E-3</v>
      </c>
      <c r="T11" s="1"/>
    </row>
    <row r="12" spans="1:25" x14ac:dyDescent="0.25">
      <c r="A12" s="1">
        <f ca="1">-'Заданная ЧП'!$N$39*LN(Генератор!A11)-'Заданная ЧП'!$N$40*LN(Генератор!B11)</f>
        <v>207.37919015857298</v>
      </c>
      <c r="B12" s="1">
        <f t="shared" ca="1" si="1"/>
        <v>210.41315578669324</v>
      </c>
      <c r="C12" s="1">
        <f t="shared" ca="1" si="0"/>
        <v>109.52297763304642</v>
      </c>
      <c r="D12" s="1">
        <f t="shared" ca="1" si="0"/>
        <v>471.33620927664168</v>
      </c>
      <c r="E12" s="1">
        <f t="shared" ca="1" si="0"/>
        <v>81.977557361811932</v>
      </c>
      <c r="F12" s="1">
        <f t="shared" ca="1" si="0"/>
        <v>227.89669868768092</v>
      </c>
      <c r="G12" s="1">
        <f t="shared" ca="1" si="0"/>
        <v>104.6867036992895</v>
      </c>
      <c r="H12" s="1">
        <f t="shared" ca="1" si="0"/>
        <v>43.950985129917257</v>
      </c>
      <c r="I12" s="1">
        <f t="shared" ca="1" si="0"/>
        <v>31.162085487271028</v>
      </c>
      <c r="J12" s="1">
        <f t="shared" ca="1" si="0"/>
        <v>32.19318220029669</v>
      </c>
      <c r="K12" s="1">
        <f t="shared" ca="1" si="0"/>
        <v>109.99646585957863</v>
      </c>
      <c r="M12" t="s">
        <v>9</v>
      </c>
      <c r="N12" t="s">
        <v>0</v>
      </c>
      <c r="O12" s="1">
        <f ca="1">$Y$4*SQRT(O6/O3)</f>
        <v>46.208151337012069</v>
      </c>
      <c r="P12" s="1">
        <f t="shared" ref="P12:T12" ca="1" si="8">$Y$4*SQRT(P6/P3)</f>
        <v>41.165832034858887</v>
      </c>
      <c r="Q12" s="1">
        <f t="shared" ca="1" si="8"/>
        <v>26.522029771818211</v>
      </c>
      <c r="R12" s="1">
        <f t="shared" ca="1" si="8"/>
        <v>19.010217674676948</v>
      </c>
      <c r="S12" s="1">
        <f t="shared" ca="1" si="8"/>
        <v>13.165752901969752</v>
      </c>
      <c r="T12" s="1">
        <f t="shared" ca="1" si="8"/>
        <v>10.859354763232638</v>
      </c>
    </row>
    <row r="13" spans="1:25" x14ac:dyDescent="0.25">
      <c r="A13" s="1">
        <f ca="1">-'Заданная ЧП'!$N$39*LN(Генератор!A12)-'Заданная ЧП'!$N$40*LN(Генератор!B12)</f>
        <v>210.41315578669324</v>
      </c>
      <c r="B13" s="1">
        <f t="shared" ca="1" si="1"/>
        <v>109.52297763304642</v>
      </c>
      <c r="C13" s="1">
        <f t="shared" ca="1" si="0"/>
        <v>471.33620927664168</v>
      </c>
      <c r="D13" s="1">
        <f t="shared" ca="1" si="0"/>
        <v>81.977557361811932</v>
      </c>
      <c r="E13" s="1">
        <f t="shared" ca="1" si="0"/>
        <v>227.89669868768092</v>
      </c>
      <c r="F13" s="1">
        <f t="shared" ca="1" si="0"/>
        <v>104.6867036992895</v>
      </c>
      <c r="G13" s="1">
        <f t="shared" ca="1" si="0"/>
        <v>43.950985129917257</v>
      </c>
      <c r="H13" s="1">
        <f t="shared" ca="1" si="0"/>
        <v>31.162085487271028</v>
      </c>
      <c r="I13" s="1">
        <f t="shared" ca="1" si="0"/>
        <v>32.19318220029669</v>
      </c>
      <c r="J13" s="1">
        <f t="shared" ca="1" si="0"/>
        <v>109.99646585957863</v>
      </c>
      <c r="K13" s="1">
        <f t="shared" ca="1" si="0"/>
        <v>10.740213775972594</v>
      </c>
      <c r="N13" t="s">
        <v>1</v>
      </c>
      <c r="O13" s="3">
        <f ca="1">ABS(($T$12-O12)/$T$12)</f>
        <v>3.2551470455190028</v>
      </c>
      <c r="P13" s="3">
        <f t="shared" ref="P13:S13" ca="1" si="9">ABS(($T$12-P12)/$T$12)</f>
        <v>2.7908174962878318</v>
      </c>
      <c r="Q13" s="3">
        <f t="shared" ca="1" si="9"/>
        <v>1.4423209619797956</v>
      </c>
      <c r="R13" s="3">
        <f t="shared" ca="1" si="9"/>
        <v>0.75058445820752817</v>
      </c>
      <c r="S13" s="3">
        <f t="shared" ca="1" si="9"/>
        <v>0.21238813806378862</v>
      </c>
      <c r="T13" s="1"/>
    </row>
    <row r="14" spans="1:25" x14ac:dyDescent="0.25">
      <c r="A14" s="1">
        <f ca="1">-'Заданная ЧП'!$N$39*LN(Генератор!A13)-'Заданная ЧП'!$N$40*LN(Генератор!B13)</f>
        <v>109.52297763304642</v>
      </c>
      <c r="B14" s="1">
        <f t="shared" ca="1" si="1"/>
        <v>471.33620927664168</v>
      </c>
      <c r="C14" s="1">
        <f t="shared" ca="1" si="0"/>
        <v>81.977557361811932</v>
      </c>
      <c r="D14" s="1">
        <f t="shared" ca="1" si="0"/>
        <v>227.89669868768092</v>
      </c>
      <c r="E14" s="1">
        <f t="shared" ca="1" si="0"/>
        <v>104.6867036992895</v>
      </c>
      <c r="F14" s="1">
        <f t="shared" ca="1" si="0"/>
        <v>43.950985129917257</v>
      </c>
      <c r="G14" s="1">
        <f t="shared" ca="1" si="0"/>
        <v>31.162085487271028</v>
      </c>
      <c r="H14" s="1">
        <f t="shared" ca="1" si="0"/>
        <v>32.19318220029669</v>
      </c>
      <c r="I14" s="1">
        <f t="shared" ca="1" si="0"/>
        <v>109.99646585957863</v>
      </c>
      <c r="J14" s="1">
        <f t="shared" ca="1" si="0"/>
        <v>10.740213775972594</v>
      </c>
      <c r="K14" s="1">
        <f t="shared" ca="1" si="0"/>
        <v>179.69886116046519</v>
      </c>
      <c r="M14" t="s">
        <v>10</v>
      </c>
      <c r="N14" t="s">
        <v>0</v>
      </c>
      <c r="O14" s="1">
        <f ca="1">$Y$5*SQRT(O6/O3)</f>
        <v>55.123540243787986</v>
      </c>
      <c r="P14" s="1">
        <f t="shared" ref="P14:T14" ca="1" si="10">$Y$5*SQRT(P6/P3)</f>
        <v>49.108357144445172</v>
      </c>
      <c r="Q14" s="1">
        <f t="shared" ca="1" si="10"/>
        <v>31.639183416167796</v>
      </c>
      <c r="R14" s="1">
        <f t="shared" ca="1" si="10"/>
        <v>22.678044213248217</v>
      </c>
      <c r="S14" s="1">
        <f t="shared" ca="1" si="10"/>
        <v>15.705949901315101</v>
      </c>
      <c r="T14" s="1">
        <f t="shared" ca="1" si="10"/>
        <v>12.954555895274479</v>
      </c>
    </row>
    <row r="15" spans="1:25" x14ac:dyDescent="0.25">
      <c r="A15" s="1">
        <f ca="1">-'Заданная ЧП'!$N$39*LN(Генератор!A14)-'Заданная ЧП'!$N$40*LN(Генератор!B14)</f>
        <v>471.33620927664168</v>
      </c>
      <c r="B15" s="1">
        <f t="shared" ca="1" si="1"/>
        <v>81.977557361811932</v>
      </c>
      <c r="C15" s="1">
        <f t="shared" ca="1" si="0"/>
        <v>227.89669868768092</v>
      </c>
      <c r="D15" s="1">
        <f t="shared" ca="1" si="0"/>
        <v>104.6867036992895</v>
      </c>
      <c r="E15" s="1">
        <f t="shared" ca="1" si="0"/>
        <v>43.950985129917257</v>
      </c>
      <c r="F15" s="1">
        <f t="shared" ca="1" si="0"/>
        <v>31.162085487271028</v>
      </c>
      <c r="G15" s="1">
        <f t="shared" ca="1" si="0"/>
        <v>32.19318220029669</v>
      </c>
      <c r="H15" s="1">
        <f t="shared" ca="1" si="0"/>
        <v>109.99646585957863</v>
      </c>
      <c r="I15" s="1">
        <f t="shared" ca="1" si="0"/>
        <v>10.740213775972594</v>
      </c>
      <c r="J15" s="1">
        <f t="shared" ca="1" si="0"/>
        <v>179.69886116046519</v>
      </c>
      <c r="K15" s="1">
        <f t="shared" ca="1" si="0"/>
        <v>389.10328486505489</v>
      </c>
      <c r="N15" t="s">
        <v>1</v>
      </c>
      <c r="O15" s="3">
        <f ca="1">ABS(($T$14-O14)/$T$14)</f>
        <v>3.2551470455190028</v>
      </c>
      <c r="P15" s="3">
        <f t="shared" ref="P15:S15" ca="1" si="11">ABS(($T$14-P14)/$T$14)</f>
        <v>2.7908174962878314</v>
      </c>
      <c r="Q15" s="3">
        <f t="shared" ca="1" si="11"/>
        <v>1.4423209619797952</v>
      </c>
      <c r="R15" s="3">
        <f t="shared" ca="1" si="11"/>
        <v>0.75058445820752839</v>
      </c>
      <c r="S15" s="3">
        <f t="shared" ca="1" si="11"/>
        <v>0.21238813806378853</v>
      </c>
      <c r="T15" s="1"/>
    </row>
    <row r="16" spans="1:25" x14ac:dyDescent="0.25">
      <c r="A16" s="1">
        <f ca="1">-'Заданная ЧП'!$N$39*LN(Генератор!A15)-'Заданная ЧП'!$N$40*LN(Генератор!B15)</f>
        <v>81.977557361811932</v>
      </c>
      <c r="B16" s="1">
        <f t="shared" ca="1" si="1"/>
        <v>227.89669868768092</v>
      </c>
      <c r="C16" s="1">
        <f t="shared" ca="1" si="0"/>
        <v>104.6867036992895</v>
      </c>
      <c r="D16" s="1">
        <f t="shared" ca="1" si="0"/>
        <v>43.950985129917257</v>
      </c>
      <c r="E16" s="1">
        <f t="shared" ca="1" si="0"/>
        <v>31.162085487271028</v>
      </c>
      <c r="F16" s="1">
        <f t="shared" ca="1" si="0"/>
        <v>32.19318220029669</v>
      </c>
      <c r="G16" s="1">
        <f t="shared" ca="1" si="0"/>
        <v>109.99646585957863</v>
      </c>
      <c r="H16" s="1">
        <f t="shared" ca="1" si="0"/>
        <v>10.740213775972594</v>
      </c>
      <c r="I16" s="1">
        <f t="shared" ca="1" si="0"/>
        <v>179.69886116046519</v>
      </c>
      <c r="J16" s="1">
        <f t="shared" ca="1" si="0"/>
        <v>389.10328486505489</v>
      </c>
      <c r="K16" s="1">
        <f t="shared" ca="1" si="0"/>
        <v>40.307553389914105</v>
      </c>
      <c r="M16" t="s">
        <v>11</v>
      </c>
      <c r="N16" t="s">
        <v>0</v>
      </c>
      <c r="O16" s="1">
        <f ca="1">$Y$6*SQRT(O6/O3)</f>
        <v>72.448081463264216</v>
      </c>
      <c r="P16" s="1">
        <f t="shared" ref="P16:S16" ca="1" si="12">$Y$6*SQRT(P6/P3)</f>
        <v>64.542412246985094</v>
      </c>
      <c r="Q16" s="1">
        <f t="shared" ca="1" si="12"/>
        <v>41.582926775534823</v>
      </c>
      <c r="R16" s="1">
        <f t="shared" ca="1" si="12"/>
        <v>29.805429537411943</v>
      </c>
      <c r="S16" s="1">
        <f t="shared" ca="1" si="12"/>
        <v>20.642105584585565</v>
      </c>
      <c r="T16" s="1">
        <f ca="1">$Y$6*SQRT(T6/T3)</f>
        <v>17.025987748075032</v>
      </c>
    </row>
    <row r="17" spans="1:23" x14ac:dyDescent="0.25">
      <c r="A17" s="1">
        <f ca="1">-'Заданная ЧП'!$N$39*LN(Генератор!A16)-'Заданная ЧП'!$N$40*LN(Генератор!B16)</f>
        <v>227.89669868768092</v>
      </c>
      <c r="B17" s="1">
        <f t="shared" ca="1" si="1"/>
        <v>104.6867036992895</v>
      </c>
      <c r="C17" s="1">
        <f t="shared" ca="1" si="0"/>
        <v>43.950985129917257</v>
      </c>
      <c r="D17" s="1">
        <f t="shared" ca="1" si="0"/>
        <v>31.162085487271028</v>
      </c>
      <c r="E17" s="1">
        <f t="shared" ca="1" si="0"/>
        <v>32.19318220029669</v>
      </c>
      <c r="F17" s="1">
        <f t="shared" ca="1" si="0"/>
        <v>109.99646585957863</v>
      </c>
      <c r="G17" s="1">
        <f t="shared" ca="1" si="0"/>
        <v>10.740213775972594</v>
      </c>
      <c r="H17" s="1">
        <f t="shared" ca="1" si="0"/>
        <v>179.69886116046519</v>
      </c>
      <c r="I17" s="1">
        <f t="shared" ca="1" si="0"/>
        <v>389.10328486505489</v>
      </c>
      <c r="J17" s="1">
        <f t="shared" ca="1" si="0"/>
        <v>40.307553389914105</v>
      </c>
      <c r="K17" s="1">
        <f t="shared" ca="1" si="0"/>
        <v>51.681247757916964</v>
      </c>
      <c r="N17" t="s">
        <v>1</v>
      </c>
      <c r="O17" s="3">
        <f ca="1">ABS(($T$16-O16)/$T$16)</f>
        <v>3.2551470455190032</v>
      </c>
      <c r="P17" s="3">
        <f t="shared" ref="P17:S17" ca="1" si="13">ABS(($T$16-P16)/$T$16)</f>
        <v>2.7908174962878318</v>
      </c>
      <c r="Q17" s="3">
        <f t="shared" ca="1" si="13"/>
        <v>1.4423209619797954</v>
      </c>
      <c r="R17" s="3">
        <f t="shared" ca="1" si="13"/>
        <v>0.75058445820752817</v>
      </c>
      <c r="S17" s="3">
        <f t="shared" ca="1" si="13"/>
        <v>0.21238813806378859</v>
      </c>
      <c r="T17" s="1"/>
    </row>
    <row r="18" spans="1:23" x14ac:dyDescent="0.25">
      <c r="A18" s="1">
        <f ca="1">-'Заданная ЧП'!$N$39*LN(Генератор!A17)-'Заданная ЧП'!$N$40*LN(Генератор!B17)</f>
        <v>104.6867036992895</v>
      </c>
      <c r="B18" s="1">
        <f t="shared" ca="1" si="1"/>
        <v>43.950985129917257</v>
      </c>
      <c r="C18" s="1">
        <f t="shared" ca="1" si="1"/>
        <v>31.162085487271028</v>
      </c>
      <c r="D18" s="1">
        <f t="shared" ca="1" si="1"/>
        <v>32.19318220029669</v>
      </c>
      <c r="E18" s="1">
        <f t="shared" ca="1" si="1"/>
        <v>109.99646585957863</v>
      </c>
      <c r="F18" s="1">
        <f t="shared" ca="1" si="1"/>
        <v>10.740213775972594</v>
      </c>
      <c r="G18" s="1">
        <f t="shared" ca="1" si="1"/>
        <v>179.69886116046519</v>
      </c>
      <c r="H18" s="1">
        <f t="shared" ca="1" si="1"/>
        <v>389.10328486505489</v>
      </c>
      <c r="I18" s="1">
        <f t="shared" ca="1" si="1"/>
        <v>40.307553389914105</v>
      </c>
      <c r="J18" s="1">
        <f t="shared" ca="1" si="1"/>
        <v>51.681247757916964</v>
      </c>
      <c r="K18" s="1">
        <f t="shared" ca="1" si="1"/>
        <v>107.5626115848676</v>
      </c>
    </row>
    <row r="19" spans="1:23" x14ac:dyDescent="0.25">
      <c r="A19" s="1">
        <f ca="1">-'Заданная ЧП'!$N$39*LN(Генератор!A18)-'Заданная ЧП'!$N$40*LN(Генератор!B18)</f>
        <v>43.950985129917257</v>
      </c>
      <c r="B19" s="1">
        <f t="shared" ca="1" si="1"/>
        <v>31.162085487271028</v>
      </c>
      <c r="C19" s="1">
        <f t="shared" ca="1" si="1"/>
        <v>32.19318220029669</v>
      </c>
      <c r="D19" s="1">
        <f t="shared" ca="1" si="1"/>
        <v>109.99646585957863</v>
      </c>
      <c r="E19" s="1">
        <f t="shared" ca="1" si="1"/>
        <v>10.740213775972594</v>
      </c>
      <c r="F19" s="1">
        <f t="shared" ca="1" si="1"/>
        <v>179.69886116046519</v>
      </c>
      <c r="G19" s="1">
        <f t="shared" ca="1" si="1"/>
        <v>389.10328486505489</v>
      </c>
      <c r="H19" s="1">
        <f t="shared" ca="1" si="1"/>
        <v>40.307553389914105</v>
      </c>
      <c r="I19" s="1">
        <f t="shared" ca="1" si="1"/>
        <v>51.681247757916964</v>
      </c>
      <c r="J19" s="1">
        <f t="shared" ca="1" si="1"/>
        <v>107.5626115848676</v>
      </c>
      <c r="K19" s="1">
        <f t="shared" ca="1" si="1"/>
        <v>198.07852440675538</v>
      </c>
    </row>
    <row r="20" spans="1:23" x14ac:dyDescent="0.25">
      <c r="A20" s="1">
        <f ca="1">-'Заданная ЧП'!$N$39*LN(Генератор!A19)-'Заданная ЧП'!$N$40*LN(Генератор!B19)</f>
        <v>31.162085487271028</v>
      </c>
      <c r="B20" s="1">
        <f t="shared" ca="1" si="1"/>
        <v>32.19318220029669</v>
      </c>
      <c r="C20" s="1">
        <f t="shared" ca="1" si="1"/>
        <v>109.99646585957863</v>
      </c>
      <c r="D20" s="1">
        <f t="shared" ca="1" si="1"/>
        <v>10.740213775972594</v>
      </c>
      <c r="E20" s="1">
        <f t="shared" ca="1" si="1"/>
        <v>179.69886116046519</v>
      </c>
      <c r="F20" s="1">
        <f t="shared" ca="1" si="1"/>
        <v>389.10328486505489</v>
      </c>
      <c r="G20" s="1">
        <f t="shared" ca="1" si="1"/>
        <v>40.307553389914105</v>
      </c>
      <c r="H20" s="1">
        <f t="shared" ca="1" si="1"/>
        <v>51.681247757916964</v>
      </c>
      <c r="I20" s="1">
        <f t="shared" ca="1" si="1"/>
        <v>107.5626115848676</v>
      </c>
      <c r="J20" s="1">
        <f t="shared" ca="1" si="1"/>
        <v>198.07852440675538</v>
      </c>
      <c r="K20" s="1">
        <f t="shared" ca="1" si="1"/>
        <v>42.114483028141208</v>
      </c>
    </row>
    <row r="21" spans="1:23" x14ac:dyDescent="0.25">
      <c r="A21" s="1">
        <f ca="1">-'Заданная ЧП'!$N$39*LN(Генератор!A20)-'Заданная ЧП'!$N$40*LN(Генератор!B20)</f>
        <v>32.19318220029669</v>
      </c>
      <c r="B21" s="1">
        <f t="shared" ca="1" si="1"/>
        <v>109.99646585957863</v>
      </c>
      <c r="C21" s="1">
        <f t="shared" ca="1" si="1"/>
        <v>10.740213775972594</v>
      </c>
      <c r="D21" s="1">
        <f t="shared" ca="1" si="1"/>
        <v>179.69886116046519</v>
      </c>
      <c r="E21" s="1">
        <f t="shared" ca="1" si="1"/>
        <v>389.10328486505489</v>
      </c>
      <c r="F21" s="1">
        <f t="shared" ca="1" si="1"/>
        <v>40.307553389914105</v>
      </c>
      <c r="G21" s="1">
        <f t="shared" ca="1" si="1"/>
        <v>51.681247757916964</v>
      </c>
      <c r="H21" s="1">
        <f t="shared" ca="1" si="1"/>
        <v>107.5626115848676</v>
      </c>
      <c r="I21" s="1">
        <f t="shared" ca="1" si="1"/>
        <v>198.07852440675538</v>
      </c>
      <c r="J21" s="1">
        <f t="shared" ca="1" si="1"/>
        <v>42.114483028141208</v>
      </c>
      <c r="K21" s="1">
        <f t="shared" ca="1" si="1"/>
        <v>92.759941389023155</v>
      </c>
    </row>
    <row r="22" spans="1:23" x14ac:dyDescent="0.25">
      <c r="A22" s="1">
        <f ca="1">-'Заданная ЧП'!$N$39*LN(Генератор!A21)-'Заданная ЧП'!$N$40*LN(Генератор!B21)</f>
        <v>109.99646585957863</v>
      </c>
      <c r="B22" s="1">
        <f t="shared" ca="1" si="1"/>
        <v>10.740213775972594</v>
      </c>
      <c r="C22" s="1">
        <f t="shared" ca="1" si="1"/>
        <v>179.69886116046519</v>
      </c>
      <c r="D22" s="1">
        <f t="shared" ca="1" si="1"/>
        <v>389.10328486505489</v>
      </c>
      <c r="E22" s="1">
        <f t="shared" ca="1" si="1"/>
        <v>40.307553389914105</v>
      </c>
      <c r="F22" s="1">
        <f t="shared" ca="1" si="1"/>
        <v>51.681247757916964</v>
      </c>
      <c r="G22" s="1">
        <f t="shared" ca="1" si="1"/>
        <v>107.5626115848676</v>
      </c>
      <c r="H22" s="1">
        <f t="shared" ca="1" si="1"/>
        <v>198.07852440675538</v>
      </c>
      <c r="I22" s="1">
        <f t="shared" ca="1" si="1"/>
        <v>42.114483028141208</v>
      </c>
      <c r="J22" s="1">
        <f t="shared" ca="1" si="1"/>
        <v>92.759941389023155</v>
      </c>
      <c r="K22" s="1">
        <f t="shared" ca="1" si="1"/>
        <v>242.05767645975823</v>
      </c>
    </row>
    <row r="23" spans="1:23" x14ac:dyDescent="0.25">
      <c r="A23" s="1">
        <f ca="1">-'Заданная ЧП'!$N$39*LN(Генератор!A22)-'Заданная ЧП'!$N$40*LN(Генератор!B22)</f>
        <v>10.740213775972594</v>
      </c>
      <c r="B23" s="1">
        <f t="shared" ca="1" si="1"/>
        <v>179.69886116046519</v>
      </c>
      <c r="C23" s="1">
        <f t="shared" ca="1" si="1"/>
        <v>389.10328486505489</v>
      </c>
      <c r="D23" s="1">
        <f t="shared" ca="1" si="1"/>
        <v>40.307553389914105</v>
      </c>
      <c r="E23" s="1">
        <f t="shared" ca="1" si="1"/>
        <v>51.681247757916964</v>
      </c>
      <c r="F23" s="1">
        <f t="shared" ca="1" si="1"/>
        <v>107.5626115848676</v>
      </c>
      <c r="G23" s="1">
        <f t="shared" ca="1" si="1"/>
        <v>198.07852440675538</v>
      </c>
      <c r="H23" s="1">
        <f t="shared" ca="1" si="1"/>
        <v>42.114483028141208</v>
      </c>
      <c r="I23" s="1">
        <f t="shared" ca="1" si="1"/>
        <v>92.759941389023155</v>
      </c>
      <c r="J23" s="1">
        <f t="shared" ca="1" si="1"/>
        <v>242.05767645975823</v>
      </c>
      <c r="K23" s="1">
        <f t="shared" ca="1" si="1"/>
        <v>24.64776855184547</v>
      </c>
    </row>
    <row r="24" spans="1:23" x14ac:dyDescent="0.25">
      <c r="A24" s="1">
        <f ca="1">-'Заданная ЧП'!$N$39*LN(Генератор!A23)-'Заданная ЧП'!$N$40*LN(Генератор!B23)</f>
        <v>179.69886116046519</v>
      </c>
      <c r="B24" s="1">
        <f t="shared" ca="1" si="1"/>
        <v>389.10328486505489</v>
      </c>
      <c r="C24" s="1">
        <f t="shared" ca="1" si="1"/>
        <v>40.307553389914105</v>
      </c>
      <c r="D24" s="1">
        <f t="shared" ca="1" si="1"/>
        <v>51.681247757916964</v>
      </c>
      <c r="E24" s="1">
        <f t="shared" ca="1" si="1"/>
        <v>107.5626115848676</v>
      </c>
      <c r="F24" s="1">
        <f t="shared" ca="1" si="1"/>
        <v>198.07852440675538</v>
      </c>
      <c r="G24" s="1">
        <f t="shared" ca="1" si="1"/>
        <v>42.114483028141208</v>
      </c>
      <c r="H24" s="1">
        <f t="shared" ca="1" si="1"/>
        <v>92.759941389023155</v>
      </c>
      <c r="I24" s="1">
        <f t="shared" ca="1" si="1"/>
        <v>242.05767645975823</v>
      </c>
      <c r="J24" s="1">
        <f t="shared" ca="1" si="1"/>
        <v>24.64776855184547</v>
      </c>
      <c r="K24" s="1">
        <f t="shared" ca="1" si="1"/>
        <v>53.438234051470431</v>
      </c>
      <c r="M24" t="s">
        <v>12</v>
      </c>
      <c r="N24">
        <v>1</v>
      </c>
      <c r="O24">
        <v>2</v>
      </c>
      <c r="P24">
        <v>3</v>
      </c>
      <c r="Q24">
        <v>4</v>
      </c>
      <c r="R24">
        <v>5</v>
      </c>
      <c r="S24">
        <v>6</v>
      </c>
      <c r="T24">
        <v>7</v>
      </c>
      <c r="U24">
        <v>8</v>
      </c>
      <c r="V24">
        <v>9</v>
      </c>
      <c r="W24">
        <v>10</v>
      </c>
    </row>
    <row r="25" spans="1:23" x14ac:dyDescent="0.25">
      <c r="A25" s="1">
        <f ca="1">-'Заданная ЧП'!$N$39*LN(Генератор!A24)-'Заданная ЧП'!$N$40*LN(Генератор!B24)</f>
        <v>389.10328486505489</v>
      </c>
      <c r="B25" s="1">
        <f t="shared" ca="1" si="1"/>
        <v>40.307553389914105</v>
      </c>
      <c r="C25" s="1">
        <f t="shared" ca="1" si="1"/>
        <v>51.681247757916964</v>
      </c>
      <c r="D25" s="1">
        <f t="shared" ca="1" si="1"/>
        <v>107.5626115848676</v>
      </c>
      <c r="E25" s="1">
        <f t="shared" ca="1" si="1"/>
        <v>198.07852440675538</v>
      </c>
      <c r="F25" s="1">
        <f t="shared" ca="1" si="1"/>
        <v>42.114483028141208</v>
      </c>
      <c r="G25" s="1">
        <f t="shared" ca="1" si="1"/>
        <v>92.759941389023155</v>
      </c>
      <c r="H25" s="1">
        <f t="shared" ca="1" si="1"/>
        <v>242.05767645975823</v>
      </c>
      <c r="I25" s="1">
        <f t="shared" ca="1" si="1"/>
        <v>24.64776855184547</v>
      </c>
      <c r="J25" s="1">
        <f t="shared" ca="1" si="1"/>
        <v>53.438234051470431</v>
      </c>
      <c r="K25" s="1">
        <f t="shared" ca="1" si="1"/>
        <v>249.36749628323295</v>
      </c>
      <c r="M25" t="s">
        <v>13</v>
      </c>
      <c r="N25" s="1" cm="1">
        <f t="array" aca="1" ref="N25" ca="1">SUM(($A$2:$A$300-$T$4)*(B2:B300-$T$4))/SUM(POWER($A$2:$A$301-$T$4,2))</f>
        <v>4.2050747327318776E-2</v>
      </c>
      <c r="O25" s="1" cm="1">
        <f t="array" aca="1" ref="O25" ca="1">SUM(($A$2:$A$299-$T$4)*(C2:C299-$T$4))/SUM(POWER($A$2:$A$301-$T$4,2))</f>
        <v>2.8721892151708391E-2</v>
      </c>
      <c r="P25" s="1" cm="1">
        <f t="array" aca="1" ref="P25" ca="1">SUM(($A$2:$A$298-$T$4)*(D2:D298-$T$4))/SUM(POWER($A$2:$A$301-$T$4,2))</f>
        <v>-2.3709431171012072E-2</v>
      </c>
      <c r="Q25" s="1" cm="1">
        <f t="array" aca="1" ref="Q25" ca="1">SUM(($A$2:$A$297-$T$4)*(E2:E297-$T$4))/SUM(POWER($A$2:$A$301-$T$4,2))</f>
        <v>-3.2109271129322402E-2</v>
      </c>
      <c r="R25" s="1" cm="1">
        <f t="array" aca="1" ref="R25" ca="1">SUM(($A$2:$A$296-$T$4)*(F2:F296-$T$4))/SUM(POWER($A$2:$A$301-$T$4,2))</f>
        <v>-5.727760810951809E-2</v>
      </c>
      <c r="S25" s="1" cm="1">
        <f t="array" aca="1" ref="S25" ca="1">SUM(($A$2:$A$295-$T$4)*(G2:G295-$T$4))/SUM(POWER($A$2:$A$301-$T$4,2))</f>
        <v>-0.13138150065732199</v>
      </c>
      <c r="T25" s="2" cm="1">
        <f t="array" aca="1" ref="T25" ca="1">SUM(($A$2:$A$294-$T$4)*(H2:H294-$T$4))/SUM(POWER($A$2:$A$301-$T$4,2))</f>
        <v>-4.5148796391771835E-2</v>
      </c>
      <c r="U25" s="2" cm="1">
        <f t="array" aca="1" ref="U25" ca="1">SUM(($A$2:$A$293-$T$4)*(I2:I293-$T$4))/SUM(POWER($A$2:$A$301-$T$4,2))</f>
        <v>-7.9403503544979562E-2</v>
      </c>
      <c r="V25" s="1" cm="1">
        <f t="array" aca="1" ref="V25" ca="1">SUM(($A$2:$A$292-$T$4)*(J2:J292-$T$4))/SUM(POWER($A$2:$A$301-$T$4,2))</f>
        <v>-4.3095615158826893E-2</v>
      </c>
      <c r="W25" s="1" cm="1">
        <f t="array" aca="1" ref="W25" ca="1">SUM(($A$2:$A$291-$T$4)*(K2:K291-$T$4))/SUM(POWER($A$2:$A$301-$T$4,2))</f>
        <v>5.6974828438693607E-2</v>
      </c>
    </row>
    <row r="26" spans="1:23" x14ac:dyDescent="0.25">
      <c r="A26" s="1">
        <f ca="1">-'Заданная ЧП'!$N$39*LN(Генератор!A25)-'Заданная ЧП'!$N$40*LN(Генератор!B25)</f>
        <v>40.307553389914105</v>
      </c>
      <c r="B26" s="1">
        <f t="shared" ca="1" si="1"/>
        <v>51.681247757916964</v>
      </c>
      <c r="C26" s="1">
        <f t="shared" ca="1" si="1"/>
        <v>107.5626115848676</v>
      </c>
      <c r="D26" s="1">
        <f t="shared" ca="1" si="1"/>
        <v>198.07852440675538</v>
      </c>
      <c r="E26" s="1">
        <f t="shared" ca="1" si="1"/>
        <v>42.114483028141208</v>
      </c>
      <c r="F26" s="1">
        <f t="shared" ca="1" si="1"/>
        <v>92.759941389023155</v>
      </c>
      <c r="G26" s="1">
        <f t="shared" ca="1" si="1"/>
        <v>242.05767645975823</v>
      </c>
      <c r="H26" s="1">
        <f t="shared" ca="1" si="1"/>
        <v>24.64776855184547</v>
      </c>
      <c r="I26" s="1">
        <f t="shared" ca="1" si="1"/>
        <v>53.438234051470431</v>
      </c>
      <c r="J26" s="1">
        <f t="shared" ca="1" si="1"/>
        <v>249.36749628323295</v>
      </c>
      <c r="K26" s="1">
        <f t="shared" ca="1" si="1"/>
        <v>168.54388609494546</v>
      </c>
    </row>
    <row r="27" spans="1:23" x14ac:dyDescent="0.25">
      <c r="A27" s="1">
        <f ca="1">-'Заданная ЧП'!$N$39*LN(Генератор!A26)-'Заданная ЧП'!$N$40*LN(Генератор!B26)</f>
        <v>51.681247757916964</v>
      </c>
      <c r="B27" s="1">
        <f t="shared" ca="1" si="1"/>
        <v>107.5626115848676</v>
      </c>
      <c r="C27" s="1">
        <f t="shared" ca="1" si="1"/>
        <v>198.07852440675538</v>
      </c>
      <c r="D27" s="1">
        <f t="shared" ca="1" si="1"/>
        <v>42.114483028141208</v>
      </c>
      <c r="E27" s="1">
        <f t="shared" ca="1" si="1"/>
        <v>92.759941389023155</v>
      </c>
      <c r="F27" s="1">
        <f t="shared" ca="1" si="1"/>
        <v>242.05767645975823</v>
      </c>
      <c r="G27" s="1">
        <f t="shared" ca="1" si="1"/>
        <v>24.64776855184547</v>
      </c>
      <c r="H27" s="1">
        <f t="shared" ca="1" si="1"/>
        <v>53.438234051470431</v>
      </c>
      <c r="I27" s="1">
        <f t="shared" ca="1" si="1"/>
        <v>249.36749628323295</v>
      </c>
      <c r="J27" s="1">
        <f t="shared" ca="1" si="1"/>
        <v>168.54388609494546</v>
      </c>
      <c r="K27" s="1">
        <f t="shared" ca="1" si="1"/>
        <v>116.63915691687131</v>
      </c>
      <c r="M27" s="6" t="s">
        <v>15</v>
      </c>
      <c r="N27" s="6"/>
      <c r="O27" s="6"/>
      <c r="P27" s="1">
        <f ca="1">MIN(A2:A301)</f>
        <v>5.8686840418489021</v>
      </c>
    </row>
    <row r="28" spans="1:23" x14ac:dyDescent="0.25">
      <c r="A28" s="1">
        <f ca="1">-'Заданная ЧП'!$N$39*LN(Генератор!A27)-'Заданная ЧП'!$N$40*LN(Генератор!B27)</f>
        <v>107.5626115848676</v>
      </c>
      <c r="B28" s="1">
        <f t="shared" ca="1" si="1"/>
        <v>198.07852440675538</v>
      </c>
      <c r="C28" s="1">
        <f t="shared" ca="1" si="1"/>
        <v>42.114483028141208</v>
      </c>
      <c r="D28" s="1">
        <f t="shared" ca="1" si="1"/>
        <v>92.759941389023155</v>
      </c>
      <c r="E28" s="1">
        <f t="shared" ca="1" si="1"/>
        <v>242.05767645975823</v>
      </c>
      <c r="F28" s="1">
        <f t="shared" ca="1" si="1"/>
        <v>24.64776855184547</v>
      </c>
      <c r="G28" s="1">
        <f t="shared" ca="1" si="1"/>
        <v>53.438234051470431</v>
      </c>
      <c r="H28" s="1">
        <f t="shared" ca="1" si="1"/>
        <v>249.36749628323295</v>
      </c>
      <c r="I28" s="1">
        <f t="shared" ca="1" si="1"/>
        <v>168.54388609494546</v>
      </c>
      <c r="J28" s="1">
        <f t="shared" ca="1" si="1"/>
        <v>116.63915691687131</v>
      </c>
      <c r="K28" s="1">
        <f t="shared" ca="1" si="1"/>
        <v>106.11545167863368</v>
      </c>
      <c r="M28" s="6" t="s">
        <v>16</v>
      </c>
      <c r="N28" s="6"/>
      <c r="O28" s="6"/>
      <c r="P28" s="1">
        <f ca="1">MAX(A2:A301)</f>
        <v>661.21875852446919</v>
      </c>
      <c r="Q28" s="4"/>
    </row>
    <row r="29" spans="1:23" x14ac:dyDescent="0.25">
      <c r="A29" s="1">
        <f ca="1">-'Заданная ЧП'!$N$39*LN(Генератор!A28)-'Заданная ЧП'!$N$40*LN(Генератор!B28)</f>
        <v>198.07852440675538</v>
      </c>
      <c r="B29" s="1">
        <f t="shared" ca="1" si="1"/>
        <v>42.114483028141208</v>
      </c>
      <c r="C29" s="1">
        <f t="shared" ca="1" si="1"/>
        <v>92.759941389023155</v>
      </c>
      <c r="D29" s="1">
        <f t="shared" ca="1" si="1"/>
        <v>242.05767645975823</v>
      </c>
      <c r="E29" s="1">
        <f t="shared" ca="1" si="1"/>
        <v>24.64776855184547</v>
      </c>
      <c r="F29" s="1">
        <f t="shared" ca="1" si="1"/>
        <v>53.438234051470431</v>
      </c>
      <c r="G29" s="1">
        <f t="shared" ca="1" si="1"/>
        <v>249.36749628323295</v>
      </c>
      <c r="H29" s="1">
        <f t="shared" ca="1" si="1"/>
        <v>168.54388609494546</v>
      </c>
      <c r="I29" s="1">
        <f t="shared" ca="1" si="1"/>
        <v>116.63915691687131</v>
      </c>
      <c r="J29" s="1">
        <f t="shared" ca="1" si="1"/>
        <v>106.11545167863368</v>
      </c>
      <c r="K29" s="1">
        <f t="shared" ca="1" si="1"/>
        <v>234.49723008486845</v>
      </c>
      <c r="M29" s="7" t="s">
        <v>17</v>
      </c>
      <c r="N29" s="7"/>
      <c r="O29" s="7"/>
      <c r="P29">
        <v>10</v>
      </c>
    </row>
    <row r="30" spans="1:23" x14ac:dyDescent="0.25">
      <c r="A30" s="1">
        <f ca="1">-'Заданная ЧП'!$N$39*LN(Генератор!A29)-'Заданная ЧП'!$N$40*LN(Генератор!B29)</f>
        <v>42.114483028141208</v>
      </c>
      <c r="B30" s="1">
        <f t="shared" ca="1" si="1"/>
        <v>92.759941389023155</v>
      </c>
      <c r="C30" s="1">
        <f t="shared" ca="1" si="1"/>
        <v>242.05767645975823</v>
      </c>
      <c r="D30" s="1">
        <f t="shared" ca="1" si="1"/>
        <v>24.64776855184547</v>
      </c>
      <c r="E30" s="1">
        <f t="shared" ca="1" si="1"/>
        <v>53.438234051470431</v>
      </c>
      <c r="F30" s="1">
        <f t="shared" ca="1" si="1"/>
        <v>249.36749628323295</v>
      </c>
      <c r="G30" s="1">
        <f t="shared" ca="1" si="1"/>
        <v>168.54388609494546</v>
      </c>
      <c r="H30" s="1">
        <f t="shared" ca="1" si="1"/>
        <v>116.63915691687131</v>
      </c>
      <c r="I30" s="1">
        <f t="shared" ca="1" si="1"/>
        <v>106.11545167863368</v>
      </c>
      <c r="J30" s="1">
        <f t="shared" ca="1" si="1"/>
        <v>234.49723008486845</v>
      </c>
      <c r="K30" s="1">
        <f t="shared" ca="1" si="1"/>
        <v>51.783290306053544</v>
      </c>
      <c r="M30" t="s">
        <v>19</v>
      </c>
      <c r="N30">
        <v>1</v>
      </c>
      <c r="O30">
        <v>2</v>
      </c>
      <c r="P30">
        <v>3</v>
      </c>
      <c r="Q30">
        <v>4</v>
      </c>
      <c r="R30">
        <v>5</v>
      </c>
      <c r="S30">
        <v>6</v>
      </c>
      <c r="T30">
        <v>7</v>
      </c>
      <c r="U30">
        <v>8</v>
      </c>
      <c r="V30">
        <v>9</v>
      </c>
      <c r="W30">
        <v>10</v>
      </c>
    </row>
    <row r="31" spans="1:23" x14ac:dyDescent="0.25">
      <c r="A31" s="1">
        <f ca="1">-'Заданная ЧП'!$N$39*LN(Генератор!A30)-'Заданная ЧП'!$N$40*LN(Генератор!B30)</f>
        <v>92.759941389023155</v>
      </c>
      <c r="B31" s="1">
        <f t="shared" ca="1" si="1"/>
        <v>242.05767645975823</v>
      </c>
      <c r="C31" s="1">
        <f t="shared" ca="1" si="1"/>
        <v>24.64776855184547</v>
      </c>
      <c r="D31" s="1">
        <f t="shared" ca="1" si="1"/>
        <v>53.438234051470431</v>
      </c>
      <c r="E31" s="1">
        <f t="shared" ca="1" si="1"/>
        <v>249.36749628323295</v>
      </c>
      <c r="F31" s="1">
        <f t="shared" ca="1" si="1"/>
        <v>168.54388609494546</v>
      </c>
      <c r="G31" s="1">
        <f t="shared" ca="1" si="1"/>
        <v>116.63915691687131</v>
      </c>
      <c r="H31" s="1">
        <f t="shared" ca="1" si="1"/>
        <v>106.11545167863368</v>
      </c>
      <c r="I31" s="1">
        <f t="shared" ca="1" si="1"/>
        <v>234.49723008486845</v>
      </c>
      <c r="J31" s="1">
        <f t="shared" ca="1" si="1"/>
        <v>51.783290306053544</v>
      </c>
      <c r="K31" s="1">
        <f t="shared" ca="1" si="1"/>
        <v>16.779164514892589</v>
      </c>
      <c r="M31" t="s">
        <v>18</v>
      </c>
      <c r="N31" s="5">
        <v>75</v>
      </c>
      <c r="O31" s="5">
        <v>150</v>
      </c>
      <c r="P31" s="5">
        <v>225</v>
      </c>
      <c r="Q31" s="5">
        <v>300</v>
      </c>
      <c r="R31" s="5">
        <v>375</v>
      </c>
      <c r="S31" s="5">
        <v>450</v>
      </c>
      <c r="T31" s="5">
        <v>525</v>
      </c>
      <c r="U31" s="5">
        <v>600</v>
      </c>
      <c r="V31" s="5">
        <v>675</v>
      </c>
      <c r="W31" s="5">
        <v>750</v>
      </c>
    </row>
    <row r="32" spans="1:23" x14ac:dyDescent="0.25">
      <c r="A32" s="1">
        <f ca="1">-'Заданная ЧП'!$N$39*LN(Генератор!A31)-'Заданная ЧП'!$N$40*LN(Генератор!B31)</f>
        <v>242.05767645975823</v>
      </c>
      <c r="B32" s="1">
        <f t="shared" ca="1" si="1"/>
        <v>24.64776855184547</v>
      </c>
      <c r="C32" s="1">
        <f t="shared" ca="1" si="1"/>
        <v>53.438234051470431</v>
      </c>
      <c r="D32" s="1">
        <f t="shared" ca="1" si="1"/>
        <v>249.36749628323295</v>
      </c>
      <c r="E32" s="1">
        <f t="shared" ca="1" si="1"/>
        <v>168.54388609494546</v>
      </c>
      <c r="F32" s="1">
        <f t="shared" ca="1" si="1"/>
        <v>116.63915691687131</v>
      </c>
      <c r="G32" s="1">
        <f t="shared" ca="1" si="1"/>
        <v>106.11545167863368</v>
      </c>
      <c r="H32" s="1">
        <f t="shared" ca="1" si="1"/>
        <v>234.49723008486845</v>
      </c>
      <c r="I32" s="1">
        <f t="shared" ca="1" si="1"/>
        <v>51.783290306053544</v>
      </c>
      <c r="J32" s="1">
        <f t="shared" ca="1" si="1"/>
        <v>16.779164514892589</v>
      </c>
      <c r="K32" s="1">
        <f t="shared" ca="1" si="1"/>
        <v>164.7914344548461</v>
      </c>
      <c r="M32" t="s">
        <v>20</v>
      </c>
      <c r="N32">
        <f ca="1">COUNTIF($A$2:$A$301,"&lt;="&amp;N31)</f>
        <v>100</v>
      </c>
      <c r="O32">
        <f ca="1">COUNTIFS($A$2:$A$301,"&lt;="&amp;O31,$A$2:$A$301,"&gt;"&amp;N31)</f>
        <v>92</v>
      </c>
      <c r="P32">
        <f t="shared" ref="P32:W32" ca="1" si="14">COUNTIFS($A$2:$A$301,"&lt;="&amp;P31,$A$2:$A$301,"&gt;"&amp;O31)</f>
        <v>49</v>
      </c>
      <c r="Q32">
        <f t="shared" ca="1" si="14"/>
        <v>30</v>
      </c>
      <c r="R32">
        <f t="shared" ca="1" si="14"/>
        <v>13</v>
      </c>
      <c r="S32">
        <f t="shared" ca="1" si="14"/>
        <v>7</v>
      </c>
      <c r="T32">
        <f t="shared" ca="1" si="14"/>
        <v>5</v>
      </c>
      <c r="U32">
        <f t="shared" ca="1" si="14"/>
        <v>3</v>
      </c>
      <c r="V32">
        <f t="shared" ca="1" si="14"/>
        <v>1</v>
      </c>
      <c r="W32">
        <f t="shared" ca="1" si="14"/>
        <v>0</v>
      </c>
    </row>
    <row r="33" spans="1:23" x14ac:dyDescent="0.25">
      <c r="A33" s="1">
        <f ca="1">-'Заданная ЧП'!$N$39*LN(Генератор!A32)-'Заданная ЧП'!$N$40*LN(Генератор!B32)</f>
        <v>24.64776855184547</v>
      </c>
      <c r="B33" s="1">
        <f t="shared" ca="1" si="1"/>
        <v>53.438234051470431</v>
      </c>
      <c r="C33" s="1">
        <f t="shared" ca="1" si="1"/>
        <v>249.36749628323295</v>
      </c>
      <c r="D33" s="1">
        <f t="shared" ca="1" si="1"/>
        <v>168.54388609494546</v>
      </c>
      <c r="E33" s="1">
        <f t="shared" ca="1" si="1"/>
        <v>116.63915691687131</v>
      </c>
      <c r="F33" s="1">
        <f t="shared" ca="1" si="1"/>
        <v>106.11545167863368</v>
      </c>
      <c r="G33" s="1">
        <f t="shared" ca="1" si="1"/>
        <v>234.49723008486845</v>
      </c>
      <c r="H33" s="1">
        <f t="shared" ca="1" si="1"/>
        <v>51.783290306053544</v>
      </c>
      <c r="I33" s="1">
        <f t="shared" ca="1" si="1"/>
        <v>16.779164514892589</v>
      </c>
      <c r="J33" s="1">
        <f t="shared" ca="1" si="1"/>
        <v>164.7914344548461</v>
      </c>
      <c r="K33" s="1">
        <f t="shared" ca="1" si="1"/>
        <v>23.709319074877904</v>
      </c>
      <c r="M33" t="s">
        <v>21</v>
      </c>
      <c r="N33">
        <f ca="1">N32/300</f>
        <v>0.33333333333333331</v>
      </c>
      <c r="O33">
        <f t="shared" ref="O33:W33" ca="1" si="15">O32/300</f>
        <v>0.30666666666666664</v>
      </c>
      <c r="P33">
        <f t="shared" ca="1" si="15"/>
        <v>0.16333333333333333</v>
      </c>
      <c r="Q33">
        <f t="shared" ca="1" si="15"/>
        <v>0.1</v>
      </c>
      <c r="R33">
        <f t="shared" ca="1" si="15"/>
        <v>4.3333333333333335E-2</v>
      </c>
      <c r="S33">
        <f t="shared" ca="1" si="15"/>
        <v>2.3333333333333334E-2</v>
      </c>
      <c r="T33">
        <f t="shared" ca="1" si="15"/>
        <v>1.6666666666666666E-2</v>
      </c>
      <c r="U33">
        <f t="shared" ca="1" si="15"/>
        <v>0.01</v>
      </c>
      <c r="V33">
        <f t="shared" ca="1" si="15"/>
        <v>3.3333333333333335E-3</v>
      </c>
      <c r="W33">
        <f t="shared" ca="1" si="15"/>
        <v>0</v>
      </c>
    </row>
    <row r="34" spans="1:23" x14ac:dyDescent="0.25">
      <c r="A34" s="1">
        <f ca="1">-'Заданная ЧП'!$N$39*LN(Генератор!A33)-'Заданная ЧП'!$N$40*LN(Генератор!B33)</f>
        <v>53.438234051470431</v>
      </c>
      <c r="B34" s="1">
        <f t="shared" ca="1" si="1"/>
        <v>249.36749628323295</v>
      </c>
      <c r="C34" s="1">
        <f t="shared" ca="1" si="1"/>
        <v>168.54388609494546</v>
      </c>
      <c r="D34" s="1">
        <f t="shared" ca="1" si="1"/>
        <v>116.63915691687131</v>
      </c>
      <c r="E34" s="1">
        <f t="shared" ca="1" si="1"/>
        <v>106.11545167863368</v>
      </c>
      <c r="F34" s="1">
        <f t="shared" ca="1" si="1"/>
        <v>234.49723008486845</v>
      </c>
      <c r="G34" s="1">
        <f t="shared" ca="1" si="1"/>
        <v>51.783290306053544</v>
      </c>
      <c r="H34" s="1">
        <f t="shared" ca="1" si="1"/>
        <v>16.779164514892589</v>
      </c>
      <c r="I34" s="1">
        <f t="shared" ca="1" si="1"/>
        <v>164.7914344548461</v>
      </c>
      <c r="J34" s="1">
        <f t="shared" ca="1" si="1"/>
        <v>23.709319074877904</v>
      </c>
      <c r="K34" s="1">
        <f t="shared" ca="1" si="1"/>
        <v>303.48141064956303</v>
      </c>
    </row>
    <row r="35" spans="1:23" x14ac:dyDescent="0.25">
      <c r="A35" s="1">
        <f ca="1">-'Заданная ЧП'!$N$39*LN(Генератор!A34)-'Заданная ЧП'!$N$40*LN(Генератор!B34)</f>
        <v>249.36749628323295</v>
      </c>
      <c r="B35" s="1">
        <f t="shared" ca="1" si="1"/>
        <v>168.54388609494546</v>
      </c>
      <c r="C35" s="1">
        <f t="shared" ca="1" si="1"/>
        <v>116.63915691687131</v>
      </c>
      <c r="D35" s="1">
        <f t="shared" ca="1" si="1"/>
        <v>106.11545167863368</v>
      </c>
      <c r="E35" s="1">
        <f t="shared" ca="1" si="1"/>
        <v>234.49723008486845</v>
      </c>
      <c r="F35" s="1">
        <f t="shared" ca="1" si="1"/>
        <v>51.783290306053544</v>
      </c>
      <c r="G35" s="1">
        <f t="shared" ca="1" si="1"/>
        <v>16.779164514892589</v>
      </c>
      <c r="H35" s="1">
        <f t="shared" ca="1" si="1"/>
        <v>164.7914344548461</v>
      </c>
      <c r="I35" s="1">
        <f t="shared" ca="1" si="1"/>
        <v>23.709319074877904</v>
      </c>
      <c r="J35" s="1">
        <f t="shared" ca="1" si="1"/>
        <v>303.48141064956303</v>
      </c>
      <c r="K35" s="1">
        <f t="shared" ca="1" si="1"/>
        <v>25.504222601207516</v>
      </c>
      <c r="M35" s="7" t="s">
        <v>23</v>
      </c>
      <c r="N35" s="7"/>
      <c r="O35" s="7"/>
      <c r="P35" s="1">
        <f ca="1">T4</f>
        <v>141.78286746106957</v>
      </c>
    </row>
    <row r="36" spans="1:23" x14ac:dyDescent="0.25">
      <c r="A36" s="1">
        <f ca="1">-'Заданная ЧП'!$N$39*LN(Генератор!A35)-'Заданная ЧП'!$N$40*LN(Генератор!B35)</f>
        <v>168.54388609494546</v>
      </c>
      <c r="B36" s="1">
        <f t="shared" ca="1" si="1"/>
        <v>116.63915691687131</v>
      </c>
      <c r="C36" s="1">
        <f t="shared" ca="1" si="1"/>
        <v>106.11545167863368</v>
      </c>
      <c r="D36" s="1">
        <f t="shared" ca="1" si="1"/>
        <v>234.49723008486845</v>
      </c>
      <c r="E36" s="1">
        <f t="shared" ca="1" si="1"/>
        <v>51.783290306053544</v>
      </c>
      <c r="F36" s="1">
        <f t="shared" ca="1" si="1"/>
        <v>16.779164514892589</v>
      </c>
      <c r="G36" s="1">
        <f t="shared" ca="1" si="1"/>
        <v>164.7914344548461</v>
      </c>
      <c r="H36" s="1">
        <f t="shared" ca="1" si="1"/>
        <v>23.709319074877904</v>
      </c>
      <c r="I36" s="1">
        <f t="shared" ca="1" si="1"/>
        <v>303.48141064956303</v>
      </c>
      <c r="J36" s="1">
        <f t="shared" ca="1" si="1"/>
        <v>25.504222601207516</v>
      </c>
      <c r="K36" s="1">
        <f t="shared" ca="1" si="1"/>
        <v>259.44664365679591</v>
      </c>
      <c r="M36" s="7" t="s">
        <v>22</v>
      </c>
      <c r="N36" s="7"/>
      <c r="O36" s="7"/>
      <c r="P36" s="1" cm="1">
        <f t="array" aca="1" ref="P36" ca="1">SUM(POWER(A2:A301,2))/T3</f>
        <v>33164.213818762437</v>
      </c>
    </row>
    <row r="37" spans="1:23" x14ac:dyDescent="0.25">
      <c r="A37" s="1">
        <f ca="1">-'Заданная ЧП'!$N$39*LN(Генератор!A36)-'Заданная ЧП'!$N$40*LN(Генератор!B36)</f>
        <v>116.63915691687131</v>
      </c>
      <c r="B37" s="1">
        <f t="shared" ca="1" si="1"/>
        <v>106.11545167863368</v>
      </c>
      <c r="C37" s="1">
        <f t="shared" ca="1" si="1"/>
        <v>234.49723008486845</v>
      </c>
      <c r="D37" s="1">
        <f t="shared" ca="1" si="1"/>
        <v>51.783290306053544</v>
      </c>
      <c r="E37" s="1">
        <f t="shared" ca="1" si="1"/>
        <v>16.779164514892589</v>
      </c>
      <c r="F37" s="1">
        <f t="shared" ca="1" si="1"/>
        <v>164.7914344548461</v>
      </c>
      <c r="G37" s="1">
        <f t="shared" ca="1" si="1"/>
        <v>23.709319074877904</v>
      </c>
      <c r="H37" s="1">
        <f t="shared" ca="1" si="1"/>
        <v>303.48141064956303</v>
      </c>
      <c r="I37" s="1">
        <f t="shared" ca="1" si="1"/>
        <v>25.504222601207516</v>
      </c>
      <c r="J37" s="1">
        <f t="shared" ca="1" si="1"/>
        <v>259.44664365679591</v>
      </c>
      <c r="K37" s="1">
        <f t="shared" ca="1" si="1"/>
        <v>60.031814635523482</v>
      </c>
    </row>
    <row r="38" spans="1:23" x14ac:dyDescent="0.25">
      <c r="A38" s="1">
        <f ca="1">-'Заданная ЧП'!$N$39*LN(Генератор!A37)-'Заданная ЧП'!$N$40*LN(Генератор!B37)</f>
        <v>106.11545167863368</v>
      </c>
      <c r="B38" s="1">
        <f t="shared" ca="1" si="1"/>
        <v>234.49723008486845</v>
      </c>
      <c r="C38" s="1">
        <f t="shared" ca="1" si="1"/>
        <v>51.783290306053544</v>
      </c>
      <c r="D38" s="1">
        <f t="shared" ca="1" si="1"/>
        <v>16.779164514892589</v>
      </c>
      <c r="E38" s="1">
        <f t="shared" ca="1" si="1"/>
        <v>164.7914344548461</v>
      </c>
      <c r="F38" s="1">
        <f t="shared" ca="1" si="1"/>
        <v>23.709319074877904</v>
      </c>
      <c r="G38" s="1">
        <f t="shared" ca="1" si="1"/>
        <v>303.48141064956303</v>
      </c>
      <c r="H38" s="1">
        <f t="shared" ca="1" si="1"/>
        <v>25.504222601207516</v>
      </c>
      <c r="I38" s="1">
        <f t="shared" ca="1" si="1"/>
        <v>259.44664365679591</v>
      </c>
      <c r="J38" s="1">
        <f t="shared" ca="1" si="1"/>
        <v>60.031814635523482</v>
      </c>
      <c r="K38" s="1">
        <f t="shared" ca="1" si="1"/>
        <v>39.670117260985258</v>
      </c>
      <c r="M38" t="s">
        <v>24</v>
      </c>
      <c r="N38">
        <f ca="1">ROUNDUP(1/(T10*T10),0)</f>
        <v>2</v>
      </c>
    </row>
    <row r="39" spans="1:23" x14ac:dyDescent="0.25">
      <c r="A39" s="1">
        <f ca="1">-'Заданная ЧП'!$N$39*LN(Генератор!A38)-'Заданная ЧП'!$N$40*LN(Генератор!B38)</f>
        <v>234.49723008486845</v>
      </c>
      <c r="B39" s="1">
        <f t="shared" ca="1" si="1"/>
        <v>51.783290306053544</v>
      </c>
      <c r="C39" s="1">
        <f t="shared" ca="1" si="1"/>
        <v>16.779164514892589</v>
      </c>
      <c r="D39" s="1">
        <f t="shared" ca="1" si="1"/>
        <v>164.7914344548461</v>
      </c>
      <c r="E39" s="1">
        <f t="shared" ca="1" si="1"/>
        <v>23.709319074877904</v>
      </c>
      <c r="F39" s="1">
        <f t="shared" ca="1" si="1"/>
        <v>303.48141064956303</v>
      </c>
      <c r="G39" s="1">
        <f t="shared" ca="1" si="1"/>
        <v>25.504222601207516</v>
      </c>
      <c r="H39" s="1">
        <f t="shared" ca="1" si="1"/>
        <v>259.44664365679591</v>
      </c>
      <c r="I39" s="1">
        <f t="shared" ca="1" si="1"/>
        <v>60.031814635523482</v>
      </c>
      <c r="J39" s="1">
        <f t="shared" ca="1" si="1"/>
        <v>39.670117260985258</v>
      </c>
      <c r="K39" s="1">
        <f t="shared" ca="1" si="1"/>
        <v>471.77935526495918</v>
      </c>
    </row>
    <row r="40" spans="1:23" x14ac:dyDescent="0.25">
      <c r="A40" s="1">
        <f ca="1">-'Заданная ЧП'!$N$39*LN(Генератор!A39)-'Заданная ЧП'!$N$40*LN(Генератор!B39)</f>
        <v>51.783290306053544</v>
      </c>
      <c r="B40" s="1">
        <f t="shared" ca="1" si="1"/>
        <v>16.779164514892589</v>
      </c>
      <c r="C40" s="1">
        <f t="shared" ca="1" si="1"/>
        <v>164.7914344548461</v>
      </c>
      <c r="D40" s="1">
        <f t="shared" ca="1" si="1"/>
        <v>23.709319074877904</v>
      </c>
      <c r="E40" s="1">
        <f t="shared" ca="1" si="1"/>
        <v>303.48141064956303</v>
      </c>
      <c r="F40" s="1">
        <f t="shared" ca="1" si="1"/>
        <v>25.504222601207516</v>
      </c>
      <c r="G40" s="1">
        <f t="shared" ca="1" si="1"/>
        <v>259.44664365679591</v>
      </c>
      <c r="H40" s="1">
        <f t="shared" ca="1" si="1"/>
        <v>60.031814635523482</v>
      </c>
      <c r="I40" s="1">
        <f t="shared" ca="1" si="1"/>
        <v>39.670117260985258</v>
      </c>
      <c r="J40" s="1">
        <f t="shared" ca="1" si="1"/>
        <v>471.77935526495918</v>
      </c>
      <c r="K40" s="1">
        <f t="shared" ca="1" si="1"/>
        <v>29.986883038064931</v>
      </c>
      <c r="M40" t="s">
        <v>27</v>
      </c>
      <c r="N40" cm="1">
        <f t="array" aca="1" ref="N40" ca="1">(SUM((A2:A301-T4)*('Заданная ЧП'!$A$2:$A$301-'Заданная ЧП'!$T$4))/(SQRT(SUM(POWER(A2:A301-T4,2))*SUM(POWER('Заданная ЧП'!$A$2:$A$301-'Заданная ЧП'!$T$4,2)))))</f>
        <v>-3.3890635421745162E-2</v>
      </c>
    </row>
    <row r="41" spans="1:23" x14ac:dyDescent="0.25">
      <c r="A41" s="1">
        <f ca="1">-'Заданная ЧП'!$N$39*LN(Генератор!A40)-'Заданная ЧП'!$N$40*LN(Генератор!B40)</f>
        <v>16.779164514892589</v>
      </c>
      <c r="B41" s="1">
        <f t="shared" ca="1" si="1"/>
        <v>164.7914344548461</v>
      </c>
      <c r="C41" s="1">
        <f t="shared" ca="1" si="1"/>
        <v>23.709319074877904</v>
      </c>
      <c r="D41" s="1">
        <f t="shared" ca="1" si="1"/>
        <v>303.48141064956303</v>
      </c>
      <c r="E41" s="1">
        <f t="shared" ca="1" si="1"/>
        <v>25.504222601207516</v>
      </c>
      <c r="F41" s="1">
        <f t="shared" ca="1" si="1"/>
        <v>259.44664365679591</v>
      </c>
      <c r="G41" s="1">
        <f t="shared" ca="1" si="1"/>
        <v>60.031814635523482</v>
      </c>
      <c r="H41" s="1">
        <f t="shared" ca="1" si="1"/>
        <v>39.670117260985258</v>
      </c>
      <c r="I41" s="1">
        <f t="shared" ca="1" si="1"/>
        <v>471.77935526495918</v>
      </c>
      <c r="J41" s="1">
        <f t="shared" ca="1" si="1"/>
        <v>29.986883038064931</v>
      </c>
      <c r="K41" s="1">
        <f t="shared" ca="1" si="1"/>
        <v>169.87287520675852</v>
      </c>
    </row>
    <row r="42" spans="1:23" x14ac:dyDescent="0.25">
      <c r="A42" s="1">
        <f ca="1">-'Заданная ЧП'!$N$39*LN(Генератор!A41)-'Заданная ЧП'!$N$40*LN(Генератор!B41)</f>
        <v>164.7914344548461</v>
      </c>
      <c r="B42" s="1">
        <f t="shared" ca="1" si="1"/>
        <v>23.709319074877904</v>
      </c>
      <c r="C42" s="1">
        <f t="shared" ref="C42:K71" ca="1" si="16">B43</f>
        <v>303.48141064956303</v>
      </c>
      <c r="D42" s="1">
        <f t="shared" ca="1" si="16"/>
        <v>25.504222601207516</v>
      </c>
      <c r="E42" s="1">
        <f t="shared" ca="1" si="16"/>
        <v>259.44664365679591</v>
      </c>
      <c r="F42" s="1">
        <f t="shared" ca="1" si="16"/>
        <v>60.031814635523482</v>
      </c>
      <c r="G42" s="1">
        <f t="shared" ca="1" si="16"/>
        <v>39.670117260985258</v>
      </c>
      <c r="H42" s="1">
        <f t="shared" ca="1" si="16"/>
        <v>471.77935526495918</v>
      </c>
      <c r="I42" s="1">
        <f t="shared" ca="1" si="16"/>
        <v>29.986883038064931</v>
      </c>
      <c r="J42" s="1">
        <f t="shared" ca="1" si="16"/>
        <v>169.87287520675852</v>
      </c>
      <c r="K42" s="1">
        <f t="shared" ca="1" si="16"/>
        <v>203.11979509600377</v>
      </c>
    </row>
    <row r="43" spans="1:23" x14ac:dyDescent="0.25">
      <c r="A43" s="1">
        <f ca="1">-'Заданная ЧП'!$N$39*LN(Генератор!A42)-'Заданная ЧП'!$N$40*LN(Генератор!B42)</f>
        <v>23.709319074877904</v>
      </c>
      <c r="B43" s="1">
        <f t="shared" ref="B43:K93" ca="1" si="17">A44</f>
        <v>303.48141064956303</v>
      </c>
      <c r="C43" s="1">
        <f t="shared" ca="1" si="16"/>
        <v>25.504222601207516</v>
      </c>
      <c r="D43" s="1">
        <f t="shared" ca="1" si="16"/>
        <v>259.44664365679591</v>
      </c>
      <c r="E43" s="1">
        <f t="shared" ca="1" si="16"/>
        <v>60.031814635523482</v>
      </c>
      <c r="F43" s="1">
        <f t="shared" ca="1" si="16"/>
        <v>39.670117260985258</v>
      </c>
      <c r="G43" s="1">
        <f t="shared" ca="1" si="16"/>
        <v>471.77935526495918</v>
      </c>
      <c r="H43" s="1">
        <f t="shared" ca="1" si="16"/>
        <v>29.986883038064931</v>
      </c>
      <c r="I43" s="1">
        <f t="shared" ca="1" si="16"/>
        <v>169.87287520675852</v>
      </c>
      <c r="J43" s="1">
        <f t="shared" ca="1" si="16"/>
        <v>203.11979509600377</v>
      </c>
      <c r="K43" s="1">
        <f t="shared" ca="1" si="16"/>
        <v>24.467115386850871</v>
      </c>
    </row>
    <row r="44" spans="1:23" x14ac:dyDescent="0.25">
      <c r="A44" s="1">
        <f ca="1">-'Заданная ЧП'!$N$39*LN(Генератор!A43)-'Заданная ЧП'!$N$40*LN(Генератор!B43)</f>
        <v>303.48141064956303</v>
      </c>
      <c r="B44" s="1">
        <f t="shared" ca="1" si="17"/>
        <v>25.504222601207516</v>
      </c>
      <c r="C44" s="1">
        <f t="shared" ca="1" si="16"/>
        <v>259.44664365679591</v>
      </c>
      <c r="D44" s="1">
        <f t="shared" ca="1" si="16"/>
        <v>60.031814635523482</v>
      </c>
      <c r="E44" s="1">
        <f t="shared" ca="1" si="16"/>
        <v>39.670117260985258</v>
      </c>
      <c r="F44" s="1">
        <f t="shared" ca="1" si="16"/>
        <v>471.77935526495918</v>
      </c>
      <c r="G44" s="1">
        <f t="shared" ca="1" si="16"/>
        <v>29.986883038064931</v>
      </c>
      <c r="H44" s="1">
        <f t="shared" ca="1" si="16"/>
        <v>169.87287520675852</v>
      </c>
      <c r="I44" s="1">
        <f t="shared" ca="1" si="16"/>
        <v>203.11979509600377</v>
      </c>
      <c r="J44" s="1">
        <f t="shared" ca="1" si="16"/>
        <v>24.467115386850871</v>
      </c>
      <c r="K44" s="1">
        <f t="shared" ca="1" si="16"/>
        <v>89.172709409664463</v>
      </c>
    </row>
    <row r="45" spans="1:23" x14ac:dyDescent="0.25">
      <c r="A45" s="1">
        <f ca="1">-'Заданная ЧП'!$N$39*LN(Генератор!A44)-'Заданная ЧП'!$N$40*LN(Генератор!B44)</f>
        <v>25.504222601207516</v>
      </c>
      <c r="B45" s="1">
        <f t="shared" ca="1" si="17"/>
        <v>259.44664365679591</v>
      </c>
      <c r="C45" s="1">
        <f t="shared" ca="1" si="16"/>
        <v>60.031814635523482</v>
      </c>
      <c r="D45" s="1">
        <f t="shared" ca="1" si="16"/>
        <v>39.670117260985258</v>
      </c>
      <c r="E45" s="1">
        <f t="shared" ca="1" si="16"/>
        <v>471.77935526495918</v>
      </c>
      <c r="F45" s="1">
        <f t="shared" ca="1" si="16"/>
        <v>29.986883038064931</v>
      </c>
      <c r="G45" s="1">
        <f t="shared" ca="1" si="16"/>
        <v>169.87287520675852</v>
      </c>
      <c r="H45" s="1">
        <f t="shared" ca="1" si="16"/>
        <v>203.11979509600377</v>
      </c>
      <c r="I45" s="1">
        <f t="shared" ca="1" si="16"/>
        <v>24.467115386850871</v>
      </c>
      <c r="J45" s="1">
        <f t="shared" ca="1" si="16"/>
        <v>89.172709409664463</v>
      </c>
      <c r="K45" s="1">
        <f t="shared" ca="1" si="16"/>
        <v>81.56601459439932</v>
      </c>
    </row>
    <row r="46" spans="1:23" x14ac:dyDescent="0.25">
      <c r="A46" s="1">
        <f ca="1">-'Заданная ЧП'!$N$39*LN(Генератор!A45)-'Заданная ЧП'!$N$40*LN(Генератор!B45)</f>
        <v>259.44664365679591</v>
      </c>
      <c r="B46" s="1">
        <f t="shared" ca="1" si="17"/>
        <v>60.031814635523482</v>
      </c>
      <c r="C46" s="1">
        <f t="shared" ca="1" si="16"/>
        <v>39.670117260985258</v>
      </c>
      <c r="D46" s="1">
        <f t="shared" ca="1" si="16"/>
        <v>471.77935526495918</v>
      </c>
      <c r="E46" s="1">
        <f t="shared" ca="1" si="16"/>
        <v>29.986883038064931</v>
      </c>
      <c r="F46" s="1">
        <f t="shared" ca="1" si="16"/>
        <v>169.87287520675852</v>
      </c>
      <c r="G46" s="1">
        <f t="shared" ca="1" si="16"/>
        <v>203.11979509600377</v>
      </c>
      <c r="H46" s="1">
        <f t="shared" ca="1" si="16"/>
        <v>24.467115386850871</v>
      </c>
      <c r="I46" s="1">
        <f t="shared" ca="1" si="16"/>
        <v>89.172709409664463</v>
      </c>
      <c r="J46" s="1">
        <f t="shared" ca="1" si="16"/>
        <v>81.56601459439932</v>
      </c>
      <c r="K46" s="1">
        <f t="shared" ca="1" si="16"/>
        <v>191.68298178262037</v>
      </c>
    </row>
    <row r="47" spans="1:23" x14ac:dyDescent="0.25">
      <c r="A47" s="1">
        <f ca="1">-'Заданная ЧП'!$N$39*LN(Генератор!A46)-'Заданная ЧП'!$N$40*LN(Генератор!B46)</f>
        <v>60.031814635523482</v>
      </c>
      <c r="B47" s="1">
        <f t="shared" ca="1" si="17"/>
        <v>39.670117260985258</v>
      </c>
      <c r="C47" s="1">
        <f t="shared" ca="1" si="16"/>
        <v>471.77935526495918</v>
      </c>
      <c r="D47" s="1">
        <f t="shared" ca="1" si="16"/>
        <v>29.986883038064931</v>
      </c>
      <c r="E47" s="1">
        <f t="shared" ca="1" si="16"/>
        <v>169.87287520675852</v>
      </c>
      <c r="F47" s="1">
        <f t="shared" ca="1" si="16"/>
        <v>203.11979509600377</v>
      </c>
      <c r="G47" s="1">
        <f t="shared" ca="1" si="16"/>
        <v>24.467115386850871</v>
      </c>
      <c r="H47" s="1">
        <f t="shared" ca="1" si="16"/>
        <v>89.172709409664463</v>
      </c>
      <c r="I47" s="1">
        <f t="shared" ca="1" si="16"/>
        <v>81.56601459439932</v>
      </c>
      <c r="J47" s="1">
        <f t="shared" ca="1" si="16"/>
        <v>191.68298178262037</v>
      </c>
      <c r="K47" s="1">
        <f t="shared" ca="1" si="16"/>
        <v>35.334576604676542</v>
      </c>
    </row>
    <row r="48" spans="1:23" x14ac:dyDescent="0.25">
      <c r="A48" s="1">
        <f ca="1">-'Заданная ЧП'!$N$39*LN(Генератор!A47)-'Заданная ЧП'!$N$40*LN(Генератор!B47)</f>
        <v>39.670117260985258</v>
      </c>
      <c r="B48" s="1">
        <f t="shared" ca="1" si="17"/>
        <v>471.77935526495918</v>
      </c>
      <c r="C48" s="1">
        <f t="shared" ca="1" si="16"/>
        <v>29.986883038064931</v>
      </c>
      <c r="D48" s="1">
        <f t="shared" ca="1" si="16"/>
        <v>169.87287520675852</v>
      </c>
      <c r="E48" s="1">
        <f t="shared" ca="1" si="16"/>
        <v>203.11979509600377</v>
      </c>
      <c r="F48" s="1">
        <f t="shared" ca="1" si="16"/>
        <v>24.467115386850871</v>
      </c>
      <c r="G48" s="1">
        <f t="shared" ca="1" si="16"/>
        <v>89.172709409664463</v>
      </c>
      <c r="H48" s="1">
        <f t="shared" ca="1" si="16"/>
        <v>81.56601459439932</v>
      </c>
      <c r="I48" s="1">
        <f t="shared" ca="1" si="16"/>
        <v>191.68298178262037</v>
      </c>
      <c r="J48" s="1">
        <f t="shared" ca="1" si="16"/>
        <v>35.334576604676542</v>
      </c>
      <c r="K48" s="1">
        <f t="shared" ca="1" si="16"/>
        <v>156.47410446711257</v>
      </c>
    </row>
    <row r="49" spans="1:11" x14ac:dyDescent="0.25">
      <c r="A49" s="1">
        <f ca="1">-'Заданная ЧП'!$N$39*LN(Генератор!A48)-'Заданная ЧП'!$N$40*LN(Генератор!B48)</f>
        <v>471.77935526495918</v>
      </c>
      <c r="B49" s="1">
        <f t="shared" ca="1" si="17"/>
        <v>29.986883038064931</v>
      </c>
      <c r="C49" s="1">
        <f t="shared" ca="1" si="16"/>
        <v>169.87287520675852</v>
      </c>
      <c r="D49" s="1">
        <f t="shared" ca="1" si="16"/>
        <v>203.11979509600377</v>
      </c>
      <c r="E49" s="1">
        <f t="shared" ca="1" si="16"/>
        <v>24.467115386850871</v>
      </c>
      <c r="F49" s="1">
        <f t="shared" ca="1" si="16"/>
        <v>89.172709409664463</v>
      </c>
      <c r="G49" s="1">
        <f t="shared" ca="1" si="16"/>
        <v>81.56601459439932</v>
      </c>
      <c r="H49" s="1">
        <f t="shared" ca="1" si="16"/>
        <v>191.68298178262037</v>
      </c>
      <c r="I49" s="1">
        <f t="shared" ca="1" si="16"/>
        <v>35.334576604676542</v>
      </c>
      <c r="J49" s="1">
        <f t="shared" ca="1" si="16"/>
        <v>156.47410446711257</v>
      </c>
      <c r="K49" s="1">
        <f t="shared" ca="1" si="16"/>
        <v>249.08550187251174</v>
      </c>
    </row>
    <row r="50" spans="1:11" x14ac:dyDescent="0.25">
      <c r="A50" s="1">
        <f ca="1">-'Заданная ЧП'!$N$39*LN(Генератор!A49)-'Заданная ЧП'!$N$40*LN(Генератор!B49)</f>
        <v>29.986883038064931</v>
      </c>
      <c r="B50" s="1">
        <f t="shared" ca="1" si="17"/>
        <v>169.87287520675852</v>
      </c>
      <c r="C50" s="1">
        <f t="shared" ca="1" si="16"/>
        <v>203.11979509600377</v>
      </c>
      <c r="D50" s="1">
        <f t="shared" ca="1" si="16"/>
        <v>24.467115386850871</v>
      </c>
      <c r="E50" s="1">
        <f t="shared" ca="1" si="16"/>
        <v>89.172709409664463</v>
      </c>
      <c r="F50" s="1">
        <f t="shared" ca="1" si="16"/>
        <v>81.56601459439932</v>
      </c>
      <c r="G50" s="1">
        <f t="shared" ca="1" si="16"/>
        <v>191.68298178262037</v>
      </c>
      <c r="H50" s="1">
        <f t="shared" ca="1" si="16"/>
        <v>35.334576604676542</v>
      </c>
      <c r="I50" s="1">
        <f t="shared" ca="1" si="16"/>
        <v>156.47410446711257</v>
      </c>
      <c r="J50" s="1">
        <f t="shared" ca="1" si="16"/>
        <v>249.08550187251174</v>
      </c>
      <c r="K50" s="1">
        <f t="shared" ca="1" si="16"/>
        <v>52.262688176983467</v>
      </c>
    </row>
    <row r="51" spans="1:11" x14ac:dyDescent="0.25">
      <c r="A51" s="1">
        <f ca="1">-'Заданная ЧП'!$N$39*LN(Генератор!A50)-'Заданная ЧП'!$N$40*LN(Генератор!B50)</f>
        <v>169.87287520675852</v>
      </c>
      <c r="B51" s="1">
        <f t="shared" ca="1" si="17"/>
        <v>203.11979509600377</v>
      </c>
      <c r="C51" s="1">
        <f t="shared" ca="1" si="16"/>
        <v>24.467115386850871</v>
      </c>
      <c r="D51" s="1">
        <f t="shared" ca="1" si="16"/>
        <v>89.172709409664463</v>
      </c>
      <c r="E51" s="1">
        <f t="shared" ca="1" si="16"/>
        <v>81.56601459439932</v>
      </c>
      <c r="F51" s="1">
        <f t="shared" ca="1" si="16"/>
        <v>191.68298178262037</v>
      </c>
      <c r="G51" s="1">
        <f t="shared" ca="1" si="16"/>
        <v>35.334576604676542</v>
      </c>
      <c r="H51" s="1">
        <f t="shared" ca="1" si="16"/>
        <v>156.47410446711257</v>
      </c>
      <c r="I51" s="1">
        <f t="shared" ca="1" si="16"/>
        <v>249.08550187251174</v>
      </c>
      <c r="J51" s="1">
        <f t="shared" ca="1" si="16"/>
        <v>52.262688176983467</v>
      </c>
      <c r="K51" s="1">
        <f t="shared" ca="1" si="16"/>
        <v>37.518078059608712</v>
      </c>
    </row>
    <row r="52" spans="1:11" x14ac:dyDescent="0.25">
      <c r="A52" s="1">
        <f ca="1">-'Заданная ЧП'!$N$39*LN(Генератор!A51)-'Заданная ЧП'!$N$40*LN(Генератор!B51)</f>
        <v>203.11979509600377</v>
      </c>
      <c r="B52" s="1">
        <f t="shared" ca="1" si="17"/>
        <v>24.467115386850871</v>
      </c>
      <c r="C52" s="1">
        <f t="shared" ca="1" si="16"/>
        <v>89.172709409664463</v>
      </c>
      <c r="D52" s="1">
        <f t="shared" ca="1" si="16"/>
        <v>81.56601459439932</v>
      </c>
      <c r="E52" s="1">
        <f t="shared" ca="1" si="16"/>
        <v>191.68298178262037</v>
      </c>
      <c r="F52" s="1">
        <f t="shared" ca="1" si="16"/>
        <v>35.334576604676542</v>
      </c>
      <c r="G52" s="1">
        <f t="shared" ca="1" si="16"/>
        <v>156.47410446711257</v>
      </c>
      <c r="H52" s="1">
        <f t="shared" ca="1" si="16"/>
        <v>249.08550187251174</v>
      </c>
      <c r="I52" s="1">
        <f t="shared" ca="1" si="16"/>
        <v>52.262688176983467</v>
      </c>
      <c r="J52" s="1">
        <f t="shared" ca="1" si="16"/>
        <v>37.518078059608712</v>
      </c>
      <c r="K52" s="1">
        <f t="shared" ca="1" si="16"/>
        <v>156.1933990688826</v>
      </c>
    </row>
    <row r="53" spans="1:11" x14ac:dyDescent="0.25">
      <c r="A53" s="1">
        <f ca="1">-'Заданная ЧП'!$N$39*LN(Генератор!A52)-'Заданная ЧП'!$N$40*LN(Генератор!B52)</f>
        <v>24.467115386850871</v>
      </c>
      <c r="B53" s="1">
        <f t="shared" ca="1" si="17"/>
        <v>89.172709409664463</v>
      </c>
      <c r="C53" s="1">
        <f t="shared" ca="1" si="16"/>
        <v>81.56601459439932</v>
      </c>
      <c r="D53" s="1">
        <f t="shared" ca="1" si="16"/>
        <v>191.68298178262037</v>
      </c>
      <c r="E53" s="1">
        <f t="shared" ca="1" si="16"/>
        <v>35.334576604676542</v>
      </c>
      <c r="F53" s="1">
        <f t="shared" ca="1" si="16"/>
        <v>156.47410446711257</v>
      </c>
      <c r="G53" s="1">
        <f t="shared" ca="1" si="16"/>
        <v>249.08550187251174</v>
      </c>
      <c r="H53" s="1">
        <f t="shared" ca="1" si="16"/>
        <v>52.262688176983467</v>
      </c>
      <c r="I53" s="1">
        <f t="shared" ca="1" si="16"/>
        <v>37.518078059608712</v>
      </c>
      <c r="J53" s="1">
        <f t="shared" ca="1" si="16"/>
        <v>156.1933990688826</v>
      </c>
      <c r="K53" s="1">
        <f t="shared" ca="1" si="16"/>
        <v>7.6116599002221479</v>
      </c>
    </row>
    <row r="54" spans="1:11" x14ac:dyDescent="0.25">
      <c r="A54" s="1">
        <f ca="1">-'Заданная ЧП'!$N$39*LN(Генератор!A53)-'Заданная ЧП'!$N$40*LN(Генератор!B53)</f>
        <v>89.172709409664463</v>
      </c>
      <c r="B54" s="1">
        <f t="shared" ca="1" si="17"/>
        <v>81.56601459439932</v>
      </c>
      <c r="C54" s="1">
        <f t="shared" ca="1" si="16"/>
        <v>191.68298178262037</v>
      </c>
      <c r="D54" s="1">
        <f t="shared" ca="1" si="16"/>
        <v>35.334576604676542</v>
      </c>
      <c r="E54" s="1">
        <f t="shared" ca="1" si="16"/>
        <v>156.47410446711257</v>
      </c>
      <c r="F54" s="1">
        <f t="shared" ca="1" si="16"/>
        <v>249.08550187251174</v>
      </c>
      <c r="G54" s="1">
        <f t="shared" ca="1" si="16"/>
        <v>52.262688176983467</v>
      </c>
      <c r="H54" s="1">
        <f t="shared" ca="1" si="16"/>
        <v>37.518078059608712</v>
      </c>
      <c r="I54" s="1">
        <f t="shared" ca="1" si="16"/>
        <v>156.1933990688826</v>
      </c>
      <c r="J54" s="1">
        <f t="shared" ca="1" si="16"/>
        <v>7.6116599002221479</v>
      </c>
      <c r="K54" s="1">
        <f t="shared" ca="1" si="16"/>
        <v>33.879671894084048</v>
      </c>
    </row>
    <row r="55" spans="1:11" x14ac:dyDescent="0.25">
      <c r="A55" s="1">
        <f ca="1">-'Заданная ЧП'!$N$39*LN(Генератор!A54)-'Заданная ЧП'!$N$40*LN(Генератор!B54)</f>
        <v>81.56601459439932</v>
      </c>
      <c r="B55" s="1">
        <f t="shared" ca="1" si="17"/>
        <v>191.68298178262037</v>
      </c>
      <c r="C55" s="1">
        <f t="shared" ca="1" si="16"/>
        <v>35.334576604676542</v>
      </c>
      <c r="D55" s="1">
        <f t="shared" ca="1" si="16"/>
        <v>156.47410446711257</v>
      </c>
      <c r="E55" s="1">
        <f t="shared" ca="1" si="16"/>
        <v>249.08550187251174</v>
      </c>
      <c r="F55" s="1">
        <f t="shared" ca="1" si="16"/>
        <v>52.262688176983467</v>
      </c>
      <c r="G55" s="1">
        <f t="shared" ca="1" si="16"/>
        <v>37.518078059608712</v>
      </c>
      <c r="H55" s="1">
        <f t="shared" ca="1" si="16"/>
        <v>156.1933990688826</v>
      </c>
      <c r="I55" s="1">
        <f t="shared" ca="1" si="16"/>
        <v>7.6116599002221479</v>
      </c>
      <c r="J55" s="1">
        <f t="shared" ca="1" si="16"/>
        <v>33.879671894084048</v>
      </c>
      <c r="K55" s="1">
        <f t="shared" ca="1" si="16"/>
        <v>73.940642034578815</v>
      </c>
    </row>
    <row r="56" spans="1:11" x14ac:dyDescent="0.25">
      <c r="A56" s="1">
        <f ca="1">-'Заданная ЧП'!$N$39*LN(Генератор!A55)-'Заданная ЧП'!$N$40*LN(Генератор!B55)</f>
        <v>191.68298178262037</v>
      </c>
      <c r="B56" s="1">
        <f t="shared" ca="1" si="17"/>
        <v>35.334576604676542</v>
      </c>
      <c r="C56" s="1">
        <f t="shared" ca="1" si="16"/>
        <v>156.47410446711257</v>
      </c>
      <c r="D56" s="1">
        <f t="shared" ca="1" si="16"/>
        <v>249.08550187251174</v>
      </c>
      <c r="E56" s="1">
        <f t="shared" ca="1" si="16"/>
        <v>52.262688176983467</v>
      </c>
      <c r="F56" s="1">
        <f t="shared" ca="1" si="16"/>
        <v>37.518078059608712</v>
      </c>
      <c r="G56" s="1">
        <f t="shared" ca="1" si="16"/>
        <v>156.1933990688826</v>
      </c>
      <c r="H56" s="1">
        <f t="shared" ca="1" si="16"/>
        <v>7.6116599002221479</v>
      </c>
      <c r="I56" s="1">
        <f t="shared" ca="1" si="16"/>
        <v>33.879671894084048</v>
      </c>
      <c r="J56" s="1">
        <f t="shared" ca="1" si="16"/>
        <v>73.940642034578815</v>
      </c>
      <c r="K56" s="1">
        <f t="shared" ca="1" si="16"/>
        <v>173.77812646344034</v>
      </c>
    </row>
    <row r="57" spans="1:11" x14ac:dyDescent="0.25">
      <c r="A57" s="1">
        <f ca="1">-'Заданная ЧП'!$N$39*LN(Генератор!A56)-'Заданная ЧП'!$N$40*LN(Генератор!B56)</f>
        <v>35.334576604676542</v>
      </c>
      <c r="B57" s="1">
        <f t="shared" ca="1" si="17"/>
        <v>156.47410446711257</v>
      </c>
      <c r="C57" s="1">
        <f t="shared" ca="1" si="16"/>
        <v>249.08550187251174</v>
      </c>
      <c r="D57" s="1">
        <f t="shared" ca="1" si="16"/>
        <v>52.262688176983467</v>
      </c>
      <c r="E57" s="1">
        <f t="shared" ca="1" si="16"/>
        <v>37.518078059608712</v>
      </c>
      <c r="F57" s="1">
        <f t="shared" ca="1" si="16"/>
        <v>156.1933990688826</v>
      </c>
      <c r="G57" s="1">
        <f t="shared" ca="1" si="16"/>
        <v>7.6116599002221479</v>
      </c>
      <c r="H57" s="1">
        <f t="shared" ca="1" si="16"/>
        <v>33.879671894084048</v>
      </c>
      <c r="I57" s="1">
        <f t="shared" ca="1" si="16"/>
        <v>73.940642034578815</v>
      </c>
      <c r="J57" s="1">
        <f t="shared" ca="1" si="16"/>
        <v>173.77812646344034</v>
      </c>
      <c r="K57" s="1">
        <f t="shared" ca="1" si="16"/>
        <v>52.671873410960814</v>
      </c>
    </row>
    <row r="58" spans="1:11" x14ac:dyDescent="0.25">
      <c r="A58" s="1">
        <f ca="1">-'Заданная ЧП'!$N$39*LN(Генератор!A57)-'Заданная ЧП'!$N$40*LN(Генератор!B57)</f>
        <v>156.47410446711257</v>
      </c>
      <c r="B58" s="1">
        <f t="shared" ca="1" si="17"/>
        <v>249.08550187251174</v>
      </c>
      <c r="C58" s="1">
        <f t="shared" ca="1" si="16"/>
        <v>52.262688176983467</v>
      </c>
      <c r="D58" s="1">
        <f t="shared" ca="1" si="16"/>
        <v>37.518078059608712</v>
      </c>
      <c r="E58" s="1">
        <f t="shared" ca="1" si="16"/>
        <v>156.1933990688826</v>
      </c>
      <c r="F58" s="1">
        <f t="shared" ca="1" si="16"/>
        <v>7.6116599002221479</v>
      </c>
      <c r="G58" s="1">
        <f t="shared" ca="1" si="16"/>
        <v>33.879671894084048</v>
      </c>
      <c r="H58" s="1">
        <f t="shared" ca="1" si="16"/>
        <v>73.940642034578815</v>
      </c>
      <c r="I58" s="1">
        <f t="shared" ca="1" si="16"/>
        <v>173.77812646344034</v>
      </c>
      <c r="J58" s="1">
        <f t="shared" ca="1" si="16"/>
        <v>52.671873410960814</v>
      </c>
      <c r="K58" s="1">
        <f t="shared" ca="1" si="16"/>
        <v>120.14127650326625</v>
      </c>
    </row>
    <row r="59" spans="1:11" x14ac:dyDescent="0.25">
      <c r="A59" s="1">
        <f ca="1">-'Заданная ЧП'!$N$39*LN(Генератор!A58)-'Заданная ЧП'!$N$40*LN(Генератор!B58)</f>
        <v>249.08550187251174</v>
      </c>
      <c r="B59" s="1">
        <f t="shared" ca="1" si="17"/>
        <v>52.262688176983467</v>
      </c>
      <c r="C59" s="1">
        <f t="shared" ca="1" si="16"/>
        <v>37.518078059608712</v>
      </c>
      <c r="D59" s="1">
        <f t="shared" ca="1" si="16"/>
        <v>156.1933990688826</v>
      </c>
      <c r="E59" s="1">
        <f t="shared" ca="1" si="16"/>
        <v>7.6116599002221479</v>
      </c>
      <c r="F59" s="1">
        <f t="shared" ca="1" si="16"/>
        <v>33.879671894084048</v>
      </c>
      <c r="G59" s="1">
        <f t="shared" ca="1" si="16"/>
        <v>73.940642034578815</v>
      </c>
      <c r="H59" s="1">
        <f t="shared" ca="1" si="16"/>
        <v>173.77812646344034</v>
      </c>
      <c r="I59" s="1">
        <f t="shared" ca="1" si="16"/>
        <v>52.671873410960814</v>
      </c>
      <c r="J59" s="1">
        <f t="shared" ca="1" si="16"/>
        <v>120.14127650326625</v>
      </c>
      <c r="K59" s="1">
        <f t="shared" ca="1" si="16"/>
        <v>36.464454094943079</v>
      </c>
    </row>
    <row r="60" spans="1:11" x14ac:dyDescent="0.25">
      <c r="A60" s="1">
        <f ca="1">-'Заданная ЧП'!$N$39*LN(Генератор!A59)-'Заданная ЧП'!$N$40*LN(Генератор!B59)</f>
        <v>52.262688176983467</v>
      </c>
      <c r="B60" s="1">
        <f t="shared" ca="1" si="17"/>
        <v>37.518078059608712</v>
      </c>
      <c r="C60" s="1">
        <f t="shared" ca="1" si="16"/>
        <v>156.1933990688826</v>
      </c>
      <c r="D60" s="1">
        <f t="shared" ca="1" si="16"/>
        <v>7.6116599002221479</v>
      </c>
      <c r="E60" s="1">
        <f t="shared" ca="1" si="16"/>
        <v>33.879671894084048</v>
      </c>
      <c r="F60" s="1">
        <f t="shared" ca="1" si="16"/>
        <v>73.940642034578815</v>
      </c>
      <c r="G60" s="1">
        <f t="shared" ca="1" si="16"/>
        <v>173.77812646344034</v>
      </c>
      <c r="H60" s="1">
        <f t="shared" ca="1" si="16"/>
        <v>52.671873410960814</v>
      </c>
      <c r="I60" s="1">
        <f t="shared" ca="1" si="16"/>
        <v>120.14127650326625</v>
      </c>
      <c r="J60" s="1">
        <f t="shared" ca="1" si="16"/>
        <v>36.464454094943079</v>
      </c>
      <c r="K60" s="1">
        <f t="shared" ca="1" si="16"/>
        <v>42.929313310429805</v>
      </c>
    </row>
    <row r="61" spans="1:11" x14ac:dyDescent="0.25">
      <c r="A61" s="1">
        <f ca="1">-'Заданная ЧП'!$N$39*LN(Генератор!A60)-'Заданная ЧП'!$N$40*LN(Генератор!B60)</f>
        <v>37.518078059608712</v>
      </c>
      <c r="B61" s="1">
        <f t="shared" ca="1" si="17"/>
        <v>156.1933990688826</v>
      </c>
      <c r="C61" s="1">
        <f t="shared" ca="1" si="16"/>
        <v>7.6116599002221479</v>
      </c>
      <c r="D61" s="1">
        <f t="shared" ca="1" si="16"/>
        <v>33.879671894084048</v>
      </c>
      <c r="E61" s="1">
        <f t="shared" ca="1" si="16"/>
        <v>73.940642034578815</v>
      </c>
      <c r="F61" s="1">
        <f t="shared" ca="1" si="16"/>
        <v>173.77812646344034</v>
      </c>
      <c r="G61" s="1">
        <f t="shared" ca="1" si="16"/>
        <v>52.671873410960814</v>
      </c>
      <c r="H61" s="1">
        <f t="shared" ca="1" si="16"/>
        <v>120.14127650326625</v>
      </c>
      <c r="I61" s="1">
        <f t="shared" ca="1" si="16"/>
        <v>36.464454094943079</v>
      </c>
      <c r="J61" s="1">
        <f t="shared" ca="1" si="16"/>
        <v>42.929313310429805</v>
      </c>
      <c r="K61" s="1">
        <f t="shared" ca="1" si="16"/>
        <v>17.559195836571739</v>
      </c>
    </row>
    <row r="62" spans="1:11" x14ac:dyDescent="0.25">
      <c r="A62" s="1">
        <f ca="1">-'Заданная ЧП'!$N$39*LN(Генератор!A61)-'Заданная ЧП'!$N$40*LN(Генератор!B61)</f>
        <v>156.1933990688826</v>
      </c>
      <c r="B62" s="1">
        <f t="shared" ca="1" si="17"/>
        <v>7.6116599002221479</v>
      </c>
      <c r="C62" s="1">
        <f t="shared" ca="1" si="16"/>
        <v>33.879671894084048</v>
      </c>
      <c r="D62" s="1">
        <f t="shared" ca="1" si="16"/>
        <v>73.940642034578815</v>
      </c>
      <c r="E62" s="1">
        <f t="shared" ca="1" si="16"/>
        <v>173.77812646344034</v>
      </c>
      <c r="F62" s="1">
        <f t="shared" ca="1" si="16"/>
        <v>52.671873410960814</v>
      </c>
      <c r="G62" s="1">
        <f t="shared" ca="1" si="16"/>
        <v>120.14127650326625</v>
      </c>
      <c r="H62" s="1">
        <f t="shared" ca="1" si="16"/>
        <v>36.464454094943079</v>
      </c>
      <c r="I62" s="1">
        <f t="shared" ca="1" si="16"/>
        <v>42.929313310429805</v>
      </c>
      <c r="J62" s="1">
        <f t="shared" ca="1" si="16"/>
        <v>17.559195836571739</v>
      </c>
      <c r="K62" s="1">
        <f t="shared" ca="1" si="16"/>
        <v>596.67073373593939</v>
      </c>
    </row>
    <row r="63" spans="1:11" x14ac:dyDescent="0.25">
      <c r="A63" s="1">
        <f ca="1">-'Заданная ЧП'!$N$39*LN(Генератор!A62)-'Заданная ЧП'!$N$40*LN(Генератор!B62)</f>
        <v>7.6116599002221479</v>
      </c>
      <c r="B63" s="1">
        <f t="shared" ca="1" si="17"/>
        <v>33.879671894084048</v>
      </c>
      <c r="C63" s="1">
        <f t="shared" ca="1" si="16"/>
        <v>73.940642034578815</v>
      </c>
      <c r="D63" s="1">
        <f t="shared" ca="1" si="16"/>
        <v>173.77812646344034</v>
      </c>
      <c r="E63" s="1">
        <f t="shared" ca="1" si="16"/>
        <v>52.671873410960814</v>
      </c>
      <c r="F63" s="1">
        <f t="shared" ca="1" si="16"/>
        <v>120.14127650326625</v>
      </c>
      <c r="G63" s="1">
        <f t="shared" ca="1" si="16"/>
        <v>36.464454094943079</v>
      </c>
      <c r="H63" s="1">
        <f t="shared" ca="1" si="16"/>
        <v>42.929313310429805</v>
      </c>
      <c r="I63" s="1">
        <f t="shared" ca="1" si="16"/>
        <v>17.559195836571739</v>
      </c>
      <c r="J63" s="1">
        <f t="shared" ca="1" si="16"/>
        <v>596.67073373593939</v>
      </c>
      <c r="K63" s="1">
        <f t="shared" ca="1" si="16"/>
        <v>167.02157293421106</v>
      </c>
    </row>
    <row r="64" spans="1:11" x14ac:dyDescent="0.25">
      <c r="A64" s="1">
        <f ca="1">-'Заданная ЧП'!$N$39*LN(Генератор!A63)-'Заданная ЧП'!$N$40*LN(Генератор!B63)</f>
        <v>33.879671894084048</v>
      </c>
      <c r="B64" s="1">
        <f t="shared" ca="1" si="17"/>
        <v>73.940642034578815</v>
      </c>
      <c r="C64" s="1">
        <f t="shared" ca="1" si="16"/>
        <v>173.77812646344034</v>
      </c>
      <c r="D64" s="1">
        <f t="shared" ca="1" si="16"/>
        <v>52.671873410960814</v>
      </c>
      <c r="E64" s="1">
        <f t="shared" ca="1" si="16"/>
        <v>120.14127650326625</v>
      </c>
      <c r="F64" s="1">
        <f t="shared" ca="1" si="16"/>
        <v>36.464454094943079</v>
      </c>
      <c r="G64" s="1">
        <f t="shared" ca="1" si="16"/>
        <v>42.929313310429805</v>
      </c>
      <c r="H64" s="1">
        <f t="shared" ca="1" si="16"/>
        <v>17.559195836571739</v>
      </c>
      <c r="I64" s="1">
        <f t="shared" ca="1" si="16"/>
        <v>596.67073373593939</v>
      </c>
      <c r="J64" s="1">
        <f t="shared" ca="1" si="16"/>
        <v>167.02157293421106</v>
      </c>
      <c r="K64" s="1">
        <f t="shared" ca="1" si="16"/>
        <v>410.38898672278509</v>
      </c>
    </row>
    <row r="65" spans="1:11" x14ac:dyDescent="0.25">
      <c r="A65" s="1">
        <f ca="1">-'Заданная ЧП'!$N$39*LN(Генератор!A64)-'Заданная ЧП'!$N$40*LN(Генератор!B64)</f>
        <v>73.940642034578815</v>
      </c>
      <c r="B65" s="1">
        <f t="shared" ca="1" si="17"/>
        <v>173.77812646344034</v>
      </c>
      <c r="C65" s="1">
        <f t="shared" ca="1" si="16"/>
        <v>52.671873410960814</v>
      </c>
      <c r="D65" s="1">
        <f t="shared" ca="1" si="16"/>
        <v>120.14127650326625</v>
      </c>
      <c r="E65" s="1">
        <f t="shared" ca="1" si="16"/>
        <v>36.464454094943079</v>
      </c>
      <c r="F65" s="1">
        <f t="shared" ca="1" si="16"/>
        <v>42.929313310429805</v>
      </c>
      <c r="G65" s="1">
        <f t="shared" ca="1" si="16"/>
        <v>17.559195836571739</v>
      </c>
      <c r="H65" s="1">
        <f t="shared" ca="1" si="16"/>
        <v>596.67073373593939</v>
      </c>
      <c r="I65" s="1">
        <f t="shared" ca="1" si="16"/>
        <v>167.02157293421106</v>
      </c>
      <c r="J65" s="1">
        <f t="shared" ca="1" si="16"/>
        <v>410.38898672278509</v>
      </c>
      <c r="K65" s="1">
        <f t="shared" ca="1" si="16"/>
        <v>253.79854356338504</v>
      </c>
    </row>
    <row r="66" spans="1:11" x14ac:dyDescent="0.25">
      <c r="A66" s="1">
        <f ca="1">-'Заданная ЧП'!$N$39*LN(Генератор!A65)-'Заданная ЧП'!$N$40*LN(Генератор!B65)</f>
        <v>173.77812646344034</v>
      </c>
      <c r="B66" s="1">
        <f t="shared" ca="1" si="17"/>
        <v>52.671873410960814</v>
      </c>
      <c r="C66" s="1">
        <f t="shared" ca="1" si="16"/>
        <v>120.14127650326625</v>
      </c>
      <c r="D66" s="1">
        <f t="shared" ca="1" si="16"/>
        <v>36.464454094943079</v>
      </c>
      <c r="E66" s="1">
        <f t="shared" ca="1" si="16"/>
        <v>42.929313310429805</v>
      </c>
      <c r="F66" s="1">
        <f t="shared" ca="1" si="16"/>
        <v>17.559195836571739</v>
      </c>
      <c r="G66" s="1">
        <f t="shared" ca="1" si="16"/>
        <v>596.67073373593939</v>
      </c>
      <c r="H66" s="1">
        <f t="shared" ca="1" si="16"/>
        <v>167.02157293421106</v>
      </c>
      <c r="I66" s="1">
        <f t="shared" ca="1" si="16"/>
        <v>410.38898672278509</v>
      </c>
      <c r="J66" s="1">
        <f t="shared" ca="1" si="16"/>
        <v>253.79854356338504</v>
      </c>
      <c r="K66" s="1">
        <f t="shared" ca="1" si="16"/>
        <v>198.07016731066184</v>
      </c>
    </row>
    <row r="67" spans="1:11" x14ac:dyDescent="0.25">
      <c r="A67" s="1">
        <f ca="1">-'Заданная ЧП'!$N$39*LN(Генератор!A66)-'Заданная ЧП'!$N$40*LN(Генератор!B66)</f>
        <v>52.671873410960814</v>
      </c>
      <c r="B67" s="1">
        <f t="shared" ca="1" si="17"/>
        <v>120.14127650326625</v>
      </c>
      <c r="C67" s="1">
        <f t="shared" ca="1" si="17"/>
        <v>36.464454094943079</v>
      </c>
      <c r="D67" s="1">
        <f t="shared" ca="1" si="17"/>
        <v>42.929313310429805</v>
      </c>
      <c r="E67" s="1">
        <f t="shared" ca="1" si="17"/>
        <v>17.559195836571739</v>
      </c>
      <c r="F67" s="1">
        <f t="shared" ca="1" si="16"/>
        <v>596.67073373593939</v>
      </c>
      <c r="G67" s="1">
        <f t="shared" ca="1" si="16"/>
        <v>167.02157293421106</v>
      </c>
      <c r="H67" s="1">
        <f t="shared" ca="1" si="16"/>
        <v>410.38898672278509</v>
      </c>
      <c r="I67" s="1">
        <f t="shared" ca="1" si="16"/>
        <v>253.79854356338504</v>
      </c>
      <c r="J67" s="1">
        <f t="shared" ca="1" si="16"/>
        <v>198.07016731066184</v>
      </c>
      <c r="K67" s="1">
        <f t="shared" ca="1" si="16"/>
        <v>102.81687097621858</v>
      </c>
    </row>
    <row r="68" spans="1:11" x14ac:dyDescent="0.25">
      <c r="A68" s="1">
        <f ca="1">-'Заданная ЧП'!$N$39*LN(Генератор!A67)-'Заданная ЧП'!$N$40*LN(Генератор!B67)</f>
        <v>120.14127650326625</v>
      </c>
      <c r="B68" s="1">
        <f t="shared" ca="1" si="17"/>
        <v>36.464454094943079</v>
      </c>
      <c r="C68" s="1">
        <f t="shared" ca="1" si="17"/>
        <v>42.929313310429805</v>
      </c>
      <c r="D68" s="1">
        <f t="shared" ca="1" si="17"/>
        <v>17.559195836571739</v>
      </c>
      <c r="E68" s="1">
        <f t="shared" ca="1" si="17"/>
        <v>596.67073373593939</v>
      </c>
      <c r="F68" s="1">
        <f t="shared" ca="1" si="16"/>
        <v>167.02157293421106</v>
      </c>
      <c r="G68" s="1">
        <f t="shared" ca="1" si="16"/>
        <v>410.38898672278509</v>
      </c>
      <c r="H68" s="1">
        <f t="shared" ca="1" si="16"/>
        <v>253.79854356338504</v>
      </c>
      <c r="I68" s="1">
        <f t="shared" ca="1" si="16"/>
        <v>198.07016731066184</v>
      </c>
      <c r="J68" s="1">
        <f t="shared" ca="1" si="16"/>
        <v>102.81687097621858</v>
      </c>
      <c r="K68" s="1">
        <f t="shared" ca="1" si="16"/>
        <v>29.553007136310281</v>
      </c>
    </row>
    <row r="69" spans="1:11" x14ac:dyDescent="0.25">
      <c r="A69" s="1">
        <f ca="1">-'Заданная ЧП'!$N$39*LN(Генератор!A68)-'Заданная ЧП'!$N$40*LN(Генератор!B68)</f>
        <v>36.464454094943079</v>
      </c>
      <c r="B69" s="1">
        <f t="shared" ca="1" si="17"/>
        <v>42.929313310429805</v>
      </c>
      <c r="C69" s="1">
        <f t="shared" ca="1" si="17"/>
        <v>17.559195836571739</v>
      </c>
      <c r="D69" s="1">
        <f t="shared" ca="1" si="17"/>
        <v>596.67073373593939</v>
      </c>
      <c r="E69" s="1">
        <f t="shared" ca="1" si="17"/>
        <v>167.02157293421106</v>
      </c>
      <c r="F69" s="1">
        <f t="shared" ca="1" si="16"/>
        <v>410.38898672278509</v>
      </c>
      <c r="G69" s="1">
        <f t="shared" ca="1" si="16"/>
        <v>253.79854356338504</v>
      </c>
      <c r="H69" s="1">
        <f t="shared" ca="1" si="16"/>
        <v>198.07016731066184</v>
      </c>
      <c r="I69" s="1">
        <f t="shared" ca="1" si="16"/>
        <v>102.81687097621858</v>
      </c>
      <c r="J69" s="1">
        <f t="shared" ca="1" si="16"/>
        <v>29.553007136310281</v>
      </c>
      <c r="K69" s="1">
        <f t="shared" ca="1" si="16"/>
        <v>14.428328123010054</v>
      </c>
    </row>
    <row r="70" spans="1:11" x14ac:dyDescent="0.25">
      <c r="A70" s="1">
        <f ca="1">-'Заданная ЧП'!$N$39*LN(Генератор!A69)-'Заданная ЧП'!$N$40*LN(Генератор!B69)</f>
        <v>42.929313310429805</v>
      </c>
      <c r="B70" s="1">
        <f t="shared" ca="1" si="17"/>
        <v>17.559195836571739</v>
      </c>
      <c r="C70" s="1">
        <f t="shared" ca="1" si="17"/>
        <v>596.67073373593939</v>
      </c>
      <c r="D70" s="1">
        <f t="shared" ca="1" si="17"/>
        <v>167.02157293421106</v>
      </c>
      <c r="E70" s="1">
        <f t="shared" ca="1" si="17"/>
        <v>410.38898672278509</v>
      </c>
      <c r="F70" s="1">
        <f t="shared" ca="1" si="16"/>
        <v>253.79854356338504</v>
      </c>
      <c r="G70" s="1">
        <f t="shared" ca="1" si="16"/>
        <v>198.07016731066184</v>
      </c>
      <c r="H70" s="1">
        <f t="shared" ca="1" si="16"/>
        <v>102.81687097621858</v>
      </c>
      <c r="I70" s="1">
        <f t="shared" ca="1" si="16"/>
        <v>29.553007136310281</v>
      </c>
      <c r="J70" s="1">
        <f t="shared" ca="1" si="16"/>
        <v>14.428328123010054</v>
      </c>
      <c r="K70" s="1">
        <f t="shared" ca="1" si="16"/>
        <v>55.427417030660372</v>
      </c>
    </row>
    <row r="71" spans="1:11" x14ac:dyDescent="0.25">
      <c r="A71" s="1">
        <f ca="1">-'Заданная ЧП'!$N$39*LN(Генератор!A70)-'Заданная ЧП'!$N$40*LN(Генератор!B70)</f>
        <v>17.559195836571739</v>
      </c>
      <c r="B71" s="1">
        <f t="shared" ca="1" si="17"/>
        <v>596.67073373593939</v>
      </c>
      <c r="C71" s="1">
        <f t="shared" ca="1" si="17"/>
        <v>167.02157293421106</v>
      </c>
      <c r="D71" s="1">
        <f t="shared" ca="1" si="17"/>
        <v>410.38898672278509</v>
      </c>
      <c r="E71" s="1">
        <f t="shared" ca="1" si="17"/>
        <v>253.79854356338504</v>
      </c>
      <c r="F71" s="1">
        <f t="shared" ca="1" si="16"/>
        <v>198.07016731066184</v>
      </c>
      <c r="G71" s="1">
        <f t="shared" ca="1" si="16"/>
        <v>102.81687097621858</v>
      </c>
      <c r="H71" s="1">
        <f t="shared" ca="1" si="16"/>
        <v>29.553007136310281</v>
      </c>
      <c r="I71" s="1">
        <f t="shared" ca="1" si="16"/>
        <v>14.428328123010054</v>
      </c>
      <c r="J71" s="1">
        <f t="shared" ca="1" si="16"/>
        <v>55.427417030660372</v>
      </c>
      <c r="K71" s="1">
        <f t="shared" ca="1" si="16"/>
        <v>59.502410598796473</v>
      </c>
    </row>
    <row r="72" spans="1:11" x14ac:dyDescent="0.25">
      <c r="A72" s="1">
        <f ca="1">-'Заданная ЧП'!$N$39*LN(Генератор!A71)-'Заданная ЧП'!$N$40*LN(Генератор!B71)</f>
        <v>596.67073373593939</v>
      </c>
      <c r="B72" s="1">
        <f t="shared" ca="1" si="17"/>
        <v>167.02157293421106</v>
      </c>
      <c r="C72" s="1">
        <f t="shared" ca="1" si="17"/>
        <v>410.38898672278509</v>
      </c>
      <c r="D72" s="1">
        <f t="shared" ca="1" si="17"/>
        <v>253.79854356338504</v>
      </c>
      <c r="E72" s="1">
        <f t="shared" ca="1" si="17"/>
        <v>198.07016731066184</v>
      </c>
      <c r="F72" s="1">
        <f t="shared" ca="1" si="17"/>
        <v>102.81687097621858</v>
      </c>
      <c r="G72" s="1">
        <f t="shared" ca="1" si="17"/>
        <v>29.553007136310281</v>
      </c>
      <c r="H72" s="1">
        <f t="shared" ca="1" si="17"/>
        <v>14.428328123010054</v>
      </c>
      <c r="I72" s="1">
        <f t="shared" ca="1" si="17"/>
        <v>55.427417030660372</v>
      </c>
      <c r="J72" s="1">
        <f t="shared" ca="1" si="17"/>
        <v>59.502410598796473</v>
      </c>
      <c r="K72" s="1">
        <f t="shared" ca="1" si="17"/>
        <v>226.68369054959689</v>
      </c>
    </row>
    <row r="73" spans="1:11" x14ac:dyDescent="0.25">
      <c r="A73" s="1">
        <f ca="1">-'Заданная ЧП'!$N$39*LN(Генератор!A72)-'Заданная ЧП'!$N$40*LN(Генератор!B72)</f>
        <v>167.02157293421106</v>
      </c>
      <c r="B73" s="1">
        <f t="shared" ca="1" si="17"/>
        <v>410.38898672278509</v>
      </c>
      <c r="C73" s="1">
        <f t="shared" ca="1" si="17"/>
        <v>253.79854356338504</v>
      </c>
      <c r="D73" s="1">
        <f t="shared" ca="1" si="17"/>
        <v>198.07016731066184</v>
      </c>
      <c r="E73" s="1">
        <f t="shared" ca="1" si="17"/>
        <v>102.81687097621858</v>
      </c>
      <c r="F73" s="1">
        <f t="shared" ca="1" si="17"/>
        <v>29.553007136310281</v>
      </c>
      <c r="G73" s="1">
        <f t="shared" ca="1" si="17"/>
        <v>14.428328123010054</v>
      </c>
      <c r="H73" s="1">
        <f t="shared" ca="1" si="17"/>
        <v>55.427417030660372</v>
      </c>
      <c r="I73" s="1">
        <f t="shared" ca="1" si="17"/>
        <v>59.502410598796473</v>
      </c>
      <c r="J73" s="1">
        <f t="shared" ca="1" si="17"/>
        <v>226.68369054959689</v>
      </c>
      <c r="K73" s="1">
        <f t="shared" ca="1" si="17"/>
        <v>166.49334534269821</v>
      </c>
    </row>
    <row r="74" spans="1:11" x14ac:dyDescent="0.25">
      <c r="A74" s="1">
        <f ca="1">-'Заданная ЧП'!$N$39*LN(Генератор!A73)-'Заданная ЧП'!$N$40*LN(Генератор!B73)</f>
        <v>410.38898672278509</v>
      </c>
      <c r="B74" s="1">
        <f t="shared" ca="1" si="17"/>
        <v>253.79854356338504</v>
      </c>
      <c r="C74" s="1">
        <f t="shared" ca="1" si="17"/>
        <v>198.07016731066184</v>
      </c>
      <c r="D74" s="1">
        <f t="shared" ca="1" si="17"/>
        <v>102.81687097621858</v>
      </c>
      <c r="E74" s="1">
        <f t="shared" ca="1" si="17"/>
        <v>29.553007136310281</v>
      </c>
      <c r="F74" s="1">
        <f t="shared" ca="1" si="17"/>
        <v>14.428328123010054</v>
      </c>
      <c r="G74" s="1">
        <f t="shared" ca="1" si="17"/>
        <v>55.427417030660372</v>
      </c>
      <c r="H74" s="1">
        <f t="shared" ca="1" si="17"/>
        <v>59.502410598796473</v>
      </c>
      <c r="I74" s="1">
        <f t="shared" ca="1" si="17"/>
        <v>226.68369054959689</v>
      </c>
      <c r="J74" s="1">
        <f t="shared" ca="1" si="17"/>
        <v>166.49334534269821</v>
      </c>
      <c r="K74" s="1">
        <f t="shared" ca="1" si="17"/>
        <v>140.68100933144945</v>
      </c>
    </row>
    <row r="75" spans="1:11" x14ac:dyDescent="0.25">
      <c r="A75" s="1">
        <f ca="1">-'Заданная ЧП'!$N$39*LN(Генератор!A74)-'Заданная ЧП'!$N$40*LN(Генератор!B74)</f>
        <v>253.79854356338504</v>
      </c>
      <c r="B75" s="1">
        <f t="shared" ca="1" si="17"/>
        <v>198.07016731066184</v>
      </c>
      <c r="C75" s="1">
        <f t="shared" ca="1" si="17"/>
        <v>102.81687097621858</v>
      </c>
      <c r="D75" s="1">
        <f t="shared" ca="1" si="17"/>
        <v>29.553007136310281</v>
      </c>
      <c r="E75" s="1">
        <f t="shared" ca="1" si="17"/>
        <v>14.428328123010054</v>
      </c>
      <c r="F75" s="1">
        <f t="shared" ca="1" si="17"/>
        <v>55.427417030660372</v>
      </c>
      <c r="G75" s="1">
        <f t="shared" ca="1" si="17"/>
        <v>59.502410598796473</v>
      </c>
      <c r="H75" s="1">
        <f t="shared" ca="1" si="17"/>
        <v>226.68369054959689</v>
      </c>
      <c r="I75" s="1">
        <f t="shared" ca="1" si="17"/>
        <v>166.49334534269821</v>
      </c>
      <c r="J75" s="1">
        <f t="shared" ca="1" si="17"/>
        <v>140.68100933144945</v>
      </c>
      <c r="K75" s="1">
        <f t="shared" ca="1" si="17"/>
        <v>125.32528469710456</v>
      </c>
    </row>
    <row r="76" spans="1:11" x14ac:dyDescent="0.25">
      <c r="A76" s="1">
        <f ca="1">-'Заданная ЧП'!$N$39*LN(Генератор!A75)-'Заданная ЧП'!$N$40*LN(Генератор!B75)</f>
        <v>198.07016731066184</v>
      </c>
      <c r="B76" s="1">
        <f t="shared" ca="1" si="17"/>
        <v>102.81687097621858</v>
      </c>
      <c r="C76" s="1">
        <f t="shared" ca="1" si="17"/>
        <v>29.553007136310281</v>
      </c>
      <c r="D76" s="1">
        <f t="shared" ca="1" si="17"/>
        <v>14.428328123010054</v>
      </c>
      <c r="E76" s="1">
        <f t="shared" ca="1" si="17"/>
        <v>55.427417030660372</v>
      </c>
      <c r="F76" s="1">
        <f t="shared" ca="1" si="17"/>
        <v>59.502410598796473</v>
      </c>
      <c r="G76" s="1">
        <f t="shared" ca="1" si="17"/>
        <v>226.68369054959689</v>
      </c>
      <c r="H76" s="1">
        <f t="shared" ca="1" si="17"/>
        <v>166.49334534269821</v>
      </c>
      <c r="I76" s="1">
        <f t="shared" ca="1" si="17"/>
        <v>140.68100933144945</v>
      </c>
      <c r="J76" s="1">
        <f t="shared" ca="1" si="17"/>
        <v>125.32528469710456</v>
      </c>
      <c r="K76" s="1">
        <f t="shared" ca="1" si="17"/>
        <v>183.57663319395962</v>
      </c>
    </row>
    <row r="77" spans="1:11" x14ac:dyDescent="0.25">
      <c r="A77" s="1">
        <f ca="1">-'Заданная ЧП'!$N$39*LN(Генератор!A76)-'Заданная ЧП'!$N$40*LN(Генератор!B76)</f>
        <v>102.81687097621858</v>
      </c>
      <c r="B77" s="1">
        <f t="shared" ca="1" si="17"/>
        <v>29.553007136310281</v>
      </c>
      <c r="C77" s="1">
        <f t="shared" ca="1" si="17"/>
        <v>14.428328123010054</v>
      </c>
      <c r="D77" s="1">
        <f t="shared" ca="1" si="17"/>
        <v>55.427417030660372</v>
      </c>
      <c r="E77" s="1">
        <f t="shared" ca="1" si="17"/>
        <v>59.502410598796473</v>
      </c>
      <c r="F77" s="1">
        <f t="shared" ca="1" si="17"/>
        <v>226.68369054959689</v>
      </c>
      <c r="G77" s="1">
        <f t="shared" ca="1" si="17"/>
        <v>166.49334534269821</v>
      </c>
      <c r="H77" s="1">
        <f t="shared" ca="1" si="17"/>
        <v>140.68100933144945</v>
      </c>
      <c r="I77" s="1">
        <f t="shared" ca="1" si="17"/>
        <v>125.32528469710456</v>
      </c>
      <c r="J77" s="1">
        <f t="shared" ca="1" si="17"/>
        <v>183.57663319395962</v>
      </c>
      <c r="K77" s="1">
        <f t="shared" ca="1" si="17"/>
        <v>308.37667480484004</v>
      </c>
    </row>
    <row r="78" spans="1:11" x14ac:dyDescent="0.25">
      <c r="A78" s="1">
        <f ca="1">-'Заданная ЧП'!$N$39*LN(Генератор!A77)-'Заданная ЧП'!$N$40*LN(Генератор!B77)</f>
        <v>29.553007136310281</v>
      </c>
      <c r="B78" s="1">
        <f t="shared" ca="1" si="17"/>
        <v>14.428328123010054</v>
      </c>
      <c r="C78" s="1">
        <f t="shared" ca="1" si="17"/>
        <v>55.427417030660372</v>
      </c>
      <c r="D78" s="1">
        <f t="shared" ca="1" si="17"/>
        <v>59.502410598796473</v>
      </c>
      <c r="E78" s="1">
        <f t="shared" ca="1" si="17"/>
        <v>226.68369054959689</v>
      </c>
      <c r="F78" s="1">
        <f t="shared" ca="1" si="17"/>
        <v>166.49334534269821</v>
      </c>
      <c r="G78" s="1">
        <f t="shared" ca="1" si="17"/>
        <v>140.68100933144945</v>
      </c>
      <c r="H78" s="1">
        <f t="shared" ca="1" si="17"/>
        <v>125.32528469710456</v>
      </c>
      <c r="I78" s="1">
        <f t="shared" ca="1" si="17"/>
        <v>183.57663319395962</v>
      </c>
      <c r="J78" s="1">
        <f t="shared" ca="1" si="17"/>
        <v>308.37667480484004</v>
      </c>
      <c r="K78" s="1">
        <f t="shared" ca="1" si="17"/>
        <v>177.74850874176749</v>
      </c>
    </row>
    <row r="79" spans="1:11" x14ac:dyDescent="0.25">
      <c r="A79" s="1">
        <f ca="1">-'Заданная ЧП'!$N$39*LN(Генератор!A78)-'Заданная ЧП'!$N$40*LN(Генератор!B78)</f>
        <v>14.428328123010054</v>
      </c>
      <c r="B79" s="1">
        <f t="shared" ca="1" si="17"/>
        <v>55.427417030660372</v>
      </c>
      <c r="C79" s="1">
        <f t="shared" ca="1" si="17"/>
        <v>59.502410598796473</v>
      </c>
      <c r="D79" s="1">
        <f t="shared" ca="1" si="17"/>
        <v>226.68369054959689</v>
      </c>
      <c r="E79" s="1">
        <f t="shared" ca="1" si="17"/>
        <v>166.49334534269821</v>
      </c>
      <c r="F79" s="1">
        <f t="shared" ca="1" si="17"/>
        <v>140.68100933144945</v>
      </c>
      <c r="G79" s="1">
        <f t="shared" ca="1" si="17"/>
        <v>125.32528469710456</v>
      </c>
      <c r="H79" s="1">
        <f t="shared" ca="1" si="17"/>
        <v>183.57663319395962</v>
      </c>
      <c r="I79" s="1">
        <f t="shared" ca="1" si="17"/>
        <v>308.37667480484004</v>
      </c>
      <c r="J79" s="1">
        <f t="shared" ca="1" si="17"/>
        <v>177.74850874176749</v>
      </c>
      <c r="K79" s="1">
        <f t="shared" ca="1" si="17"/>
        <v>199.12938888095564</v>
      </c>
    </row>
    <row r="80" spans="1:11" x14ac:dyDescent="0.25">
      <c r="A80" s="1">
        <f ca="1">-'Заданная ЧП'!$N$39*LN(Генератор!A79)-'Заданная ЧП'!$N$40*LN(Генератор!B79)</f>
        <v>55.427417030660372</v>
      </c>
      <c r="B80" s="1">
        <f t="shared" ca="1" si="17"/>
        <v>59.502410598796473</v>
      </c>
      <c r="C80" s="1">
        <f t="shared" ca="1" si="17"/>
        <v>226.68369054959689</v>
      </c>
      <c r="D80" s="1">
        <f t="shared" ca="1" si="17"/>
        <v>166.49334534269821</v>
      </c>
      <c r="E80" s="1">
        <f t="shared" ca="1" si="17"/>
        <v>140.68100933144945</v>
      </c>
      <c r="F80" s="1">
        <f t="shared" ca="1" si="17"/>
        <v>125.32528469710456</v>
      </c>
      <c r="G80" s="1">
        <f t="shared" ca="1" si="17"/>
        <v>183.57663319395962</v>
      </c>
      <c r="H80" s="1">
        <f t="shared" ca="1" si="17"/>
        <v>308.37667480484004</v>
      </c>
      <c r="I80" s="1">
        <f t="shared" ca="1" si="17"/>
        <v>177.74850874176749</v>
      </c>
      <c r="J80" s="1">
        <f t="shared" ca="1" si="17"/>
        <v>199.12938888095564</v>
      </c>
      <c r="K80" s="1">
        <f t="shared" ca="1" si="17"/>
        <v>96.973386310944974</v>
      </c>
    </row>
    <row r="81" spans="1:11" x14ac:dyDescent="0.25">
      <c r="A81" s="1">
        <f ca="1">-'Заданная ЧП'!$N$39*LN(Генератор!A80)-'Заданная ЧП'!$N$40*LN(Генератор!B80)</f>
        <v>59.502410598796473</v>
      </c>
      <c r="B81" s="1">
        <f t="shared" ca="1" si="17"/>
        <v>226.68369054959689</v>
      </c>
      <c r="C81" s="1">
        <f t="shared" ca="1" si="17"/>
        <v>166.49334534269821</v>
      </c>
      <c r="D81" s="1">
        <f t="shared" ca="1" si="17"/>
        <v>140.68100933144945</v>
      </c>
      <c r="E81" s="1">
        <f t="shared" ca="1" si="17"/>
        <v>125.32528469710456</v>
      </c>
      <c r="F81" s="1">
        <f t="shared" ca="1" si="17"/>
        <v>183.57663319395962</v>
      </c>
      <c r="G81" s="1">
        <f t="shared" ca="1" si="17"/>
        <v>308.37667480484004</v>
      </c>
      <c r="H81" s="1">
        <f t="shared" ca="1" si="17"/>
        <v>177.74850874176749</v>
      </c>
      <c r="I81" s="1">
        <f t="shared" ca="1" si="17"/>
        <v>199.12938888095564</v>
      </c>
      <c r="J81" s="1">
        <f t="shared" ca="1" si="17"/>
        <v>96.973386310944974</v>
      </c>
      <c r="K81" s="1">
        <f t="shared" ca="1" si="17"/>
        <v>107.83674825852908</v>
      </c>
    </row>
    <row r="82" spans="1:11" x14ac:dyDescent="0.25">
      <c r="A82" s="1">
        <f ca="1">-'Заданная ЧП'!$N$39*LN(Генератор!A81)-'Заданная ЧП'!$N$40*LN(Генератор!B81)</f>
        <v>226.68369054959689</v>
      </c>
      <c r="B82" s="1">
        <f t="shared" ca="1" si="17"/>
        <v>166.49334534269821</v>
      </c>
      <c r="C82" s="1">
        <f t="shared" ca="1" si="17"/>
        <v>140.68100933144945</v>
      </c>
      <c r="D82" s="1">
        <f t="shared" ca="1" si="17"/>
        <v>125.32528469710456</v>
      </c>
      <c r="E82" s="1">
        <f t="shared" ca="1" si="17"/>
        <v>183.57663319395962</v>
      </c>
      <c r="F82" s="1">
        <f t="shared" ca="1" si="17"/>
        <v>308.37667480484004</v>
      </c>
      <c r="G82" s="1">
        <f t="shared" ca="1" si="17"/>
        <v>177.74850874176749</v>
      </c>
      <c r="H82" s="1">
        <f t="shared" ca="1" si="17"/>
        <v>199.12938888095564</v>
      </c>
      <c r="I82" s="1">
        <f t="shared" ca="1" si="17"/>
        <v>96.973386310944974</v>
      </c>
      <c r="J82" s="1">
        <f t="shared" ca="1" si="17"/>
        <v>107.83674825852908</v>
      </c>
      <c r="K82" s="1">
        <f t="shared" ca="1" si="17"/>
        <v>39.337415284119764</v>
      </c>
    </row>
    <row r="83" spans="1:11" x14ac:dyDescent="0.25">
      <c r="A83" s="1">
        <f ca="1">-'Заданная ЧП'!$N$39*LN(Генератор!A82)-'Заданная ЧП'!$N$40*LN(Генератор!B82)</f>
        <v>166.49334534269821</v>
      </c>
      <c r="B83" s="1">
        <f t="shared" ca="1" si="17"/>
        <v>140.68100933144945</v>
      </c>
      <c r="C83" s="1">
        <f t="shared" ca="1" si="17"/>
        <v>125.32528469710456</v>
      </c>
      <c r="D83" s="1">
        <f t="shared" ca="1" si="17"/>
        <v>183.57663319395962</v>
      </c>
      <c r="E83" s="1">
        <f t="shared" ca="1" si="17"/>
        <v>308.37667480484004</v>
      </c>
      <c r="F83" s="1">
        <f t="shared" ca="1" si="17"/>
        <v>177.74850874176749</v>
      </c>
      <c r="G83" s="1">
        <f t="shared" ca="1" si="17"/>
        <v>199.12938888095564</v>
      </c>
      <c r="H83" s="1">
        <f t="shared" ca="1" si="17"/>
        <v>96.973386310944974</v>
      </c>
      <c r="I83" s="1">
        <f t="shared" ca="1" si="17"/>
        <v>107.83674825852908</v>
      </c>
      <c r="J83" s="1">
        <f t="shared" ca="1" si="17"/>
        <v>39.337415284119764</v>
      </c>
      <c r="K83" s="1">
        <f t="shared" ca="1" si="17"/>
        <v>37.146159163418716</v>
      </c>
    </row>
    <row r="84" spans="1:11" x14ac:dyDescent="0.25">
      <c r="A84" s="1">
        <f ca="1">-'Заданная ЧП'!$N$39*LN(Генератор!A83)-'Заданная ЧП'!$N$40*LN(Генератор!B83)</f>
        <v>140.68100933144945</v>
      </c>
      <c r="B84" s="1">
        <f t="shared" ca="1" si="17"/>
        <v>125.32528469710456</v>
      </c>
      <c r="C84" s="1">
        <f t="shared" ca="1" si="17"/>
        <v>183.57663319395962</v>
      </c>
      <c r="D84" s="1">
        <f t="shared" ca="1" si="17"/>
        <v>308.37667480484004</v>
      </c>
      <c r="E84" s="1">
        <f t="shared" ca="1" si="17"/>
        <v>177.74850874176749</v>
      </c>
      <c r="F84" s="1">
        <f t="shared" ca="1" si="17"/>
        <v>199.12938888095564</v>
      </c>
      <c r="G84" s="1">
        <f t="shared" ca="1" si="17"/>
        <v>96.973386310944974</v>
      </c>
      <c r="H84" s="1">
        <f t="shared" ca="1" si="17"/>
        <v>107.83674825852908</v>
      </c>
      <c r="I84" s="1">
        <f t="shared" ca="1" si="17"/>
        <v>39.337415284119764</v>
      </c>
      <c r="J84" s="1">
        <f t="shared" ca="1" si="17"/>
        <v>37.146159163418716</v>
      </c>
      <c r="K84" s="1">
        <f t="shared" ca="1" si="17"/>
        <v>108.6751455573494</v>
      </c>
    </row>
    <row r="85" spans="1:11" x14ac:dyDescent="0.25">
      <c r="A85" s="1">
        <f ca="1">-'Заданная ЧП'!$N$39*LN(Генератор!A84)-'Заданная ЧП'!$N$40*LN(Генератор!B84)</f>
        <v>125.32528469710456</v>
      </c>
      <c r="B85" s="1">
        <f t="shared" ca="1" si="17"/>
        <v>183.57663319395962</v>
      </c>
      <c r="C85" s="1">
        <f t="shared" ca="1" si="17"/>
        <v>308.37667480484004</v>
      </c>
      <c r="D85" s="1">
        <f t="shared" ca="1" si="17"/>
        <v>177.74850874176749</v>
      </c>
      <c r="E85" s="1">
        <f t="shared" ca="1" si="17"/>
        <v>199.12938888095564</v>
      </c>
      <c r="F85" s="1">
        <f t="shared" ca="1" si="17"/>
        <v>96.973386310944974</v>
      </c>
      <c r="G85" s="1">
        <f t="shared" ca="1" si="17"/>
        <v>107.83674825852908</v>
      </c>
      <c r="H85" s="1">
        <f t="shared" ca="1" si="17"/>
        <v>39.337415284119764</v>
      </c>
      <c r="I85" s="1">
        <f t="shared" ca="1" si="17"/>
        <v>37.146159163418716</v>
      </c>
      <c r="J85" s="1">
        <f t="shared" ca="1" si="17"/>
        <v>108.6751455573494</v>
      </c>
      <c r="K85" s="1">
        <f t="shared" ca="1" si="17"/>
        <v>135.8635677892114</v>
      </c>
    </row>
    <row r="86" spans="1:11" x14ac:dyDescent="0.25">
      <c r="A86" s="1">
        <f ca="1">-'Заданная ЧП'!$N$39*LN(Генератор!A85)-'Заданная ЧП'!$N$40*LN(Генератор!B85)</f>
        <v>183.57663319395962</v>
      </c>
      <c r="B86" s="1">
        <f t="shared" ca="1" si="17"/>
        <v>308.37667480484004</v>
      </c>
      <c r="C86" s="1">
        <f t="shared" ca="1" si="17"/>
        <v>177.74850874176749</v>
      </c>
      <c r="D86" s="1">
        <f t="shared" ca="1" si="17"/>
        <v>199.12938888095564</v>
      </c>
      <c r="E86" s="1">
        <f t="shared" ca="1" si="17"/>
        <v>96.973386310944974</v>
      </c>
      <c r="F86" s="1">
        <f t="shared" ca="1" si="17"/>
        <v>107.83674825852908</v>
      </c>
      <c r="G86" s="1">
        <f t="shared" ca="1" si="17"/>
        <v>39.337415284119764</v>
      </c>
      <c r="H86" s="1">
        <f t="shared" ca="1" si="17"/>
        <v>37.146159163418716</v>
      </c>
      <c r="I86" s="1">
        <f t="shared" ca="1" si="17"/>
        <v>108.6751455573494</v>
      </c>
      <c r="J86" s="1">
        <f t="shared" ca="1" si="17"/>
        <v>135.8635677892114</v>
      </c>
      <c r="K86" s="1">
        <f t="shared" ca="1" si="17"/>
        <v>219.32463220233689</v>
      </c>
    </row>
    <row r="87" spans="1:11" x14ac:dyDescent="0.25">
      <c r="A87" s="1">
        <f ca="1">-'Заданная ЧП'!$N$39*LN(Генератор!A86)-'Заданная ЧП'!$N$40*LN(Генератор!B86)</f>
        <v>308.37667480484004</v>
      </c>
      <c r="B87" s="1">
        <f t="shared" ca="1" si="17"/>
        <v>177.74850874176749</v>
      </c>
      <c r="C87" s="1">
        <f t="shared" ca="1" si="17"/>
        <v>199.12938888095564</v>
      </c>
      <c r="D87" s="1">
        <f t="shared" ca="1" si="17"/>
        <v>96.973386310944974</v>
      </c>
      <c r="E87" s="1">
        <f t="shared" ca="1" si="17"/>
        <v>107.83674825852908</v>
      </c>
      <c r="F87" s="1">
        <f t="shared" ca="1" si="17"/>
        <v>39.337415284119764</v>
      </c>
      <c r="G87" s="1">
        <f t="shared" ca="1" si="17"/>
        <v>37.146159163418716</v>
      </c>
      <c r="H87" s="1">
        <f t="shared" ca="1" si="17"/>
        <v>108.6751455573494</v>
      </c>
      <c r="I87" s="1">
        <f t="shared" ca="1" si="17"/>
        <v>135.8635677892114</v>
      </c>
      <c r="J87" s="1">
        <f t="shared" ca="1" si="17"/>
        <v>219.32463220233689</v>
      </c>
      <c r="K87" s="1">
        <f t="shared" ca="1" si="17"/>
        <v>278.37784828658687</v>
      </c>
    </row>
    <row r="88" spans="1:11" x14ac:dyDescent="0.25">
      <c r="A88" s="1">
        <f ca="1">-'Заданная ЧП'!$N$39*LN(Генератор!A87)-'Заданная ЧП'!$N$40*LN(Генератор!B87)</f>
        <v>177.74850874176749</v>
      </c>
      <c r="B88" s="1">
        <f t="shared" ca="1" si="17"/>
        <v>199.12938888095564</v>
      </c>
      <c r="C88" s="1">
        <f t="shared" ca="1" si="17"/>
        <v>96.973386310944974</v>
      </c>
      <c r="D88" s="1">
        <f t="shared" ca="1" si="17"/>
        <v>107.83674825852908</v>
      </c>
      <c r="E88" s="1">
        <f t="shared" ca="1" si="17"/>
        <v>39.337415284119764</v>
      </c>
      <c r="F88" s="1">
        <f t="shared" ca="1" si="17"/>
        <v>37.146159163418716</v>
      </c>
      <c r="G88" s="1">
        <f t="shared" ca="1" si="17"/>
        <v>108.6751455573494</v>
      </c>
      <c r="H88" s="1">
        <f t="shared" ca="1" si="17"/>
        <v>135.8635677892114</v>
      </c>
      <c r="I88" s="1">
        <f t="shared" ca="1" si="17"/>
        <v>219.32463220233689</v>
      </c>
      <c r="J88" s="1">
        <f t="shared" ca="1" si="17"/>
        <v>278.37784828658687</v>
      </c>
      <c r="K88" s="1">
        <f t="shared" ca="1" si="17"/>
        <v>447.17450517114526</v>
      </c>
    </row>
    <row r="89" spans="1:11" x14ac:dyDescent="0.25">
      <c r="A89" s="1">
        <f ca="1">-'Заданная ЧП'!$N$39*LN(Генератор!A88)-'Заданная ЧП'!$N$40*LN(Генератор!B88)</f>
        <v>199.12938888095564</v>
      </c>
      <c r="B89" s="1">
        <f t="shared" ca="1" si="17"/>
        <v>96.973386310944974</v>
      </c>
      <c r="C89" s="1">
        <f t="shared" ca="1" si="17"/>
        <v>107.83674825852908</v>
      </c>
      <c r="D89" s="1">
        <f t="shared" ca="1" si="17"/>
        <v>39.337415284119764</v>
      </c>
      <c r="E89" s="1">
        <f t="shared" ca="1" si="17"/>
        <v>37.146159163418716</v>
      </c>
      <c r="F89" s="1">
        <f t="shared" ca="1" si="17"/>
        <v>108.6751455573494</v>
      </c>
      <c r="G89" s="1">
        <f t="shared" ca="1" si="17"/>
        <v>135.8635677892114</v>
      </c>
      <c r="H89" s="1">
        <f t="shared" ca="1" si="17"/>
        <v>219.32463220233689</v>
      </c>
      <c r="I89" s="1">
        <f t="shared" ca="1" si="17"/>
        <v>278.37784828658687</v>
      </c>
      <c r="J89" s="1">
        <f t="shared" ca="1" si="17"/>
        <v>447.17450517114526</v>
      </c>
      <c r="K89" s="1">
        <f t="shared" ca="1" si="17"/>
        <v>132.67358757484203</v>
      </c>
    </row>
    <row r="90" spans="1:11" x14ac:dyDescent="0.25">
      <c r="A90" s="1">
        <f ca="1">-'Заданная ЧП'!$N$39*LN(Генератор!A89)-'Заданная ЧП'!$N$40*LN(Генератор!B89)</f>
        <v>96.973386310944974</v>
      </c>
      <c r="B90" s="1">
        <f t="shared" ca="1" si="17"/>
        <v>107.83674825852908</v>
      </c>
      <c r="C90" s="1">
        <f t="shared" ca="1" si="17"/>
        <v>39.337415284119764</v>
      </c>
      <c r="D90" s="1">
        <f t="shared" ca="1" si="17"/>
        <v>37.146159163418716</v>
      </c>
      <c r="E90" s="1">
        <f t="shared" ca="1" si="17"/>
        <v>108.6751455573494</v>
      </c>
      <c r="F90" s="1">
        <f t="shared" ca="1" si="17"/>
        <v>135.8635677892114</v>
      </c>
      <c r="G90" s="1">
        <f t="shared" ca="1" si="17"/>
        <v>219.32463220233689</v>
      </c>
      <c r="H90" s="1">
        <f t="shared" ca="1" si="17"/>
        <v>278.37784828658687</v>
      </c>
      <c r="I90" s="1">
        <f t="shared" ca="1" si="17"/>
        <v>447.17450517114526</v>
      </c>
      <c r="J90" s="1">
        <f t="shared" ca="1" si="17"/>
        <v>132.67358757484203</v>
      </c>
      <c r="K90" s="1">
        <f t="shared" ca="1" si="17"/>
        <v>96.186328776555456</v>
      </c>
    </row>
    <row r="91" spans="1:11" x14ac:dyDescent="0.25">
      <c r="A91" s="1">
        <f ca="1">-'Заданная ЧП'!$N$39*LN(Генератор!A90)-'Заданная ЧП'!$N$40*LN(Генератор!B90)</f>
        <v>107.83674825852908</v>
      </c>
      <c r="B91" s="1">
        <f t="shared" ca="1" si="17"/>
        <v>39.337415284119764</v>
      </c>
      <c r="C91" s="1">
        <f t="shared" ca="1" si="17"/>
        <v>37.146159163418716</v>
      </c>
      <c r="D91" s="1">
        <f t="shared" ca="1" si="17"/>
        <v>108.6751455573494</v>
      </c>
      <c r="E91" s="1">
        <f t="shared" ca="1" si="17"/>
        <v>135.8635677892114</v>
      </c>
      <c r="F91" s="1">
        <f t="shared" ca="1" si="17"/>
        <v>219.32463220233689</v>
      </c>
      <c r="G91" s="1">
        <f t="shared" ca="1" si="17"/>
        <v>278.37784828658687</v>
      </c>
      <c r="H91" s="1">
        <f t="shared" ca="1" si="17"/>
        <v>447.17450517114526</v>
      </c>
      <c r="I91" s="1">
        <f t="shared" ca="1" si="17"/>
        <v>132.67358757484203</v>
      </c>
      <c r="J91" s="1">
        <f t="shared" ca="1" si="17"/>
        <v>96.186328776555456</v>
      </c>
      <c r="K91" s="1">
        <f t="shared" ca="1" si="17"/>
        <v>40.453111165835942</v>
      </c>
    </row>
    <row r="92" spans="1:11" x14ac:dyDescent="0.25">
      <c r="A92" s="1">
        <f ca="1">-'Заданная ЧП'!$N$39*LN(Генератор!A91)-'Заданная ЧП'!$N$40*LN(Генератор!B91)</f>
        <v>39.337415284119764</v>
      </c>
      <c r="B92" s="1">
        <f t="shared" ca="1" si="17"/>
        <v>37.146159163418716</v>
      </c>
      <c r="C92" s="1">
        <f t="shared" ca="1" si="17"/>
        <v>108.6751455573494</v>
      </c>
      <c r="D92" s="1">
        <f t="shared" ca="1" si="17"/>
        <v>135.8635677892114</v>
      </c>
      <c r="E92" s="1">
        <f t="shared" ca="1" si="17"/>
        <v>219.32463220233689</v>
      </c>
      <c r="F92" s="1">
        <f t="shared" ca="1" si="17"/>
        <v>278.37784828658687</v>
      </c>
      <c r="G92" s="1">
        <f t="shared" ca="1" si="17"/>
        <v>447.17450517114526</v>
      </c>
      <c r="H92" s="1">
        <f t="shared" ca="1" si="17"/>
        <v>132.67358757484203</v>
      </c>
      <c r="I92" s="1">
        <f t="shared" ca="1" si="17"/>
        <v>96.186328776555456</v>
      </c>
      <c r="J92" s="1">
        <f t="shared" ca="1" si="17"/>
        <v>40.453111165835942</v>
      </c>
      <c r="K92" s="1">
        <f t="shared" ca="1" si="17"/>
        <v>36.477769271402749</v>
      </c>
    </row>
    <row r="93" spans="1:11" x14ac:dyDescent="0.25">
      <c r="A93" s="1">
        <f ca="1">-'Заданная ЧП'!$N$39*LN(Генератор!A92)-'Заданная ЧП'!$N$40*LN(Генератор!B92)</f>
        <v>37.146159163418716</v>
      </c>
      <c r="B93" s="1">
        <f t="shared" ca="1" si="17"/>
        <v>108.6751455573494</v>
      </c>
      <c r="C93" s="1">
        <f t="shared" ref="B93:K118" ca="1" si="18">B94</f>
        <v>135.8635677892114</v>
      </c>
      <c r="D93" s="1">
        <f t="shared" ca="1" si="18"/>
        <v>219.32463220233689</v>
      </c>
      <c r="E93" s="1">
        <f t="shared" ca="1" si="18"/>
        <v>278.37784828658687</v>
      </c>
      <c r="F93" s="1">
        <f t="shared" ca="1" si="18"/>
        <v>447.17450517114526</v>
      </c>
      <c r="G93" s="1">
        <f t="shared" ca="1" si="18"/>
        <v>132.67358757484203</v>
      </c>
      <c r="H93" s="1">
        <f t="shared" ca="1" si="18"/>
        <v>96.186328776555456</v>
      </c>
      <c r="I93" s="1">
        <f t="shared" ca="1" si="18"/>
        <v>40.453111165835942</v>
      </c>
      <c r="J93" s="1">
        <f t="shared" ca="1" si="18"/>
        <v>36.477769271402749</v>
      </c>
      <c r="K93" s="1">
        <f t="shared" ca="1" si="18"/>
        <v>185.94062528775567</v>
      </c>
    </row>
    <row r="94" spans="1:11" x14ac:dyDescent="0.25">
      <c r="A94" s="1">
        <f ca="1">-'Заданная ЧП'!$N$39*LN(Генератор!A93)-'Заданная ЧП'!$N$40*LN(Генератор!B93)</f>
        <v>108.6751455573494</v>
      </c>
      <c r="B94" s="1">
        <f t="shared" ca="1" si="18"/>
        <v>135.8635677892114</v>
      </c>
      <c r="C94" s="1">
        <f t="shared" ca="1" si="18"/>
        <v>219.32463220233689</v>
      </c>
      <c r="D94" s="1">
        <f t="shared" ca="1" si="18"/>
        <v>278.37784828658687</v>
      </c>
      <c r="E94" s="1">
        <f t="shared" ca="1" si="18"/>
        <v>447.17450517114526</v>
      </c>
      <c r="F94" s="1">
        <f t="shared" ca="1" si="18"/>
        <v>132.67358757484203</v>
      </c>
      <c r="G94" s="1">
        <f t="shared" ca="1" si="18"/>
        <v>96.186328776555456</v>
      </c>
      <c r="H94" s="1">
        <f t="shared" ca="1" si="18"/>
        <v>40.453111165835942</v>
      </c>
      <c r="I94" s="1">
        <f t="shared" ca="1" si="18"/>
        <v>36.477769271402749</v>
      </c>
      <c r="J94" s="1">
        <f t="shared" ca="1" si="18"/>
        <v>185.94062528775567</v>
      </c>
      <c r="K94" s="1">
        <f t="shared" ca="1" si="18"/>
        <v>139.80527055478666</v>
      </c>
    </row>
    <row r="95" spans="1:11" x14ac:dyDescent="0.25">
      <c r="A95" s="1">
        <f ca="1">-'Заданная ЧП'!$N$39*LN(Генератор!A94)-'Заданная ЧП'!$N$40*LN(Генератор!B94)</f>
        <v>135.8635677892114</v>
      </c>
      <c r="B95" s="1">
        <f t="shared" ca="1" si="18"/>
        <v>219.32463220233689</v>
      </c>
      <c r="C95" s="1">
        <f t="shared" ca="1" si="18"/>
        <v>278.37784828658687</v>
      </c>
      <c r="D95" s="1">
        <f t="shared" ca="1" si="18"/>
        <v>447.17450517114526</v>
      </c>
      <c r="E95" s="1">
        <f t="shared" ca="1" si="18"/>
        <v>132.67358757484203</v>
      </c>
      <c r="F95" s="1">
        <f t="shared" ca="1" si="18"/>
        <v>96.186328776555456</v>
      </c>
      <c r="G95" s="1">
        <f t="shared" ca="1" si="18"/>
        <v>40.453111165835942</v>
      </c>
      <c r="H95" s="1">
        <f t="shared" ca="1" si="18"/>
        <v>36.477769271402749</v>
      </c>
      <c r="I95" s="1">
        <f t="shared" ca="1" si="18"/>
        <v>185.94062528775567</v>
      </c>
      <c r="J95" s="1">
        <f t="shared" ca="1" si="18"/>
        <v>139.80527055478666</v>
      </c>
      <c r="K95" s="1">
        <f t="shared" ca="1" si="18"/>
        <v>210.54205714041274</v>
      </c>
    </row>
    <row r="96" spans="1:11" x14ac:dyDescent="0.25">
      <c r="A96" s="1">
        <f ca="1">-'Заданная ЧП'!$N$39*LN(Генератор!A95)-'Заданная ЧП'!$N$40*LN(Генератор!B95)</f>
        <v>219.32463220233689</v>
      </c>
      <c r="B96" s="1">
        <f t="shared" ca="1" si="18"/>
        <v>278.37784828658687</v>
      </c>
      <c r="C96" s="1">
        <f t="shared" ca="1" si="18"/>
        <v>447.17450517114526</v>
      </c>
      <c r="D96" s="1">
        <f t="shared" ca="1" si="18"/>
        <v>132.67358757484203</v>
      </c>
      <c r="E96" s="1">
        <f t="shared" ca="1" si="18"/>
        <v>96.186328776555456</v>
      </c>
      <c r="F96" s="1">
        <f t="shared" ca="1" si="18"/>
        <v>40.453111165835942</v>
      </c>
      <c r="G96" s="1">
        <f t="shared" ca="1" si="18"/>
        <v>36.477769271402749</v>
      </c>
      <c r="H96" s="1">
        <f t="shared" ca="1" si="18"/>
        <v>185.94062528775567</v>
      </c>
      <c r="I96" s="1">
        <f t="shared" ca="1" si="18"/>
        <v>139.80527055478666</v>
      </c>
      <c r="J96" s="1">
        <f t="shared" ca="1" si="18"/>
        <v>210.54205714041274</v>
      </c>
      <c r="K96" s="1">
        <f t="shared" ca="1" si="18"/>
        <v>129.62311409717324</v>
      </c>
    </row>
    <row r="97" spans="1:11" x14ac:dyDescent="0.25">
      <c r="A97" s="1">
        <f ca="1">-'Заданная ЧП'!$N$39*LN(Генератор!A96)-'Заданная ЧП'!$N$40*LN(Генератор!B96)</f>
        <v>278.37784828658687</v>
      </c>
      <c r="B97" s="1">
        <f t="shared" ca="1" si="18"/>
        <v>447.17450517114526</v>
      </c>
      <c r="C97" s="1">
        <f t="shared" ca="1" si="18"/>
        <v>132.67358757484203</v>
      </c>
      <c r="D97" s="1">
        <f t="shared" ca="1" si="18"/>
        <v>96.186328776555456</v>
      </c>
      <c r="E97" s="1">
        <f t="shared" ca="1" si="18"/>
        <v>40.453111165835942</v>
      </c>
      <c r="F97" s="1">
        <f t="shared" ca="1" si="18"/>
        <v>36.477769271402749</v>
      </c>
      <c r="G97" s="1">
        <f t="shared" ca="1" si="18"/>
        <v>185.94062528775567</v>
      </c>
      <c r="H97" s="1">
        <f t="shared" ca="1" si="18"/>
        <v>139.80527055478666</v>
      </c>
      <c r="I97" s="1">
        <f t="shared" ca="1" si="18"/>
        <v>210.54205714041274</v>
      </c>
      <c r="J97" s="1">
        <f t="shared" ca="1" si="18"/>
        <v>129.62311409717324</v>
      </c>
      <c r="K97" s="1">
        <f t="shared" ca="1" si="18"/>
        <v>60.019854005005783</v>
      </c>
    </row>
    <row r="98" spans="1:11" x14ac:dyDescent="0.25">
      <c r="A98" s="1">
        <f ca="1">-'Заданная ЧП'!$N$39*LN(Генератор!A97)-'Заданная ЧП'!$N$40*LN(Генератор!B97)</f>
        <v>447.17450517114526</v>
      </c>
      <c r="B98" s="1">
        <f t="shared" ca="1" si="18"/>
        <v>132.67358757484203</v>
      </c>
      <c r="C98" s="1">
        <f t="shared" ca="1" si="18"/>
        <v>96.186328776555456</v>
      </c>
      <c r="D98" s="1">
        <f t="shared" ca="1" si="18"/>
        <v>40.453111165835942</v>
      </c>
      <c r="E98" s="1">
        <f t="shared" ca="1" si="18"/>
        <v>36.477769271402749</v>
      </c>
      <c r="F98" s="1">
        <f t="shared" ca="1" si="18"/>
        <v>185.94062528775567</v>
      </c>
      <c r="G98" s="1">
        <f t="shared" ca="1" si="18"/>
        <v>139.80527055478666</v>
      </c>
      <c r="H98" s="1">
        <f t="shared" ca="1" si="18"/>
        <v>210.54205714041274</v>
      </c>
      <c r="I98" s="1">
        <f t="shared" ca="1" si="18"/>
        <v>129.62311409717324</v>
      </c>
      <c r="J98" s="1">
        <f t="shared" ca="1" si="18"/>
        <v>60.019854005005783</v>
      </c>
      <c r="K98" s="1">
        <f t="shared" ca="1" si="18"/>
        <v>62.362289852542595</v>
      </c>
    </row>
    <row r="99" spans="1:11" x14ac:dyDescent="0.25">
      <c r="A99" s="1">
        <f ca="1">-'Заданная ЧП'!$N$39*LN(Генератор!A98)-'Заданная ЧП'!$N$40*LN(Генератор!B98)</f>
        <v>132.67358757484203</v>
      </c>
      <c r="B99" s="1">
        <f t="shared" ca="1" si="18"/>
        <v>96.186328776555456</v>
      </c>
      <c r="C99" s="1">
        <f t="shared" ca="1" si="18"/>
        <v>40.453111165835942</v>
      </c>
      <c r="D99" s="1">
        <f t="shared" ca="1" si="18"/>
        <v>36.477769271402749</v>
      </c>
      <c r="E99" s="1">
        <f t="shared" ca="1" si="18"/>
        <v>185.94062528775567</v>
      </c>
      <c r="F99" s="1">
        <f t="shared" ca="1" si="18"/>
        <v>139.80527055478666</v>
      </c>
      <c r="G99" s="1">
        <f t="shared" ca="1" si="18"/>
        <v>210.54205714041274</v>
      </c>
      <c r="H99" s="1">
        <f t="shared" ca="1" si="18"/>
        <v>129.62311409717324</v>
      </c>
      <c r="I99" s="1">
        <f t="shared" ca="1" si="18"/>
        <v>60.019854005005783</v>
      </c>
      <c r="J99" s="1">
        <f t="shared" ca="1" si="18"/>
        <v>62.362289852542595</v>
      </c>
      <c r="K99" s="1">
        <f t="shared" ca="1" si="18"/>
        <v>117.13127202238609</v>
      </c>
    </row>
    <row r="100" spans="1:11" x14ac:dyDescent="0.25">
      <c r="A100" s="1">
        <f ca="1">-'Заданная ЧП'!$N$39*LN(Генератор!A99)-'Заданная ЧП'!$N$40*LN(Генератор!B99)</f>
        <v>96.186328776555456</v>
      </c>
      <c r="B100" s="1">
        <f t="shared" ca="1" si="18"/>
        <v>40.453111165835942</v>
      </c>
      <c r="C100" s="1">
        <f t="shared" ca="1" si="18"/>
        <v>36.477769271402749</v>
      </c>
      <c r="D100" s="1">
        <f t="shared" ca="1" si="18"/>
        <v>185.94062528775567</v>
      </c>
      <c r="E100" s="1">
        <f t="shared" ca="1" si="18"/>
        <v>139.80527055478666</v>
      </c>
      <c r="F100" s="1">
        <f t="shared" ca="1" si="18"/>
        <v>210.54205714041274</v>
      </c>
      <c r="G100" s="1">
        <f t="shared" ca="1" si="18"/>
        <v>129.62311409717324</v>
      </c>
      <c r="H100" s="1">
        <f t="shared" ca="1" si="18"/>
        <v>60.019854005005783</v>
      </c>
      <c r="I100" s="1">
        <f t="shared" ca="1" si="18"/>
        <v>62.362289852542595</v>
      </c>
      <c r="J100" s="1">
        <f t="shared" ca="1" si="18"/>
        <v>117.13127202238609</v>
      </c>
      <c r="K100" s="1">
        <f t="shared" ca="1" si="18"/>
        <v>99.288236590022763</v>
      </c>
    </row>
    <row r="101" spans="1:11" x14ac:dyDescent="0.25">
      <c r="A101" s="1">
        <f ca="1">-'Заданная ЧП'!$N$39*LN(Генератор!A100)-'Заданная ЧП'!$N$40*LN(Генератор!B100)</f>
        <v>40.453111165835942</v>
      </c>
      <c r="B101" s="1">
        <f t="shared" ca="1" si="18"/>
        <v>36.477769271402749</v>
      </c>
      <c r="C101" s="1">
        <f t="shared" ca="1" si="18"/>
        <v>185.94062528775567</v>
      </c>
      <c r="D101" s="1">
        <f t="shared" ca="1" si="18"/>
        <v>139.80527055478666</v>
      </c>
      <c r="E101" s="1">
        <f t="shared" ca="1" si="18"/>
        <v>210.54205714041274</v>
      </c>
      <c r="F101" s="1">
        <f t="shared" ca="1" si="18"/>
        <v>129.62311409717324</v>
      </c>
      <c r="G101" s="1">
        <f t="shared" ca="1" si="18"/>
        <v>60.019854005005783</v>
      </c>
      <c r="H101" s="1">
        <f t="shared" ca="1" si="18"/>
        <v>62.362289852542595</v>
      </c>
      <c r="I101" s="1">
        <f t="shared" ca="1" si="18"/>
        <v>117.13127202238609</v>
      </c>
      <c r="J101" s="1">
        <f t="shared" ca="1" si="18"/>
        <v>99.288236590022763</v>
      </c>
      <c r="K101" s="1">
        <f t="shared" ca="1" si="18"/>
        <v>110.17150011471311</v>
      </c>
    </row>
    <row r="102" spans="1:11" x14ac:dyDescent="0.25">
      <c r="A102" s="1">
        <f ca="1">-'Заданная ЧП'!$N$39*LN(Генератор!A101)-'Заданная ЧП'!$N$40*LN(Генератор!B101)</f>
        <v>36.477769271402749</v>
      </c>
      <c r="B102" s="1">
        <f t="shared" ca="1" si="18"/>
        <v>185.94062528775567</v>
      </c>
      <c r="C102" s="1">
        <f t="shared" ca="1" si="18"/>
        <v>139.80527055478666</v>
      </c>
      <c r="D102" s="1">
        <f t="shared" ca="1" si="18"/>
        <v>210.54205714041274</v>
      </c>
      <c r="E102" s="1">
        <f t="shared" ca="1" si="18"/>
        <v>129.62311409717324</v>
      </c>
      <c r="F102" s="1">
        <f t="shared" ca="1" si="18"/>
        <v>60.019854005005783</v>
      </c>
      <c r="G102" s="1">
        <f t="shared" ca="1" si="18"/>
        <v>62.362289852542595</v>
      </c>
      <c r="H102" s="1">
        <f t="shared" ca="1" si="18"/>
        <v>117.13127202238609</v>
      </c>
      <c r="I102" s="1">
        <f t="shared" ca="1" si="18"/>
        <v>99.288236590022763</v>
      </c>
      <c r="J102" s="1">
        <f t="shared" ca="1" si="18"/>
        <v>110.17150011471311</v>
      </c>
      <c r="K102" s="1">
        <f t="shared" ca="1" si="18"/>
        <v>122.79582512554731</v>
      </c>
    </row>
    <row r="103" spans="1:11" x14ac:dyDescent="0.25">
      <c r="A103" s="1">
        <f ca="1">-'Заданная ЧП'!$N$39*LN(Генератор!A102)-'Заданная ЧП'!$N$40*LN(Генератор!B102)</f>
        <v>185.94062528775567</v>
      </c>
      <c r="B103" s="1">
        <f t="shared" ca="1" si="18"/>
        <v>139.80527055478666</v>
      </c>
      <c r="C103" s="1">
        <f t="shared" ca="1" si="18"/>
        <v>210.54205714041274</v>
      </c>
      <c r="D103" s="1">
        <f t="shared" ca="1" si="18"/>
        <v>129.62311409717324</v>
      </c>
      <c r="E103" s="1">
        <f t="shared" ca="1" si="18"/>
        <v>60.019854005005783</v>
      </c>
      <c r="F103" s="1">
        <f t="shared" ca="1" si="18"/>
        <v>62.362289852542595</v>
      </c>
      <c r="G103" s="1">
        <f t="shared" ca="1" si="18"/>
        <v>117.13127202238609</v>
      </c>
      <c r="H103" s="1">
        <f t="shared" ca="1" si="18"/>
        <v>99.288236590022763</v>
      </c>
      <c r="I103" s="1">
        <f t="shared" ca="1" si="18"/>
        <v>110.17150011471311</v>
      </c>
      <c r="J103" s="1">
        <f t="shared" ca="1" si="18"/>
        <v>122.79582512554731</v>
      </c>
      <c r="K103" s="1">
        <f t="shared" ca="1" si="18"/>
        <v>36.779637438016806</v>
      </c>
    </row>
    <row r="104" spans="1:11" x14ac:dyDescent="0.25">
      <c r="A104" s="1">
        <f ca="1">-'Заданная ЧП'!$N$39*LN(Генератор!A103)-'Заданная ЧП'!$N$40*LN(Генератор!B103)</f>
        <v>139.80527055478666</v>
      </c>
      <c r="B104" s="1">
        <f t="shared" ca="1" si="18"/>
        <v>210.54205714041274</v>
      </c>
      <c r="C104" s="1">
        <f t="shared" ca="1" si="18"/>
        <v>129.62311409717324</v>
      </c>
      <c r="D104" s="1">
        <f t="shared" ca="1" si="18"/>
        <v>60.019854005005783</v>
      </c>
      <c r="E104" s="1">
        <f t="shared" ca="1" si="18"/>
        <v>62.362289852542595</v>
      </c>
      <c r="F104" s="1">
        <f t="shared" ca="1" si="18"/>
        <v>117.13127202238609</v>
      </c>
      <c r="G104" s="1">
        <f t="shared" ca="1" si="18"/>
        <v>99.288236590022763</v>
      </c>
      <c r="H104" s="1">
        <f t="shared" ca="1" si="18"/>
        <v>110.17150011471311</v>
      </c>
      <c r="I104" s="1">
        <f t="shared" ca="1" si="18"/>
        <v>122.79582512554731</v>
      </c>
      <c r="J104" s="1">
        <f t="shared" ca="1" si="18"/>
        <v>36.779637438016806</v>
      </c>
      <c r="K104" s="1">
        <f t="shared" ca="1" si="18"/>
        <v>94.590558296033564</v>
      </c>
    </row>
    <row r="105" spans="1:11" x14ac:dyDescent="0.25">
      <c r="A105" s="1">
        <f ca="1">-'Заданная ЧП'!$N$39*LN(Генератор!A104)-'Заданная ЧП'!$N$40*LN(Генератор!B104)</f>
        <v>210.54205714041274</v>
      </c>
      <c r="B105" s="1">
        <f t="shared" ca="1" si="18"/>
        <v>129.62311409717324</v>
      </c>
      <c r="C105" s="1">
        <f t="shared" ca="1" si="18"/>
        <v>60.019854005005783</v>
      </c>
      <c r="D105" s="1">
        <f t="shared" ca="1" si="18"/>
        <v>62.362289852542595</v>
      </c>
      <c r="E105" s="1">
        <f t="shared" ca="1" si="18"/>
        <v>117.13127202238609</v>
      </c>
      <c r="F105" s="1">
        <f t="shared" ca="1" si="18"/>
        <v>99.288236590022763</v>
      </c>
      <c r="G105" s="1">
        <f t="shared" ca="1" si="18"/>
        <v>110.17150011471311</v>
      </c>
      <c r="H105" s="1">
        <f t="shared" ca="1" si="18"/>
        <v>122.79582512554731</v>
      </c>
      <c r="I105" s="1">
        <f t="shared" ca="1" si="18"/>
        <v>36.779637438016806</v>
      </c>
      <c r="J105" s="1">
        <f t="shared" ca="1" si="18"/>
        <v>94.590558296033564</v>
      </c>
      <c r="K105" s="1">
        <f t="shared" ca="1" si="18"/>
        <v>38.6637730490351</v>
      </c>
    </row>
    <row r="106" spans="1:11" x14ac:dyDescent="0.25">
      <c r="A106" s="1">
        <f ca="1">-'Заданная ЧП'!$N$39*LN(Генератор!A105)-'Заданная ЧП'!$N$40*LN(Генератор!B105)</f>
        <v>129.62311409717324</v>
      </c>
      <c r="B106" s="1">
        <f t="shared" ca="1" si="18"/>
        <v>60.019854005005783</v>
      </c>
      <c r="C106" s="1">
        <f t="shared" ca="1" si="18"/>
        <v>62.362289852542595</v>
      </c>
      <c r="D106" s="1">
        <f t="shared" ca="1" si="18"/>
        <v>117.13127202238609</v>
      </c>
      <c r="E106" s="1">
        <f t="shared" ca="1" si="18"/>
        <v>99.288236590022763</v>
      </c>
      <c r="F106" s="1">
        <f t="shared" ca="1" si="18"/>
        <v>110.17150011471311</v>
      </c>
      <c r="G106" s="1">
        <f t="shared" ca="1" si="18"/>
        <v>122.79582512554731</v>
      </c>
      <c r="H106" s="1">
        <f t="shared" ca="1" si="18"/>
        <v>36.779637438016806</v>
      </c>
      <c r="I106" s="1">
        <f t="shared" ca="1" si="18"/>
        <v>94.590558296033564</v>
      </c>
      <c r="J106" s="1">
        <f t="shared" ca="1" si="18"/>
        <v>38.6637730490351</v>
      </c>
      <c r="K106" s="1">
        <f t="shared" ca="1" si="18"/>
        <v>110.80401951339969</v>
      </c>
    </row>
    <row r="107" spans="1:11" x14ac:dyDescent="0.25">
      <c r="A107" s="1">
        <f ca="1">-'Заданная ЧП'!$N$39*LN(Генератор!A106)-'Заданная ЧП'!$N$40*LN(Генератор!B106)</f>
        <v>60.019854005005783</v>
      </c>
      <c r="B107" s="1">
        <f t="shared" ca="1" si="18"/>
        <v>62.362289852542595</v>
      </c>
      <c r="C107" s="1">
        <f t="shared" ca="1" si="18"/>
        <v>117.13127202238609</v>
      </c>
      <c r="D107" s="1">
        <f t="shared" ca="1" si="18"/>
        <v>99.288236590022763</v>
      </c>
      <c r="E107" s="1">
        <f t="shared" ca="1" si="18"/>
        <v>110.17150011471311</v>
      </c>
      <c r="F107" s="1">
        <f t="shared" ca="1" si="18"/>
        <v>122.79582512554731</v>
      </c>
      <c r="G107" s="1">
        <f t="shared" ca="1" si="18"/>
        <v>36.779637438016806</v>
      </c>
      <c r="H107" s="1">
        <f t="shared" ca="1" si="18"/>
        <v>94.590558296033564</v>
      </c>
      <c r="I107" s="1">
        <f t="shared" ca="1" si="18"/>
        <v>38.6637730490351</v>
      </c>
      <c r="J107" s="1">
        <f t="shared" ca="1" si="18"/>
        <v>110.80401951339969</v>
      </c>
      <c r="K107" s="1">
        <f t="shared" ca="1" si="18"/>
        <v>306.10332855415584</v>
      </c>
    </row>
    <row r="108" spans="1:11" x14ac:dyDescent="0.25">
      <c r="A108" s="1">
        <f ca="1">-'Заданная ЧП'!$N$39*LN(Генератор!A107)-'Заданная ЧП'!$N$40*LN(Генератор!B107)</f>
        <v>62.362289852542595</v>
      </c>
      <c r="B108" s="1">
        <f t="shared" ca="1" si="18"/>
        <v>117.13127202238609</v>
      </c>
      <c r="C108" s="1">
        <f t="shared" ca="1" si="18"/>
        <v>99.288236590022763</v>
      </c>
      <c r="D108" s="1">
        <f t="shared" ca="1" si="18"/>
        <v>110.17150011471311</v>
      </c>
      <c r="E108" s="1">
        <f t="shared" ca="1" si="18"/>
        <v>122.79582512554731</v>
      </c>
      <c r="F108" s="1">
        <f t="shared" ca="1" si="18"/>
        <v>36.779637438016806</v>
      </c>
      <c r="G108" s="1">
        <f t="shared" ca="1" si="18"/>
        <v>94.590558296033564</v>
      </c>
      <c r="H108" s="1">
        <f t="shared" ca="1" si="18"/>
        <v>38.6637730490351</v>
      </c>
      <c r="I108" s="1">
        <f t="shared" ca="1" si="18"/>
        <v>110.80401951339969</v>
      </c>
      <c r="J108" s="1">
        <f t="shared" ca="1" si="18"/>
        <v>306.10332855415584</v>
      </c>
      <c r="K108" s="1">
        <f t="shared" ca="1" si="18"/>
        <v>239.75201009841754</v>
      </c>
    </row>
    <row r="109" spans="1:11" x14ac:dyDescent="0.25">
      <c r="A109" s="1">
        <f ca="1">-'Заданная ЧП'!$N$39*LN(Генератор!A108)-'Заданная ЧП'!$N$40*LN(Генератор!B108)</f>
        <v>117.13127202238609</v>
      </c>
      <c r="B109" s="1">
        <f t="shared" ca="1" si="18"/>
        <v>99.288236590022763</v>
      </c>
      <c r="C109" s="1">
        <f t="shared" ca="1" si="18"/>
        <v>110.17150011471311</v>
      </c>
      <c r="D109" s="1">
        <f t="shared" ca="1" si="18"/>
        <v>122.79582512554731</v>
      </c>
      <c r="E109" s="1">
        <f t="shared" ca="1" si="18"/>
        <v>36.779637438016806</v>
      </c>
      <c r="F109" s="1">
        <f t="shared" ca="1" si="18"/>
        <v>94.590558296033564</v>
      </c>
      <c r="G109" s="1">
        <f t="shared" ca="1" si="18"/>
        <v>38.6637730490351</v>
      </c>
      <c r="H109" s="1">
        <f t="shared" ca="1" si="18"/>
        <v>110.80401951339969</v>
      </c>
      <c r="I109" s="1">
        <f t="shared" ca="1" si="18"/>
        <v>306.10332855415584</v>
      </c>
      <c r="J109" s="1">
        <f t="shared" ca="1" si="18"/>
        <v>239.75201009841754</v>
      </c>
      <c r="K109" s="1">
        <f t="shared" ca="1" si="18"/>
        <v>145.81100030806692</v>
      </c>
    </row>
    <row r="110" spans="1:11" x14ac:dyDescent="0.25">
      <c r="A110" s="1">
        <f ca="1">-'Заданная ЧП'!$N$39*LN(Генератор!A109)-'Заданная ЧП'!$N$40*LN(Генератор!B109)</f>
        <v>99.288236590022763</v>
      </c>
      <c r="B110" s="1">
        <f t="shared" ca="1" si="18"/>
        <v>110.17150011471311</v>
      </c>
      <c r="C110" s="1">
        <f t="shared" ca="1" si="18"/>
        <v>122.79582512554731</v>
      </c>
      <c r="D110" s="1">
        <f t="shared" ca="1" si="18"/>
        <v>36.779637438016806</v>
      </c>
      <c r="E110" s="1">
        <f t="shared" ca="1" si="18"/>
        <v>94.590558296033564</v>
      </c>
      <c r="F110" s="1">
        <f t="shared" ca="1" si="18"/>
        <v>38.6637730490351</v>
      </c>
      <c r="G110" s="1">
        <f t="shared" ca="1" si="18"/>
        <v>110.80401951339969</v>
      </c>
      <c r="H110" s="1">
        <f t="shared" ca="1" si="18"/>
        <v>306.10332855415584</v>
      </c>
      <c r="I110" s="1">
        <f t="shared" ca="1" si="18"/>
        <v>239.75201009841754</v>
      </c>
      <c r="J110" s="1">
        <f t="shared" ca="1" si="18"/>
        <v>145.81100030806692</v>
      </c>
      <c r="K110" s="1">
        <f t="shared" ca="1" si="18"/>
        <v>86.641824302577547</v>
      </c>
    </row>
    <row r="111" spans="1:11" x14ac:dyDescent="0.25">
      <c r="A111" s="1">
        <f ca="1">-'Заданная ЧП'!$N$39*LN(Генератор!A110)-'Заданная ЧП'!$N$40*LN(Генератор!B110)</f>
        <v>110.17150011471311</v>
      </c>
      <c r="B111" s="1">
        <f t="shared" ca="1" si="18"/>
        <v>122.79582512554731</v>
      </c>
      <c r="C111" s="1">
        <f t="shared" ca="1" si="18"/>
        <v>36.779637438016806</v>
      </c>
      <c r="D111" s="1">
        <f t="shared" ca="1" si="18"/>
        <v>94.590558296033564</v>
      </c>
      <c r="E111" s="1">
        <f t="shared" ca="1" si="18"/>
        <v>38.6637730490351</v>
      </c>
      <c r="F111" s="1">
        <f t="shared" ca="1" si="18"/>
        <v>110.80401951339969</v>
      </c>
      <c r="G111" s="1">
        <f t="shared" ca="1" si="18"/>
        <v>306.10332855415584</v>
      </c>
      <c r="H111" s="1">
        <f t="shared" ca="1" si="18"/>
        <v>239.75201009841754</v>
      </c>
      <c r="I111" s="1">
        <f t="shared" ca="1" si="18"/>
        <v>145.81100030806692</v>
      </c>
      <c r="J111" s="1">
        <f t="shared" ca="1" si="18"/>
        <v>86.641824302577547</v>
      </c>
      <c r="K111" s="1">
        <f t="shared" ca="1" si="18"/>
        <v>230.24864790151241</v>
      </c>
    </row>
    <row r="112" spans="1:11" x14ac:dyDescent="0.25">
      <c r="A112" s="1">
        <f ca="1">-'Заданная ЧП'!$N$39*LN(Генератор!A111)-'Заданная ЧП'!$N$40*LN(Генератор!B111)</f>
        <v>122.79582512554731</v>
      </c>
      <c r="B112" s="1">
        <f t="shared" ca="1" si="18"/>
        <v>36.779637438016806</v>
      </c>
      <c r="C112" s="1">
        <f t="shared" ca="1" si="18"/>
        <v>94.590558296033564</v>
      </c>
      <c r="D112" s="1">
        <f t="shared" ca="1" si="18"/>
        <v>38.6637730490351</v>
      </c>
      <c r="E112" s="1">
        <f t="shared" ca="1" si="18"/>
        <v>110.80401951339969</v>
      </c>
      <c r="F112" s="1">
        <f t="shared" ca="1" si="18"/>
        <v>306.10332855415584</v>
      </c>
      <c r="G112" s="1">
        <f t="shared" ca="1" si="18"/>
        <v>239.75201009841754</v>
      </c>
      <c r="H112" s="1">
        <f t="shared" ca="1" si="18"/>
        <v>145.81100030806692</v>
      </c>
      <c r="I112" s="1">
        <f t="shared" ca="1" si="18"/>
        <v>86.641824302577547</v>
      </c>
      <c r="J112" s="1">
        <f t="shared" ca="1" si="18"/>
        <v>230.24864790151241</v>
      </c>
      <c r="K112" s="1">
        <f t="shared" ca="1" si="18"/>
        <v>123.12783631453128</v>
      </c>
    </row>
    <row r="113" spans="1:11" x14ac:dyDescent="0.25">
      <c r="A113" s="1">
        <f ca="1">-'Заданная ЧП'!$N$39*LN(Генератор!A112)-'Заданная ЧП'!$N$40*LN(Генератор!B112)</f>
        <v>36.779637438016806</v>
      </c>
      <c r="B113" s="1">
        <f t="shared" ca="1" si="18"/>
        <v>94.590558296033564</v>
      </c>
      <c r="C113" s="1">
        <f t="shared" ca="1" si="18"/>
        <v>38.6637730490351</v>
      </c>
      <c r="D113" s="1">
        <f t="shared" ca="1" si="18"/>
        <v>110.80401951339969</v>
      </c>
      <c r="E113" s="1">
        <f t="shared" ca="1" si="18"/>
        <v>306.10332855415584</v>
      </c>
      <c r="F113" s="1">
        <f t="shared" ca="1" si="18"/>
        <v>239.75201009841754</v>
      </c>
      <c r="G113" s="1">
        <f t="shared" ca="1" si="18"/>
        <v>145.81100030806692</v>
      </c>
      <c r="H113" s="1">
        <f t="shared" ca="1" si="18"/>
        <v>86.641824302577547</v>
      </c>
      <c r="I113" s="1">
        <f t="shared" ca="1" si="18"/>
        <v>230.24864790151241</v>
      </c>
      <c r="J113" s="1">
        <f t="shared" ca="1" si="18"/>
        <v>123.12783631453128</v>
      </c>
      <c r="K113" s="1">
        <f t="shared" ca="1" si="18"/>
        <v>162.85330210514144</v>
      </c>
    </row>
    <row r="114" spans="1:11" x14ac:dyDescent="0.25">
      <c r="A114" s="1">
        <f ca="1">-'Заданная ЧП'!$N$39*LN(Генератор!A113)-'Заданная ЧП'!$N$40*LN(Генератор!B113)</f>
        <v>94.590558296033564</v>
      </c>
      <c r="B114" s="1">
        <f t="shared" ca="1" si="18"/>
        <v>38.6637730490351</v>
      </c>
      <c r="C114" s="1">
        <f t="shared" ca="1" si="18"/>
        <v>110.80401951339969</v>
      </c>
      <c r="D114" s="1">
        <f t="shared" ca="1" si="18"/>
        <v>306.10332855415584</v>
      </c>
      <c r="E114" s="1">
        <f t="shared" ca="1" si="18"/>
        <v>239.75201009841754</v>
      </c>
      <c r="F114" s="1">
        <f t="shared" ca="1" si="18"/>
        <v>145.81100030806692</v>
      </c>
      <c r="G114" s="1">
        <f t="shared" ca="1" si="18"/>
        <v>86.641824302577547</v>
      </c>
      <c r="H114" s="1">
        <f t="shared" ca="1" si="18"/>
        <v>230.24864790151241</v>
      </c>
      <c r="I114" s="1">
        <f t="shared" ca="1" si="18"/>
        <v>123.12783631453128</v>
      </c>
      <c r="J114" s="1">
        <f t="shared" ca="1" si="18"/>
        <v>162.85330210514144</v>
      </c>
      <c r="K114" s="1">
        <f t="shared" ca="1" si="18"/>
        <v>71.097759889522578</v>
      </c>
    </row>
    <row r="115" spans="1:11" x14ac:dyDescent="0.25">
      <c r="A115" s="1">
        <f ca="1">-'Заданная ЧП'!$N$39*LN(Генератор!A114)-'Заданная ЧП'!$N$40*LN(Генератор!B114)</f>
        <v>38.6637730490351</v>
      </c>
      <c r="B115" s="1">
        <f t="shared" ca="1" si="18"/>
        <v>110.80401951339969</v>
      </c>
      <c r="C115" s="1">
        <f t="shared" ca="1" si="18"/>
        <v>306.10332855415584</v>
      </c>
      <c r="D115" s="1">
        <f t="shared" ca="1" si="18"/>
        <v>239.75201009841754</v>
      </c>
      <c r="E115" s="1">
        <f t="shared" ca="1" si="18"/>
        <v>145.81100030806692</v>
      </c>
      <c r="F115" s="1">
        <f t="shared" ca="1" si="18"/>
        <v>86.641824302577547</v>
      </c>
      <c r="G115" s="1">
        <f t="shared" ca="1" si="18"/>
        <v>230.24864790151241</v>
      </c>
      <c r="H115" s="1">
        <f t="shared" ca="1" si="18"/>
        <v>123.12783631453128</v>
      </c>
      <c r="I115" s="1">
        <f t="shared" ca="1" si="18"/>
        <v>162.85330210514144</v>
      </c>
      <c r="J115" s="1">
        <f t="shared" ca="1" si="18"/>
        <v>71.097759889522578</v>
      </c>
      <c r="K115" s="1">
        <f t="shared" ca="1" si="18"/>
        <v>73.065575081916492</v>
      </c>
    </row>
    <row r="116" spans="1:11" x14ac:dyDescent="0.25">
      <c r="A116" s="1">
        <f ca="1">-'Заданная ЧП'!$N$39*LN(Генератор!A115)-'Заданная ЧП'!$N$40*LN(Генератор!B115)</f>
        <v>110.80401951339969</v>
      </c>
      <c r="B116" s="1">
        <f t="shared" ca="1" si="18"/>
        <v>306.10332855415584</v>
      </c>
      <c r="C116" s="1">
        <f t="shared" ca="1" si="18"/>
        <v>239.75201009841754</v>
      </c>
      <c r="D116" s="1">
        <f t="shared" ca="1" si="18"/>
        <v>145.81100030806692</v>
      </c>
      <c r="E116" s="1">
        <f t="shared" ca="1" si="18"/>
        <v>86.641824302577547</v>
      </c>
      <c r="F116" s="1">
        <f t="shared" ca="1" si="18"/>
        <v>230.24864790151241</v>
      </c>
      <c r="G116" s="1">
        <f t="shared" ca="1" si="18"/>
        <v>123.12783631453128</v>
      </c>
      <c r="H116" s="1">
        <f t="shared" ca="1" si="18"/>
        <v>162.85330210514144</v>
      </c>
      <c r="I116" s="1">
        <f t="shared" ca="1" si="18"/>
        <v>71.097759889522578</v>
      </c>
      <c r="J116" s="1">
        <f t="shared" ca="1" si="18"/>
        <v>73.065575081916492</v>
      </c>
      <c r="K116" s="1">
        <f t="shared" ca="1" si="18"/>
        <v>283.19481073528726</v>
      </c>
    </row>
    <row r="117" spans="1:11" x14ac:dyDescent="0.25">
      <c r="A117" s="1">
        <f ca="1">-'Заданная ЧП'!$N$39*LN(Генератор!A116)-'Заданная ЧП'!$N$40*LN(Генератор!B116)</f>
        <v>306.10332855415584</v>
      </c>
      <c r="B117" s="1">
        <f t="shared" ca="1" si="18"/>
        <v>239.75201009841754</v>
      </c>
      <c r="C117" s="1">
        <f t="shared" ca="1" si="18"/>
        <v>145.81100030806692</v>
      </c>
      <c r="D117" s="1">
        <f t="shared" ca="1" si="18"/>
        <v>86.641824302577547</v>
      </c>
      <c r="E117" s="1">
        <f t="shared" ca="1" si="18"/>
        <v>230.24864790151241</v>
      </c>
      <c r="F117" s="1">
        <f t="shared" ca="1" si="18"/>
        <v>123.12783631453128</v>
      </c>
      <c r="G117" s="1">
        <f t="shared" ca="1" si="18"/>
        <v>162.85330210514144</v>
      </c>
      <c r="H117" s="1">
        <f t="shared" ca="1" si="18"/>
        <v>71.097759889522578</v>
      </c>
      <c r="I117" s="1">
        <f t="shared" ca="1" si="18"/>
        <v>73.065575081916492</v>
      </c>
      <c r="J117" s="1">
        <f t="shared" ca="1" si="18"/>
        <v>283.19481073528726</v>
      </c>
      <c r="K117" s="1">
        <f t="shared" ca="1" si="18"/>
        <v>120.35272835091155</v>
      </c>
    </row>
    <row r="118" spans="1:11" x14ac:dyDescent="0.25">
      <c r="A118" s="1">
        <f ca="1">-'Заданная ЧП'!$N$39*LN(Генератор!A117)-'Заданная ЧП'!$N$40*LN(Генератор!B117)</f>
        <v>239.75201009841754</v>
      </c>
      <c r="B118" s="1">
        <f t="shared" ca="1" si="18"/>
        <v>145.81100030806692</v>
      </c>
      <c r="C118" s="1">
        <f t="shared" ca="1" si="18"/>
        <v>86.641824302577547</v>
      </c>
      <c r="D118" s="1">
        <f t="shared" ca="1" si="18"/>
        <v>230.24864790151241</v>
      </c>
      <c r="E118" s="1">
        <f t="shared" ca="1" si="18"/>
        <v>123.12783631453128</v>
      </c>
      <c r="F118" s="1">
        <f t="shared" ca="1" si="18"/>
        <v>162.85330210514144</v>
      </c>
      <c r="G118" s="1">
        <f t="shared" ca="1" si="18"/>
        <v>71.097759889522578</v>
      </c>
      <c r="H118" s="1">
        <f t="shared" ref="F118:K160" ca="1" si="19">G119</f>
        <v>73.065575081916492</v>
      </c>
      <c r="I118" s="1">
        <f t="shared" ca="1" si="19"/>
        <v>283.19481073528726</v>
      </c>
      <c r="J118" s="1">
        <f t="shared" ca="1" si="19"/>
        <v>120.35272835091155</v>
      </c>
      <c r="K118" s="1">
        <f t="shared" ca="1" si="19"/>
        <v>96.178687907497931</v>
      </c>
    </row>
    <row r="119" spans="1:11" x14ac:dyDescent="0.25">
      <c r="A119" s="1">
        <f ca="1">-'Заданная ЧП'!$N$39*LN(Генератор!A118)-'Заданная ЧП'!$N$40*LN(Генератор!B118)</f>
        <v>145.81100030806692</v>
      </c>
      <c r="B119" s="1">
        <f t="shared" ref="B119:I171" ca="1" si="20">A120</f>
        <v>86.641824302577547</v>
      </c>
      <c r="C119" s="1">
        <f t="shared" ca="1" si="20"/>
        <v>230.24864790151241</v>
      </c>
      <c r="D119" s="1">
        <f t="shared" ca="1" si="20"/>
        <v>123.12783631453128</v>
      </c>
      <c r="E119" s="1">
        <f t="shared" ca="1" si="20"/>
        <v>162.85330210514144</v>
      </c>
      <c r="F119" s="1">
        <f t="shared" ca="1" si="19"/>
        <v>71.097759889522578</v>
      </c>
      <c r="G119" s="1">
        <f t="shared" ca="1" si="19"/>
        <v>73.065575081916492</v>
      </c>
      <c r="H119" s="1">
        <f t="shared" ca="1" si="19"/>
        <v>283.19481073528726</v>
      </c>
      <c r="I119" s="1">
        <f t="shared" ca="1" si="19"/>
        <v>120.35272835091155</v>
      </c>
      <c r="J119" s="1">
        <f t="shared" ca="1" si="19"/>
        <v>96.178687907497931</v>
      </c>
      <c r="K119" s="1">
        <f t="shared" ca="1" si="19"/>
        <v>193.30586385982957</v>
      </c>
    </row>
    <row r="120" spans="1:11" x14ac:dyDescent="0.25">
      <c r="A120" s="1">
        <f ca="1">-'Заданная ЧП'!$N$39*LN(Генератор!A119)-'Заданная ЧП'!$N$40*LN(Генератор!B119)</f>
        <v>86.641824302577547</v>
      </c>
      <c r="B120" s="1">
        <f t="shared" ca="1" si="20"/>
        <v>230.24864790151241</v>
      </c>
      <c r="C120" s="1">
        <f t="shared" ca="1" si="20"/>
        <v>123.12783631453128</v>
      </c>
      <c r="D120" s="1">
        <f t="shared" ca="1" si="20"/>
        <v>162.85330210514144</v>
      </c>
      <c r="E120" s="1">
        <f t="shared" ca="1" si="20"/>
        <v>71.097759889522578</v>
      </c>
      <c r="F120" s="1">
        <f t="shared" ca="1" si="19"/>
        <v>73.065575081916492</v>
      </c>
      <c r="G120" s="1">
        <f t="shared" ca="1" si="19"/>
        <v>283.19481073528726</v>
      </c>
      <c r="H120" s="1">
        <f t="shared" ca="1" si="19"/>
        <v>120.35272835091155</v>
      </c>
      <c r="I120" s="1">
        <f t="shared" ca="1" si="19"/>
        <v>96.178687907497931</v>
      </c>
      <c r="J120" s="1">
        <f t="shared" ca="1" si="19"/>
        <v>193.30586385982957</v>
      </c>
      <c r="K120" s="1">
        <f t="shared" ca="1" si="19"/>
        <v>71.203460181723742</v>
      </c>
    </row>
    <row r="121" spans="1:11" x14ac:dyDescent="0.25">
      <c r="A121" s="1">
        <f ca="1">-'Заданная ЧП'!$N$39*LN(Генератор!A120)-'Заданная ЧП'!$N$40*LN(Генератор!B120)</f>
        <v>230.24864790151241</v>
      </c>
      <c r="B121" s="1">
        <f t="shared" ca="1" si="20"/>
        <v>123.12783631453128</v>
      </c>
      <c r="C121" s="1">
        <f t="shared" ca="1" si="20"/>
        <v>162.85330210514144</v>
      </c>
      <c r="D121" s="1">
        <f t="shared" ca="1" si="20"/>
        <v>71.097759889522578</v>
      </c>
      <c r="E121" s="1">
        <f t="shared" ca="1" si="20"/>
        <v>73.065575081916492</v>
      </c>
      <c r="F121" s="1">
        <f t="shared" ca="1" si="19"/>
        <v>283.19481073528726</v>
      </c>
      <c r="G121" s="1">
        <f t="shared" ca="1" si="19"/>
        <v>120.35272835091155</v>
      </c>
      <c r="H121" s="1">
        <f t="shared" ca="1" si="19"/>
        <v>96.178687907497931</v>
      </c>
      <c r="I121" s="1">
        <f t="shared" ca="1" si="19"/>
        <v>193.30586385982957</v>
      </c>
      <c r="J121" s="1">
        <f t="shared" ca="1" si="19"/>
        <v>71.203460181723742</v>
      </c>
      <c r="K121" s="1">
        <f t="shared" ca="1" si="19"/>
        <v>233.06325982866414</v>
      </c>
    </row>
    <row r="122" spans="1:11" x14ac:dyDescent="0.25">
      <c r="A122" s="1">
        <f ca="1">-'Заданная ЧП'!$N$39*LN(Генератор!A121)-'Заданная ЧП'!$N$40*LN(Генератор!B121)</f>
        <v>123.12783631453128</v>
      </c>
      <c r="B122" s="1">
        <f t="shared" ca="1" si="20"/>
        <v>162.85330210514144</v>
      </c>
      <c r="C122" s="1">
        <f t="shared" ca="1" si="20"/>
        <v>71.097759889522578</v>
      </c>
      <c r="D122" s="1">
        <f t="shared" ca="1" si="20"/>
        <v>73.065575081916492</v>
      </c>
      <c r="E122" s="1">
        <f t="shared" ca="1" si="20"/>
        <v>283.19481073528726</v>
      </c>
      <c r="F122" s="1">
        <f t="shared" ca="1" si="19"/>
        <v>120.35272835091155</v>
      </c>
      <c r="G122" s="1">
        <f t="shared" ca="1" si="19"/>
        <v>96.178687907497931</v>
      </c>
      <c r="H122" s="1">
        <f t="shared" ca="1" si="19"/>
        <v>193.30586385982957</v>
      </c>
      <c r="I122" s="1">
        <f t="shared" ca="1" si="19"/>
        <v>71.203460181723742</v>
      </c>
      <c r="J122" s="1">
        <f t="shared" ca="1" si="19"/>
        <v>233.06325982866414</v>
      </c>
      <c r="K122" s="1">
        <f t="shared" ca="1" si="19"/>
        <v>86.966994568189747</v>
      </c>
    </row>
    <row r="123" spans="1:11" x14ac:dyDescent="0.25">
      <c r="A123" s="1">
        <f ca="1">-'Заданная ЧП'!$N$39*LN(Генератор!A122)-'Заданная ЧП'!$N$40*LN(Генератор!B122)</f>
        <v>162.85330210514144</v>
      </c>
      <c r="B123" s="1">
        <f t="shared" ca="1" si="20"/>
        <v>71.097759889522578</v>
      </c>
      <c r="C123" s="1">
        <f t="shared" ca="1" si="20"/>
        <v>73.065575081916492</v>
      </c>
      <c r="D123" s="1">
        <f t="shared" ca="1" si="20"/>
        <v>283.19481073528726</v>
      </c>
      <c r="E123" s="1">
        <f t="shared" ca="1" si="20"/>
        <v>120.35272835091155</v>
      </c>
      <c r="F123" s="1">
        <f t="shared" ca="1" si="19"/>
        <v>96.178687907497931</v>
      </c>
      <c r="G123" s="1">
        <f t="shared" ca="1" si="19"/>
        <v>193.30586385982957</v>
      </c>
      <c r="H123" s="1">
        <f t="shared" ca="1" si="19"/>
        <v>71.203460181723742</v>
      </c>
      <c r="I123" s="1">
        <f t="shared" ca="1" si="19"/>
        <v>233.06325982866414</v>
      </c>
      <c r="J123" s="1">
        <f t="shared" ca="1" si="19"/>
        <v>86.966994568189747</v>
      </c>
      <c r="K123" s="1">
        <f t="shared" ca="1" si="19"/>
        <v>34.76942743779329</v>
      </c>
    </row>
    <row r="124" spans="1:11" x14ac:dyDescent="0.25">
      <c r="A124" s="1">
        <f ca="1">-'Заданная ЧП'!$N$39*LN(Генератор!A123)-'Заданная ЧП'!$N$40*LN(Генератор!B123)</f>
        <v>71.097759889522578</v>
      </c>
      <c r="B124" s="1">
        <f t="shared" ca="1" si="20"/>
        <v>73.065575081916492</v>
      </c>
      <c r="C124" s="1">
        <f t="shared" ca="1" si="20"/>
        <v>283.19481073528726</v>
      </c>
      <c r="D124" s="1">
        <f t="shared" ca="1" si="20"/>
        <v>120.35272835091155</v>
      </c>
      <c r="E124" s="1">
        <f t="shared" ca="1" si="20"/>
        <v>96.178687907497931</v>
      </c>
      <c r="F124" s="1">
        <f t="shared" ca="1" si="19"/>
        <v>193.30586385982957</v>
      </c>
      <c r="G124" s="1">
        <f t="shared" ca="1" si="19"/>
        <v>71.203460181723742</v>
      </c>
      <c r="H124" s="1">
        <f t="shared" ca="1" si="19"/>
        <v>233.06325982866414</v>
      </c>
      <c r="I124" s="1">
        <f t="shared" ca="1" si="19"/>
        <v>86.966994568189747</v>
      </c>
      <c r="J124" s="1">
        <f t="shared" ca="1" si="19"/>
        <v>34.76942743779329</v>
      </c>
      <c r="K124" s="1">
        <f t="shared" ca="1" si="19"/>
        <v>117.72484791928389</v>
      </c>
    </row>
    <row r="125" spans="1:11" x14ac:dyDescent="0.25">
      <c r="A125" s="1">
        <f ca="1">-'Заданная ЧП'!$N$39*LN(Генератор!A124)-'Заданная ЧП'!$N$40*LN(Генератор!B124)</f>
        <v>73.065575081916492</v>
      </c>
      <c r="B125" s="1">
        <f t="shared" ca="1" si="20"/>
        <v>283.19481073528726</v>
      </c>
      <c r="C125" s="1">
        <f t="shared" ca="1" si="20"/>
        <v>120.35272835091155</v>
      </c>
      <c r="D125" s="1">
        <f t="shared" ca="1" si="20"/>
        <v>96.178687907497931</v>
      </c>
      <c r="E125" s="1">
        <f t="shared" ca="1" si="20"/>
        <v>193.30586385982957</v>
      </c>
      <c r="F125" s="1">
        <f t="shared" ca="1" si="19"/>
        <v>71.203460181723742</v>
      </c>
      <c r="G125" s="1">
        <f t="shared" ca="1" si="19"/>
        <v>233.06325982866414</v>
      </c>
      <c r="H125" s="1">
        <f t="shared" ca="1" si="19"/>
        <v>86.966994568189747</v>
      </c>
      <c r="I125" s="1">
        <f t="shared" ca="1" si="19"/>
        <v>34.76942743779329</v>
      </c>
      <c r="J125" s="1">
        <f t="shared" ca="1" si="19"/>
        <v>117.72484791928389</v>
      </c>
      <c r="K125" s="1">
        <f t="shared" ca="1" si="19"/>
        <v>355.45787782307656</v>
      </c>
    </row>
    <row r="126" spans="1:11" x14ac:dyDescent="0.25">
      <c r="A126" s="1">
        <f ca="1">-'Заданная ЧП'!$N$39*LN(Генератор!A125)-'Заданная ЧП'!$N$40*LN(Генератор!B125)</f>
        <v>283.19481073528726</v>
      </c>
      <c r="B126" s="1">
        <f t="shared" ca="1" si="20"/>
        <v>120.35272835091155</v>
      </c>
      <c r="C126" s="1">
        <f t="shared" ca="1" si="20"/>
        <v>96.178687907497931</v>
      </c>
      <c r="D126" s="1">
        <f t="shared" ca="1" si="20"/>
        <v>193.30586385982957</v>
      </c>
      <c r="E126" s="1">
        <f t="shared" ca="1" si="20"/>
        <v>71.203460181723742</v>
      </c>
      <c r="F126" s="1">
        <f t="shared" ca="1" si="19"/>
        <v>233.06325982866414</v>
      </c>
      <c r="G126" s="1">
        <f t="shared" ca="1" si="19"/>
        <v>86.966994568189747</v>
      </c>
      <c r="H126" s="1">
        <f t="shared" ca="1" si="19"/>
        <v>34.76942743779329</v>
      </c>
      <c r="I126" s="1">
        <f t="shared" ca="1" si="19"/>
        <v>117.72484791928389</v>
      </c>
      <c r="J126" s="1">
        <f t="shared" ca="1" si="19"/>
        <v>355.45787782307656</v>
      </c>
      <c r="K126" s="1">
        <f t="shared" ca="1" si="19"/>
        <v>183.05647601748797</v>
      </c>
    </row>
    <row r="127" spans="1:11" x14ac:dyDescent="0.25">
      <c r="A127" s="1">
        <f ca="1">-'Заданная ЧП'!$N$39*LN(Генератор!A126)-'Заданная ЧП'!$N$40*LN(Генератор!B126)</f>
        <v>120.35272835091155</v>
      </c>
      <c r="B127" s="1">
        <f t="shared" ca="1" si="20"/>
        <v>96.178687907497931</v>
      </c>
      <c r="C127" s="1">
        <f t="shared" ca="1" si="20"/>
        <v>193.30586385982957</v>
      </c>
      <c r="D127" s="1">
        <f t="shared" ca="1" si="20"/>
        <v>71.203460181723742</v>
      </c>
      <c r="E127" s="1">
        <f t="shared" ca="1" si="20"/>
        <v>233.06325982866414</v>
      </c>
      <c r="F127" s="1">
        <f t="shared" ca="1" si="19"/>
        <v>86.966994568189747</v>
      </c>
      <c r="G127" s="1">
        <f t="shared" ca="1" si="19"/>
        <v>34.76942743779329</v>
      </c>
      <c r="H127" s="1">
        <f t="shared" ca="1" si="19"/>
        <v>117.72484791928389</v>
      </c>
      <c r="I127" s="1">
        <f t="shared" ca="1" si="19"/>
        <v>355.45787782307656</v>
      </c>
      <c r="J127" s="1">
        <f t="shared" ca="1" si="19"/>
        <v>183.05647601748797</v>
      </c>
      <c r="K127" s="1">
        <f t="shared" ca="1" si="19"/>
        <v>25.337334735352226</v>
      </c>
    </row>
    <row r="128" spans="1:11" x14ac:dyDescent="0.25">
      <c r="A128" s="1">
        <f ca="1">-'Заданная ЧП'!$N$39*LN(Генератор!A127)-'Заданная ЧП'!$N$40*LN(Генератор!B127)</f>
        <v>96.178687907497931</v>
      </c>
      <c r="B128" s="1">
        <f t="shared" ca="1" si="20"/>
        <v>193.30586385982957</v>
      </c>
      <c r="C128" s="1">
        <f t="shared" ca="1" si="20"/>
        <v>71.203460181723742</v>
      </c>
      <c r="D128" s="1">
        <f t="shared" ca="1" si="20"/>
        <v>233.06325982866414</v>
      </c>
      <c r="E128" s="1">
        <f t="shared" ca="1" si="20"/>
        <v>86.966994568189747</v>
      </c>
      <c r="F128" s="1">
        <f t="shared" ca="1" si="19"/>
        <v>34.76942743779329</v>
      </c>
      <c r="G128" s="1">
        <f t="shared" ca="1" si="19"/>
        <v>117.72484791928389</v>
      </c>
      <c r="H128" s="1">
        <f t="shared" ca="1" si="19"/>
        <v>355.45787782307656</v>
      </c>
      <c r="I128" s="1">
        <f t="shared" ca="1" si="19"/>
        <v>183.05647601748797</v>
      </c>
      <c r="J128" s="1">
        <f t="shared" ca="1" si="19"/>
        <v>25.337334735352226</v>
      </c>
      <c r="K128" s="1">
        <f t="shared" ca="1" si="19"/>
        <v>183.35118631990642</v>
      </c>
    </row>
    <row r="129" spans="1:11" x14ac:dyDescent="0.25">
      <c r="A129" s="1">
        <f ca="1">-'Заданная ЧП'!$N$39*LN(Генератор!A128)-'Заданная ЧП'!$N$40*LN(Генератор!B128)</f>
        <v>193.30586385982957</v>
      </c>
      <c r="B129" s="1">
        <f t="shared" ca="1" si="20"/>
        <v>71.203460181723742</v>
      </c>
      <c r="C129" s="1">
        <f t="shared" ca="1" si="20"/>
        <v>233.06325982866414</v>
      </c>
      <c r="D129" s="1">
        <f t="shared" ca="1" si="20"/>
        <v>86.966994568189747</v>
      </c>
      <c r="E129" s="1">
        <f t="shared" ca="1" si="20"/>
        <v>34.76942743779329</v>
      </c>
      <c r="F129" s="1">
        <f t="shared" ca="1" si="19"/>
        <v>117.72484791928389</v>
      </c>
      <c r="G129" s="1">
        <f t="shared" ca="1" si="19"/>
        <v>355.45787782307656</v>
      </c>
      <c r="H129" s="1">
        <f t="shared" ca="1" si="19"/>
        <v>183.05647601748797</v>
      </c>
      <c r="I129" s="1">
        <f t="shared" ca="1" si="19"/>
        <v>25.337334735352226</v>
      </c>
      <c r="J129" s="1">
        <f t="shared" ca="1" si="19"/>
        <v>183.35118631990642</v>
      </c>
      <c r="K129" s="1">
        <f t="shared" ca="1" si="19"/>
        <v>350.37437847578968</v>
      </c>
    </row>
    <row r="130" spans="1:11" x14ac:dyDescent="0.25">
      <c r="A130" s="1">
        <f ca="1">-'Заданная ЧП'!$N$39*LN(Генератор!A129)-'Заданная ЧП'!$N$40*LN(Генератор!B129)</f>
        <v>71.203460181723742</v>
      </c>
      <c r="B130" s="1">
        <f t="shared" ca="1" si="20"/>
        <v>233.06325982866414</v>
      </c>
      <c r="C130" s="1">
        <f t="shared" ca="1" si="20"/>
        <v>86.966994568189747</v>
      </c>
      <c r="D130" s="1">
        <f t="shared" ca="1" si="20"/>
        <v>34.76942743779329</v>
      </c>
      <c r="E130" s="1">
        <f t="shared" ca="1" si="20"/>
        <v>117.72484791928389</v>
      </c>
      <c r="F130" s="1">
        <f t="shared" ca="1" si="19"/>
        <v>355.45787782307656</v>
      </c>
      <c r="G130" s="1">
        <f t="shared" ca="1" si="19"/>
        <v>183.05647601748797</v>
      </c>
      <c r="H130" s="1">
        <f t="shared" ca="1" si="19"/>
        <v>25.337334735352226</v>
      </c>
      <c r="I130" s="1">
        <f t="shared" ca="1" si="19"/>
        <v>183.35118631990642</v>
      </c>
      <c r="J130" s="1">
        <f t="shared" ca="1" si="19"/>
        <v>350.37437847578968</v>
      </c>
      <c r="K130" s="1">
        <f t="shared" ca="1" si="19"/>
        <v>284.43559189187818</v>
      </c>
    </row>
    <row r="131" spans="1:11" x14ac:dyDescent="0.25">
      <c r="A131" s="1">
        <f ca="1">-'Заданная ЧП'!$N$39*LN(Генератор!A130)-'Заданная ЧП'!$N$40*LN(Генератор!B130)</f>
        <v>233.06325982866414</v>
      </c>
      <c r="B131" s="1">
        <f t="shared" ca="1" si="20"/>
        <v>86.966994568189747</v>
      </c>
      <c r="C131" s="1">
        <f t="shared" ca="1" si="20"/>
        <v>34.76942743779329</v>
      </c>
      <c r="D131" s="1">
        <f t="shared" ca="1" si="20"/>
        <v>117.72484791928389</v>
      </c>
      <c r="E131" s="1">
        <f t="shared" ca="1" si="20"/>
        <v>355.45787782307656</v>
      </c>
      <c r="F131" s="1">
        <f t="shared" ca="1" si="19"/>
        <v>183.05647601748797</v>
      </c>
      <c r="G131" s="1">
        <f t="shared" ca="1" si="19"/>
        <v>25.337334735352226</v>
      </c>
      <c r="H131" s="1">
        <f t="shared" ca="1" si="19"/>
        <v>183.35118631990642</v>
      </c>
      <c r="I131" s="1">
        <f t="shared" ca="1" si="19"/>
        <v>350.37437847578968</v>
      </c>
      <c r="J131" s="1">
        <f t="shared" ca="1" si="19"/>
        <v>284.43559189187818</v>
      </c>
      <c r="K131" s="1">
        <f t="shared" ca="1" si="19"/>
        <v>225.01278170141291</v>
      </c>
    </row>
    <row r="132" spans="1:11" x14ac:dyDescent="0.25">
      <c r="A132" s="1">
        <f ca="1">-'Заданная ЧП'!$N$39*LN(Генератор!A131)-'Заданная ЧП'!$N$40*LN(Генератор!B131)</f>
        <v>86.966994568189747</v>
      </c>
      <c r="B132" s="1">
        <f t="shared" ca="1" si="20"/>
        <v>34.76942743779329</v>
      </c>
      <c r="C132" s="1">
        <f t="shared" ca="1" si="20"/>
        <v>117.72484791928389</v>
      </c>
      <c r="D132" s="1">
        <f t="shared" ca="1" si="20"/>
        <v>355.45787782307656</v>
      </c>
      <c r="E132" s="1">
        <f t="shared" ca="1" si="20"/>
        <v>183.05647601748797</v>
      </c>
      <c r="F132" s="1">
        <f t="shared" ca="1" si="19"/>
        <v>25.337334735352226</v>
      </c>
      <c r="G132" s="1">
        <f t="shared" ca="1" si="19"/>
        <v>183.35118631990642</v>
      </c>
      <c r="H132" s="1">
        <f t="shared" ca="1" si="19"/>
        <v>350.37437847578968</v>
      </c>
      <c r="I132" s="1">
        <f t="shared" ca="1" si="19"/>
        <v>284.43559189187818</v>
      </c>
      <c r="J132" s="1">
        <f t="shared" ca="1" si="19"/>
        <v>225.01278170141291</v>
      </c>
      <c r="K132" s="1">
        <f t="shared" ca="1" si="19"/>
        <v>71.869213146857788</v>
      </c>
    </row>
    <row r="133" spans="1:11" x14ac:dyDescent="0.25">
      <c r="A133" s="1">
        <f ca="1">-'Заданная ЧП'!$N$39*LN(Генератор!A132)-'Заданная ЧП'!$N$40*LN(Генератор!B132)</f>
        <v>34.76942743779329</v>
      </c>
      <c r="B133" s="1">
        <f t="shared" ca="1" si="20"/>
        <v>117.72484791928389</v>
      </c>
      <c r="C133" s="1">
        <f t="shared" ca="1" si="20"/>
        <v>355.45787782307656</v>
      </c>
      <c r="D133" s="1">
        <f t="shared" ca="1" si="20"/>
        <v>183.05647601748797</v>
      </c>
      <c r="E133" s="1">
        <f t="shared" ca="1" si="20"/>
        <v>25.337334735352226</v>
      </c>
      <c r="F133" s="1">
        <f t="shared" ca="1" si="19"/>
        <v>183.35118631990642</v>
      </c>
      <c r="G133" s="1">
        <f t="shared" ca="1" si="19"/>
        <v>350.37437847578968</v>
      </c>
      <c r="H133" s="1">
        <f t="shared" ca="1" si="19"/>
        <v>284.43559189187818</v>
      </c>
      <c r="I133" s="1">
        <f t="shared" ca="1" si="19"/>
        <v>225.01278170141291</v>
      </c>
      <c r="J133" s="1">
        <f t="shared" ca="1" si="19"/>
        <v>71.869213146857788</v>
      </c>
      <c r="K133" s="1">
        <f t="shared" ca="1" si="19"/>
        <v>244.5065009949912</v>
      </c>
    </row>
    <row r="134" spans="1:11" x14ac:dyDescent="0.25">
      <c r="A134" s="1">
        <f ca="1">-'Заданная ЧП'!$N$39*LN(Генератор!A133)-'Заданная ЧП'!$N$40*LN(Генератор!B133)</f>
        <v>117.72484791928389</v>
      </c>
      <c r="B134" s="1">
        <f t="shared" ca="1" si="20"/>
        <v>355.45787782307656</v>
      </c>
      <c r="C134" s="1">
        <f t="shared" ca="1" si="20"/>
        <v>183.05647601748797</v>
      </c>
      <c r="D134" s="1">
        <f t="shared" ca="1" si="20"/>
        <v>25.337334735352226</v>
      </c>
      <c r="E134" s="1">
        <f t="shared" ca="1" si="20"/>
        <v>183.35118631990642</v>
      </c>
      <c r="F134" s="1">
        <f t="shared" ca="1" si="19"/>
        <v>350.37437847578968</v>
      </c>
      <c r="G134" s="1">
        <f t="shared" ca="1" si="19"/>
        <v>284.43559189187818</v>
      </c>
      <c r="H134" s="1">
        <f t="shared" ca="1" si="19"/>
        <v>225.01278170141291</v>
      </c>
      <c r="I134" s="1">
        <f t="shared" ca="1" si="19"/>
        <v>71.869213146857788</v>
      </c>
      <c r="J134" s="1">
        <f t="shared" ca="1" si="19"/>
        <v>244.5065009949912</v>
      </c>
      <c r="K134" s="1">
        <f t="shared" ca="1" si="19"/>
        <v>97.60017314083845</v>
      </c>
    </row>
    <row r="135" spans="1:11" x14ac:dyDescent="0.25">
      <c r="A135" s="1">
        <f ca="1">-'Заданная ЧП'!$N$39*LN(Генератор!A134)-'Заданная ЧП'!$N$40*LN(Генератор!B134)</f>
        <v>355.45787782307656</v>
      </c>
      <c r="B135" s="1">
        <f t="shared" ca="1" si="20"/>
        <v>183.05647601748797</v>
      </c>
      <c r="C135" s="1">
        <f t="shared" ca="1" si="20"/>
        <v>25.337334735352226</v>
      </c>
      <c r="D135" s="1">
        <f t="shared" ca="1" si="20"/>
        <v>183.35118631990642</v>
      </c>
      <c r="E135" s="1">
        <f t="shared" ca="1" si="20"/>
        <v>350.37437847578968</v>
      </c>
      <c r="F135" s="1">
        <f t="shared" ca="1" si="19"/>
        <v>284.43559189187818</v>
      </c>
      <c r="G135" s="1">
        <f t="shared" ca="1" si="19"/>
        <v>225.01278170141291</v>
      </c>
      <c r="H135" s="1">
        <f t="shared" ca="1" si="19"/>
        <v>71.869213146857788</v>
      </c>
      <c r="I135" s="1">
        <f t="shared" ca="1" si="19"/>
        <v>244.5065009949912</v>
      </c>
      <c r="J135" s="1">
        <f t="shared" ca="1" si="19"/>
        <v>97.60017314083845</v>
      </c>
      <c r="K135" s="1">
        <f t="shared" ca="1" si="19"/>
        <v>284.92335752293735</v>
      </c>
    </row>
    <row r="136" spans="1:11" x14ac:dyDescent="0.25">
      <c r="A136" s="1">
        <f ca="1">-'Заданная ЧП'!$N$39*LN(Генератор!A135)-'Заданная ЧП'!$N$40*LN(Генератор!B135)</f>
        <v>183.05647601748797</v>
      </c>
      <c r="B136" s="1">
        <f t="shared" ca="1" si="20"/>
        <v>25.337334735352226</v>
      </c>
      <c r="C136" s="1">
        <f t="shared" ca="1" si="20"/>
        <v>183.35118631990642</v>
      </c>
      <c r="D136" s="1">
        <f t="shared" ca="1" si="20"/>
        <v>350.37437847578968</v>
      </c>
      <c r="E136" s="1">
        <f t="shared" ca="1" si="20"/>
        <v>284.43559189187818</v>
      </c>
      <c r="F136" s="1">
        <f t="shared" ca="1" si="19"/>
        <v>225.01278170141291</v>
      </c>
      <c r="G136" s="1">
        <f t="shared" ca="1" si="19"/>
        <v>71.869213146857788</v>
      </c>
      <c r="H136" s="1">
        <f t="shared" ca="1" si="19"/>
        <v>244.5065009949912</v>
      </c>
      <c r="I136" s="1">
        <f t="shared" ca="1" si="19"/>
        <v>97.60017314083845</v>
      </c>
      <c r="J136" s="1">
        <f t="shared" ca="1" si="19"/>
        <v>284.92335752293735</v>
      </c>
      <c r="K136" s="1">
        <f t="shared" ca="1" si="19"/>
        <v>138.2220847059651</v>
      </c>
    </row>
    <row r="137" spans="1:11" x14ac:dyDescent="0.25">
      <c r="A137" s="1">
        <f ca="1">-'Заданная ЧП'!$N$39*LN(Генератор!A136)-'Заданная ЧП'!$N$40*LN(Генератор!B136)</f>
        <v>25.337334735352226</v>
      </c>
      <c r="B137" s="1">
        <f t="shared" ca="1" si="20"/>
        <v>183.35118631990642</v>
      </c>
      <c r="C137" s="1">
        <f t="shared" ca="1" si="20"/>
        <v>350.37437847578968</v>
      </c>
      <c r="D137" s="1">
        <f t="shared" ca="1" si="20"/>
        <v>284.43559189187818</v>
      </c>
      <c r="E137" s="1">
        <f t="shared" ca="1" si="20"/>
        <v>225.01278170141291</v>
      </c>
      <c r="F137" s="1">
        <f t="shared" ca="1" si="19"/>
        <v>71.869213146857788</v>
      </c>
      <c r="G137" s="1">
        <f t="shared" ca="1" si="19"/>
        <v>244.5065009949912</v>
      </c>
      <c r="H137" s="1">
        <f t="shared" ca="1" si="19"/>
        <v>97.60017314083845</v>
      </c>
      <c r="I137" s="1">
        <f t="shared" ca="1" si="19"/>
        <v>284.92335752293735</v>
      </c>
      <c r="J137" s="1">
        <f t="shared" ca="1" si="19"/>
        <v>138.2220847059651</v>
      </c>
      <c r="K137" s="1">
        <f t="shared" ca="1" si="19"/>
        <v>414.14519654754179</v>
      </c>
    </row>
    <row r="138" spans="1:11" x14ac:dyDescent="0.25">
      <c r="A138" s="1">
        <f ca="1">-'Заданная ЧП'!$N$39*LN(Генератор!A137)-'Заданная ЧП'!$N$40*LN(Генератор!B137)</f>
        <v>183.35118631990642</v>
      </c>
      <c r="B138" s="1">
        <f t="shared" ca="1" si="20"/>
        <v>350.37437847578968</v>
      </c>
      <c r="C138" s="1">
        <f t="shared" ca="1" si="20"/>
        <v>284.43559189187818</v>
      </c>
      <c r="D138" s="1">
        <f t="shared" ca="1" si="20"/>
        <v>225.01278170141291</v>
      </c>
      <c r="E138" s="1">
        <f t="shared" ca="1" si="20"/>
        <v>71.869213146857788</v>
      </c>
      <c r="F138" s="1">
        <f t="shared" ca="1" si="19"/>
        <v>244.5065009949912</v>
      </c>
      <c r="G138" s="1">
        <f t="shared" ca="1" si="19"/>
        <v>97.60017314083845</v>
      </c>
      <c r="H138" s="1">
        <f t="shared" ca="1" si="19"/>
        <v>284.92335752293735</v>
      </c>
      <c r="I138" s="1">
        <f t="shared" ca="1" si="19"/>
        <v>138.2220847059651</v>
      </c>
      <c r="J138" s="1">
        <f t="shared" ca="1" si="19"/>
        <v>414.14519654754179</v>
      </c>
      <c r="K138" s="1">
        <f t="shared" ca="1" si="19"/>
        <v>268.06473499494098</v>
      </c>
    </row>
    <row r="139" spans="1:11" x14ac:dyDescent="0.25">
      <c r="A139" s="1">
        <f ca="1">-'Заданная ЧП'!$N$39*LN(Генератор!A138)-'Заданная ЧП'!$N$40*LN(Генератор!B138)</f>
        <v>350.37437847578968</v>
      </c>
      <c r="B139" s="1">
        <f t="shared" ca="1" si="20"/>
        <v>284.43559189187818</v>
      </c>
      <c r="C139" s="1">
        <f t="shared" ca="1" si="20"/>
        <v>225.01278170141291</v>
      </c>
      <c r="D139" s="1">
        <f t="shared" ca="1" si="20"/>
        <v>71.869213146857788</v>
      </c>
      <c r="E139" s="1">
        <f t="shared" ca="1" si="20"/>
        <v>244.5065009949912</v>
      </c>
      <c r="F139" s="1">
        <f t="shared" ca="1" si="19"/>
        <v>97.60017314083845</v>
      </c>
      <c r="G139" s="1">
        <f t="shared" ca="1" si="19"/>
        <v>284.92335752293735</v>
      </c>
      <c r="H139" s="1">
        <f t="shared" ca="1" si="19"/>
        <v>138.2220847059651</v>
      </c>
      <c r="I139" s="1">
        <f t="shared" ca="1" si="19"/>
        <v>414.14519654754179</v>
      </c>
      <c r="J139" s="1">
        <f t="shared" ca="1" si="19"/>
        <v>268.06473499494098</v>
      </c>
      <c r="K139" s="1">
        <f t="shared" ca="1" si="19"/>
        <v>34.279533837893617</v>
      </c>
    </row>
    <row r="140" spans="1:11" x14ac:dyDescent="0.25">
      <c r="A140" s="1">
        <f ca="1">-'Заданная ЧП'!$N$39*LN(Генератор!A139)-'Заданная ЧП'!$N$40*LN(Генератор!B139)</f>
        <v>284.43559189187818</v>
      </c>
      <c r="B140" s="1">
        <f t="shared" ca="1" si="20"/>
        <v>225.01278170141291</v>
      </c>
      <c r="C140" s="1">
        <f t="shared" ca="1" si="20"/>
        <v>71.869213146857788</v>
      </c>
      <c r="D140" s="1">
        <f t="shared" ca="1" si="20"/>
        <v>244.5065009949912</v>
      </c>
      <c r="E140" s="1">
        <f t="shared" ca="1" si="20"/>
        <v>97.60017314083845</v>
      </c>
      <c r="F140" s="1">
        <f t="shared" ca="1" si="19"/>
        <v>284.92335752293735</v>
      </c>
      <c r="G140" s="1">
        <f t="shared" ca="1" si="19"/>
        <v>138.2220847059651</v>
      </c>
      <c r="H140" s="1">
        <f t="shared" ca="1" si="19"/>
        <v>414.14519654754179</v>
      </c>
      <c r="I140" s="1">
        <f t="shared" ca="1" si="19"/>
        <v>268.06473499494098</v>
      </c>
      <c r="J140" s="1">
        <f t="shared" ca="1" si="19"/>
        <v>34.279533837893617</v>
      </c>
      <c r="K140" s="1">
        <f t="shared" ca="1" si="19"/>
        <v>54.260768694684472</v>
      </c>
    </row>
    <row r="141" spans="1:11" x14ac:dyDescent="0.25">
      <c r="A141" s="1">
        <f ca="1">-'Заданная ЧП'!$N$39*LN(Генератор!A140)-'Заданная ЧП'!$N$40*LN(Генератор!B140)</f>
        <v>225.01278170141291</v>
      </c>
      <c r="B141" s="1">
        <f t="shared" ca="1" si="20"/>
        <v>71.869213146857788</v>
      </c>
      <c r="C141" s="1">
        <f t="shared" ca="1" si="20"/>
        <v>244.5065009949912</v>
      </c>
      <c r="D141" s="1">
        <f t="shared" ca="1" si="20"/>
        <v>97.60017314083845</v>
      </c>
      <c r="E141" s="1">
        <f t="shared" ca="1" si="20"/>
        <v>284.92335752293735</v>
      </c>
      <c r="F141" s="1">
        <f t="shared" ca="1" si="19"/>
        <v>138.2220847059651</v>
      </c>
      <c r="G141" s="1">
        <f t="shared" ca="1" si="19"/>
        <v>414.14519654754179</v>
      </c>
      <c r="H141" s="1">
        <f t="shared" ca="1" si="19"/>
        <v>268.06473499494098</v>
      </c>
      <c r="I141" s="1">
        <f t="shared" ca="1" si="19"/>
        <v>34.279533837893617</v>
      </c>
      <c r="J141" s="1">
        <f t="shared" ca="1" si="19"/>
        <v>54.260768694684472</v>
      </c>
      <c r="K141" s="1">
        <f t="shared" ca="1" si="19"/>
        <v>398.98272630630225</v>
      </c>
    </row>
    <row r="142" spans="1:11" x14ac:dyDescent="0.25">
      <c r="A142" s="1">
        <f ca="1">-'Заданная ЧП'!$N$39*LN(Генератор!A141)-'Заданная ЧП'!$N$40*LN(Генератор!B141)</f>
        <v>71.869213146857788</v>
      </c>
      <c r="B142" s="1">
        <f t="shared" ca="1" si="20"/>
        <v>244.5065009949912</v>
      </c>
      <c r="C142" s="1">
        <f t="shared" ca="1" si="20"/>
        <v>97.60017314083845</v>
      </c>
      <c r="D142" s="1">
        <f t="shared" ca="1" si="20"/>
        <v>284.92335752293735</v>
      </c>
      <c r="E142" s="1">
        <f t="shared" ca="1" si="20"/>
        <v>138.2220847059651</v>
      </c>
      <c r="F142" s="1">
        <f t="shared" ca="1" si="19"/>
        <v>414.14519654754179</v>
      </c>
      <c r="G142" s="1">
        <f t="shared" ca="1" si="19"/>
        <v>268.06473499494098</v>
      </c>
      <c r="H142" s="1">
        <f t="shared" ca="1" si="19"/>
        <v>34.279533837893617</v>
      </c>
      <c r="I142" s="1">
        <f t="shared" ca="1" si="19"/>
        <v>54.260768694684472</v>
      </c>
      <c r="J142" s="1">
        <f t="shared" ca="1" si="19"/>
        <v>398.98272630630225</v>
      </c>
      <c r="K142" s="1">
        <f t="shared" ca="1" si="19"/>
        <v>240.79435075178424</v>
      </c>
    </row>
    <row r="143" spans="1:11" x14ac:dyDescent="0.25">
      <c r="A143" s="1">
        <f ca="1">-'Заданная ЧП'!$N$39*LN(Генератор!A142)-'Заданная ЧП'!$N$40*LN(Генератор!B142)</f>
        <v>244.5065009949912</v>
      </c>
      <c r="B143" s="1">
        <f t="shared" ca="1" si="20"/>
        <v>97.60017314083845</v>
      </c>
      <c r="C143" s="1">
        <f t="shared" ca="1" si="20"/>
        <v>284.92335752293735</v>
      </c>
      <c r="D143" s="1">
        <f t="shared" ca="1" si="20"/>
        <v>138.2220847059651</v>
      </c>
      <c r="E143" s="1">
        <f t="shared" ca="1" si="20"/>
        <v>414.14519654754179</v>
      </c>
      <c r="F143" s="1">
        <f t="shared" ca="1" si="19"/>
        <v>268.06473499494098</v>
      </c>
      <c r="G143" s="1">
        <f t="shared" ca="1" si="19"/>
        <v>34.279533837893617</v>
      </c>
      <c r="H143" s="1">
        <f t="shared" ca="1" si="19"/>
        <v>54.260768694684472</v>
      </c>
      <c r="I143" s="1">
        <f t="shared" ca="1" si="19"/>
        <v>398.98272630630225</v>
      </c>
      <c r="J143" s="1">
        <f t="shared" ca="1" si="19"/>
        <v>240.79435075178424</v>
      </c>
      <c r="K143" s="1">
        <f t="shared" ca="1" si="19"/>
        <v>66.752212793778639</v>
      </c>
    </row>
    <row r="144" spans="1:11" x14ac:dyDescent="0.25">
      <c r="A144" s="1">
        <f ca="1">-'Заданная ЧП'!$N$39*LN(Генератор!A143)-'Заданная ЧП'!$N$40*LN(Генератор!B143)</f>
        <v>97.60017314083845</v>
      </c>
      <c r="B144" s="1">
        <f t="shared" ca="1" si="20"/>
        <v>284.92335752293735</v>
      </c>
      <c r="C144" s="1">
        <f t="shared" ca="1" si="20"/>
        <v>138.2220847059651</v>
      </c>
      <c r="D144" s="1">
        <f t="shared" ca="1" si="20"/>
        <v>414.14519654754179</v>
      </c>
      <c r="E144" s="1">
        <f t="shared" ca="1" si="20"/>
        <v>268.06473499494098</v>
      </c>
      <c r="F144" s="1">
        <f t="shared" ca="1" si="19"/>
        <v>34.279533837893617</v>
      </c>
      <c r="G144" s="1">
        <f t="shared" ca="1" si="19"/>
        <v>54.260768694684472</v>
      </c>
      <c r="H144" s="1">
        <f t="shared" ca="1" si="19"/>
        <v>398.98272630630225</v>
      </c>
      <c r="I144" s="1">
        <f t="shared" ca="1" si="19"/>
        <v>240.79435075178424</v>
      </c>
      <c r="J144" s="1">
        <f t="shared" ca="1" si="19"/>
        <v>66.752212793778639</v>
      </c>
      <c r="K144" s="1">
        <f t="shared" ca="1" si="19"/>
        <v>83.96799823881932</v>
      </c>
    </row>
    <row r="145" spans="1:11" x14ac:dyDescent="0.25">
      <c r="A145" s="1">
        <f ca="1">-'Заданная ЧП'!$N$39*LN(Генератор!A144)-'Заданная ЧП'!$N$40*LN(Генератор!B144)</f>
        <v>284.92335752293735</v>
      </c>
      <c r="B145" s="1">
        <f t="shared" ca="1" si="20"/>
        <v>138.2220847059651</v>
      </c>
      <c r="C145" s="1">
        <f t="shared" ca="1" si="20"/>
        <v>414.14519654754179</v>
      </c>
      <c r="D145" s="1">
        <f t="shared" ca="1" si="20"/>
        <v>268.06473499494098</v>
      </c>
      <c r="E145" s="1">
        <f t="shared" ca="1" si="20"/>
        <v>34.279533837893617</v>
      </c>
      <c r="F145" s="1">
        <f t="shared" ca="1" si="19"/>
        <v>54.260768694684472</v>
      </c>
      <c r="G145" s="1">
        <f t="shared" ca="1" si="19"/>
        <v>398.98272630630225</v>
      </c>
      <c r="H145" s="1">
        <f t="shared" ca="1" si="19"/>
        <v>240.79435075178424</v>
      </c>
      <c r="I145" s="1">
        <f t="shared" ca="1" si="19"/>
        <v>66.752212793778639</v>
      </c>
      <c r="J145" s="1">
        <f t="shared" ca="1" si="19"/>
        <v>83.96799823881932</v>
      </c>
      <c r="K145" s="1">
        <f t="shared" ca="1" si="19"/>
        <v>23.206081943426867</v>
      </c>
    </row>
    <row r="146" spans="1:11" x14ac:dyDescent="0.25">
      <c r="A146" s="1">
        <f ca="1">-'Заданная ЧП'!$N$39*LN(Генератор!A145)-'Заданная ЧП'!$N$40*LN(Генератор!B145)</f>
        <v>138.2220847059651</v>
      </c>
      <c r="B146" s="1">
        <f t="shared" ca="1" si="20"/>
        <v>414.14519654754179</v>
      </c>
      <c r="C146" s="1">
        <f t="shared" ca="1" si="20"/>
        <v>268.06473499494098</v>
      </c>
      <c r="D146" s="1">
        <f t="shared" ca="1" si="20"/>
        <v>34.279533837893617</v>
      </c>
      <c r="E146" s="1">
        <f t="shared" ca="1" si="20"/>
        <v>54.260768694684472</v>
      </c>
      <c r="F146" s="1">
        <f t="shared" ca="1" si="19"/>
        <v>398.98272630630225</v>
      </c>
      <c r="G146" s="1">
        <f t="shared" ca="1" si="19"/>
        <v>240.79435075178424</v>
      </c>
      <c r="H146" s="1">
        <f t="shared" ca="1" si="19"/>
        <v>66.752212793778639</v>
      </c>
      <c r="I146" s="1">
        <f t="shared" ca="1" si="19"/>
        <v>83.96799823881932</v>
      </c>
      <c r="J146" s="1">
        <f t="shared" ca="1" si="19"/>
        <v>23.206081943426867</v>
      </c>
      <c r="K146" s="1">
        <f t="shared" ca="1" si="19"/>
        <v>313.98887907972573</v>
      </c>
    </row>
    <row r="147" spans="1:11" x14ac:dyDescent="0.25">
      <c r="A147" s="1">
        <f ca="1">-'Заданная ЧП'!$N$39*LN(Генератор!A146)-'Заданная ЧП'!$N$40*LN(Генератор!B146)</f>
        <v>414.14519654754179</v>
      </c>
      <c r="B147" s="1">
        <f t="shared" ca="1" si="20"/>
        <v>268.06473499494098</v>
      </c>
      <c r="C147" s="1">
        <f t="shared" ca="1" si="20"/>
        <v>34.279533837893617</v>
      </c>
      <c r="D147" s="1">
        <f t="shared" ca="1" si="20"/>
        <v>54.260768694684472</v>
      </c>
      <c r="E147" s="1">
        <f t="shared" ca="1" si="20"/>
        <v>398.98272630630225</v>
      </c>
      <c r="F147" s="1">
        <f t="shared" ca="1" si="19"/>
        <v>240.79435075178424</v>
      </c>
      <c r="G147" s="1">
        <f t="shared" ca="1" si="19"/>
        <v>66.752212793778639</v>
      </c>
      <c r="H147" s="1">
        <f t="shared" ca="1" si="19"/>
        <v>83.96799823881932</v>
      </c>
      <c r="I147" s="1">
        <f t="shared" ca="1" si="19"/>
        <v>23.206081943426867</v>
      </c>
      <c r="J147" s="1">
        <f t="shared" ca="1" si="19"/>
        <v>313.98887907972573</v>
      </c>
      <c r="K147" s="1">
        <f t="shared" ca="1" si="19"/>
        <v>257.80223760613359</v>
      </c>
    </row>
    <row r="148" spans="1:11" x14ac:dyDescent="0.25">
      <c r="A148" s="1">
        <f ca="1">-'Заданная ЧП'!$N$39*LN(Генератор!A147)-'Заданная ЧП'!$N$40*LN(Генератор!B147)</f>
        <v>268.06473499494098</v>
      </c>
      <c r="B148" s="1">
        <f t="shared" ca="1" si="20"/>
        <v>34.279533837893617</v>
      </c>
      <c r="C148" s="1">
        <f t="shared" ca="1" si="20"/>
        <v>54.260768694684472</v>
      </c>
      <c r="D148" s="1">
        <f t="shared" ca="1" si="20"/>
        <v>398.98272630630225</v>
      </c>
      <c r="E148" s="1">
        <f t="shared" ca="1" si="20"/>
        <v>240.79435075178424</v>
      </c>
      <c r="F148" s="1">
        <f t="shared" ca="1" si="19"/>
        <v>66.752212793778639</v>
      </c>
      <c r="G148" s="1">
        <f t="shared" ca="1" si="19"/>
        <v>83.96799823881932</v>
      </c>
      <c r="H148" s="1">
        <f t="shared" ca="1" si="19"/>
        <v>23.206081943426867</v>
      </c>
      <c r="I148" s="1">
        <f t="shared" ca="1" si="19"/>
        <v>313.98887907972573</v>
      </c>
      <c r="J148" s="1">
        <f t="shared" ca="1" si="19"/>
        <v>257.80223760613359</v>
      </c>
      <c r="K148" s="1">
        <f t="shared" ca="1" si="19"/>
        <v>39.526245787811696</v>
      </c>
    </row>
    <row r="149" spans="1:11" x14ac:dyDescent="0.25">
      <c r="A149" s="1">
        <f ca="1">-'Заданная ЧП'!$N$39*LN(Генератор!A148)-'Заданная ЧП'!$N$40*LN(Генератор!B148)</f>
        <v>34.279533837893617</v>
      </c>
      <c r="B149" s="1">
        <f t="shared" ca="1" si="20"/>
        <v>54.260768694684472</v>
      </c>
      <c r="C149" s="1">
        <f t="shared" ca="1" si="20"/>
        <v>398.98272630630225</v>
      </c>
      <c r="D149" s="1">
        <f t="shared" ca="1" si="20"/>
        <v>240.79435075178424</v>
      </c>
      <c r="E149" s="1">
        <f t="shared" ca="1" si="20"/>
        <v>66.752212793778639</v>
      </c>
      <c r="F149" s="1">
        <f t="shared" ca="1" si="19"/>
        <v>83.96799823881932</v>
      </c>
      <c r="G149" s="1">
        <f t="shared" ca="1" si="19"/>
        <v>23.206081943426867</v>
      </c>
      <c r="H149" s="1">
        <f t="shared" ca="1" si="19"/>
        <v>313.98887907972573</v>
      </c>
      <c r="I149" s="1">
        <f t="shared" ca="1" si="19"/>
        <v>257.80223760613359</v>
      </c>
      <c r="J149" s="1">
        <f t="shared" ca="1" si="19"/>
        <v>39.526245787811696</v>
      </c>
      <c r="K149" s="1">
        <f t="shared" ca="1" si="19"/>
        <v>39.081036857766811</v>
      </c>
    </row>
    <row r="150" spans="1:11" x14ac:dyDescent="0.25">
      <c r="A150" s="1">
        <f ca="1">-'Заданная ЧП'!$N$39*LN(Генератор!A149)-'Заданная ЧП'!$N$40*LN(Генератор!B149)</f>
        <v>54.260768694684472</v>
      </c>
      <c r="B150" s="1">
        <f t="shared" ca="1" si="20"/>
        <v>398.98272630630225</v>
      </c>
      <c r="C150" s="1">
        <f t="shared" ca="1" si="20"/>
        <v>240.79435075178424</v>
      </c>
      <c r="D150" s="1">
        <f t="shared" ca="1" si="20"/>
        <v>66.752212793778639</v>
      </c>
      <c r="E150" s="1">
        <f t="shared" ca="1" si="20"/>
        <v>83.96799823881932</v>
      </c>
      <c r="F150" s="1">
        <f t="shared" ca="1" si="19"/>
        <v>23.206081943426867</v>
      </c>
      <c r="G150" s="1">
        <f t="shared" ca="1" si="19"/>
        <v>313.98887907972573</v>
      </c>
      <c r="H150" s="1">
        <f t="shared" ca="1" si="19"/>
        <v>257.80223760613359</v>
      </c>
      <c r="I150" s="1">
        <f t="shared" ca="1" si="19"/>
        <v>39.526245787811696</v>
      </c>
      <c r="J150" s="1">
        <f t="shared" ca="1" si="19"/>
        <v>39.081036857766811</v>
      </c>
      <c r="K150" s="1">
        <f t="shared" ca="1" si="19"/>
        <v>116.37116695534007</v>
      </c>
    </row>
    <row r="151" spans="1:11" x14ac:dyDescent="0.25">
      <c r="A151" s="1">
        <f ca="1">-'Заданная ЧП'!$N$39*LN(Генератор!A150)-'Заданная ЧП'!$N$40*LN(Генератор!B150)</f>
        <v>398.98272630630225</v>
      </c>
      <c r="B151" s="1">
        <f t="shared" ca="1" si="20"/>
        <v>240.79435075178424</v>
      </c>
      <c r="C151" s="1">
        <f t="shared" ca="1" si="20"/>
        <v>66.752212793778639</v>
      </c>
      <c r="D151" s="1">
        <f t="shared" ca="1" si="20"/>
        <v>83.96799823881932</v>
      </c>
      <c r="E151" s="1">
        <f t="shared" ca="1" si="20"/>
        <v>23.206081943426867</v>
      </c>
      <c r="F151" s="1">
        <f t="shared" ca="1" si="19"/>
        <v>313.98887907972573</v>
      </c>
      <c r="G151" s="1">
        <f t="shared" ca="1" si="19"/>
        <v>257.80223760613359</v>
      </c>
      <c r="H151" s="1">
        <f t="shared" ca="1" si="19"/>
        <v>39.526245787811696</v>
      </c>
      <c r="I151" s="1">
        <f t="shared" ca="1" si="19"/>
        <v>39.081036857766811</v>
      </c>
      <c r="J151" s="1">
        <f t="shared" ca="1" si="19"/>
        <v>116.37116695534007</v>
      </c>
      <c r="K151" s="1">
        <f t="shared" ca="1" si="19"/>
        <v>129.10816739178074</v>
      </c>
    </row>
    <row r="152" spans="1:11" x14ac:dyDescent="0.25">
      <c r="A152" s="1">
        <f ca="1">-'Заданная ЧП'!$N$39*LN(Генератор!A151)-'Заданная ЧП'!$N$40*LN(Генератор!B151)</f>
        <v>240.79435075178424</v>
      </c>
      <c r="B152" s="1">
        <f t="shared" ca="1" si="20"/>
        <v>66.752212793778639</v>
      </c>
      <c r="C152" s="1">
        <f t="shared" ca="1" si="20"/>
        <v>83.96799823881932</v>
      </c>
      <c r="D152" s="1">
        <f t="shared" ca="1" si="20"/>
        <v>23.206081943426867</v>
      </c>
      <c r="E152" s="1">
        <f t="shared" ca="1" si="20"/>
        <v>313.98887907972573</v>
      </c>
      <c r="F152" s="1">
        <f t="shared" ca="1" si="19"/>
        <v>257.80223760613359</v>
      </c>
      <c r="G152" s="1">
        <f t="shared" ca="1" si="19"/>
        <v>39.526245787811696</v>
      </c>
      <c r="H152" s="1">
        <f t="shared" ca="1" si="19"/>
        <v>39.081036857766811</v>
      </c>
      <c r="I152" s="1">
        <f t="shared" ca="1" si="19"/>
        <v>116.37116695534007</v>
      </c>
      <c r="J152" s="1">
        <f t="shared" ca="1" si="19"/>
        <v>129.10816739178074</v>
      </c>
      <c r="K152" s="1">
        <f t="shared" ca="1" si="19"/>
        <v>20.65222082755264</v>
      </c>
    </row>
    <row r="153" spans="1:11" x14ac:dyDescent="0.25">
      <c r="A153" s="1">
        <f ca="1">-'Заданная ЧП'!$N$39*LN(Генератор!A152)-'Заданная ЧП'!$N$40*LN(Генератор!B152)</f>
        <v>66.752212793778639</v>
      </c>
      <c r="B153" s="1">
        <f t="shared" ca="1" si="20"/>
        <v>83.96799823881932</v>
      </c>
      <c r="C153" s="1">
        <f t="shared" ca="1" si="20"/>
        <v>23.206081943426867</v>
      </c>
      <c r="D153" s="1">
        <f t="shared" ca="1" si="20"/>
        <v>313.98887907972573</v>
      </c>
      <c r="E153" s="1">
        <f t="shared" ca="1" si="20"/>
        <v>257.80223760613359</v>
      </c>
      <c r="F153" s="1">
        <f t="shared" ca="1" si="19"/>
        <v>39.526245787811696</v>
      </c>
      <c r="G153" s="1">
        <f t="shared" ca="1" si="19"/>
        <v>39.081036857766811</v>
      </c>
      <c r="H153" s="1">
        <f t="shared" ca="1" si="19"/>
        <v>116.37116695534007</v>
      </c>
      <c r="I153" s="1">
        <f t="shared" ca="1" si="19"/>
        <v>129.10816739178074</v>
      </c>
      <c r="J153" s="1">
        <f t="shared" ca="1" si="19"/>
        <v>20.65222082755264</v>
      </c>
      <c r="K153" s="1">
        <f t="shared" ca="1" si="19"/>
        <v>208.70891053646429</v>
      </c>
    </row>
    <row r="154" spans="1:11" x14ac:dyDescent="0.25">
      <c r="A154" s="1">
        <f ca="1">-'Заданная ЧП'!$N$39*LN(Генератор!A153)-'Заданная ЧП'!$N$40*LN(Генератор!B153)</f>
        <v>83.96799823881932</v>
      </c>
      <c r="B154" s="1">
        <f t="shared" ca="1" si="20"/>
        <v>23.206081943426867</v>
      </c>
      <c r="C154" s="1">
        <f t="shared" ca="1" si="20"/>
        <v>313.98887907972573</v>
      </c>
      <c r="D154" s="1">
        <f t="shared" ca="1" si="20"/>
        <v>257.80223760613359</v>
      </c>
      <c r="E154" s="1">
        <f t="shared" ca="1" si="20"/>
        <v>39.526245787811696</v>
      </c>
      <c r="F154" s="1">
        <f t="shared" ca="1" si="19"/>
        <v>39.081036857766811</v>
      </c>
      <c r="G154" s="1">
        <f t="shared" ca="1" si="19"/>
        <v>116.37116695534007</v>
      </c>
      <c r="H154" s="1">
        <f t="shared" ca="1" si="19"/>
        <v>129.10816739178074</v>
      </c>
      <c r="I154" s="1">
        <f t="shared" ca="1" si="19"/>
        <v>20.65222082755264</v>
      </c>
      <c r="J154" s="1">
        <f t="shared" ca="1" si="19"/>
        <v>208.70891053646429</v>
      </c>
      <c r="K154" s="1">
        <f t="shared" ca="1" si="19"/>
        <v>156.7958637653432</v>
      </c>
    </row>
    <row r="155" spans="1:11" x14ac:dyDescent="0.25">
      <c r="A155" s="1">
        <f ca="1">-'Заданная ЧП'!$N$39*LN(Генератор!A154)-'Заданная ЧП'!$N$40*LN(Генератор!B154)</f>
        <v>23.206081943426867</v>
      </c>
      <c r="B155" s="1">
        <f t="shared" ca="1" si="20"/>
        <v>313.98887907972573</v>
      </c>
      <c r="C155" s="1">
        <f t="shared" ca="1" si="20"/>
        <v>257.80223760613359</v>
      </c>
      <c r="D155" s="1">
        <f t="shared" ca="1" si="20"/>
        <v>39.526245787811696</v>
      </c>
      <c r="E155" s="1">
        <f t="shared" ca="1" si="20"/>
        <v>39.081036857766811</v>
      </c>
      <c r="F155" s="1">
        <f t="shared" ca="1" si="19"/>
        <v>116.37116695534007</v>
      </c>
      <c r="G155" s="1">
        <f t="shared" ca="1" si="19"/>
        <v>129.10816739178074</v>
      </c>
      <c r="H155" s="1">
        <f t="shared" ca="1" si="19"/>
        <v>20.65222082755264</v>
      </c>
      <c r="I155" s="1">
        <f t="shared" ca="1" si="19"/>
        <v>208.70891053646429</v>
      </c>
      <c r="J155" s="1">
        <f t="shared" ca="1" si="19"/>
        <v>156.7958637653432</v>
      </c>
      <c r="K155" s="1">
        <f t="shared" ca="1" si="19"/>
        <v>221.54867056898871</v>
      </c>
    </row>
    <row r="156" spans="1:11" x14ac:dyDescent="0.25">
      <c r="A156" s="1">
        <f ca="1">-'Заданная ЧП'!$N$39*LN(Генератор!A155)-'Заданная ЧП'!$N$40*LN(Генератор!B155)</f>
        <v>313.98887907972573</v>
      </c>
      <c r="B156" s="1">
        <f t="shared" ca="1" si="20"/>
        <v>257.80223760613359</v>
      </c>
      <c r="C156" s="1">
        <f t="shared" ca="1" si="20"/>
        <v>39.526245787811696</v>
      </c>
      <c r="D156" s="1">
        <f t="shared" ca="1" si="20"/>
        <v>39.081036857766811</v>
      </c>
      <c r="E156" s="1">
        <f t="shared" ca="1" si="20"/>
        <v>116.37116695534007</v>
      </c>
      <c r="F156" s="1">
        <f t="shared" ca="1" si="19"/>
        <v>129.10816739178074</v>
      </c>
      <c r="G156" s="1">
        <f t="shared" ca="1" si="19"/>
        <v>20.65222082755264</v>
      </c>
      <c r="H156" s="1">
        <f t="shared" ca="1" si="19"/>
        <v>208.70891053646429</v>
      </c>
      <c r="I156" s="1">
        <f t="shared" ca="1" si="19"/>
        <v>156.7958637653432</v>
      </c>
      <c r="J156" s="1">
        <f t="shared" ca="1" si="19"/>
        <v>221.54867056898871</v>
      </c>
      <c r="K156" s="1">
        <f t="shared" ca="1" si="19"/>
        <v>36.496375688900386</v>
      </c>
    </row>
    <row r="157" spans="1:11" x14ac:dyDescent="0.25">
      <c r="A157" s="1">
        <f ca="1">-'Заданная ЧП'!$N$39*LN(Генератор!A156)-'Заданная ЧП'!$N$40*LN(Генератор!B156)</f>
        <v>257.80223760613359</v>
      </c>
      <c r="B157" s="1">
        <f t="shared" ca="1" si="20"/>
        <v>39.526245787811696</v>
      </c>
      <c r="C157" s="1">
        <f t="shared" ca="1" si="20"/>
        <v>39.081036857766811</v>
      </c>
      <c r="D157" s="1">
        <f t="shared" ca="1" si="20"/>
        <v>116.37116695534007</v>
      </c>
      <c r="E157" s="1">
        <f t="shared" ca="1" si="20"/>
        <v>129.10816739178074</v>
      </c>
      <c r="F157" s="1">
        <f t="shared" ca="1" si="19"/>
        <v>20.65222082755264</v>
      </c>
      <c r="G157" s="1">
        <f t="shared" ca="1" si="19"/>
        <v>208.70891053646429</v>
      </c>
      <c r="H157" s="1">
        <f t="shared" ca="1" si="19"/>
        <v>156.7958637653432</v>
      </c>
      <c r="I157" s="1">
        <f t="shared" ca="1" si="19"/>
        <v>221.54867056898871</v>
      </c>
      <c r="J157" s="1">
        <f t="shared" ca="1" si="19"/>
        <v>36.496375688900386</v>
      </c>
      <c r="K157" s="1">
        <f t="shared" ca="1" si="19"/>
        <v>97.589195906534613</v>
      </c>
    </row>
    <row r="158" spans="1:11" x14ac:dyDescent="0.25">
      <c r="A158" s="1">
        <f ca="1">-'Заданная ЧП'!$N$39*LN(Генератор!A157)-'Заданная ЧП'!$N$40*LN(Генератор!B157)</f>
        <v>39.526245787811696</v>
      </c>
      <c r="B158" s="1">
        <f t="shared" ca="1" si="20"/>
        <v>39.081036857766811</v>
      </c>
      <c r="C158" s="1">
        <f t="shared" ca="1" si="20"/>
        <v>116.37116695534007</v>
      </c>
      <c r="D158" s="1">
        <f t="shared" ca="1" si="20"/>
        <v>129.10816739178074</v>
      </c>
      <c r="E158" s="1">
        <f t="shared" ca="1" si="20"/>
        <v>20.65222082755264</v>
      </c>
      <c r="F158" s="1">
        <f t="shared" ca="1" si="19"/>
        <v>208.70891053646429</v>
      </c>
      <c r="G158" s="1">
        <f t="shared" ca="1" si="19"/>
        <v>156.7958637653432</v>
      </c>
      <c r="H158" s="1">
        <f t="shared" ca="1" si="19"/>
        <v>221.54867056898871</v>
      </c>
      <c r="I158" s="1">
        <f t="shared" ca="1" si="19"/>
        <v>36.496375688900386</v>
      </c>
      <c r="J158" s="1">
        <f t="shared" ca="1" si="19"/>
        <v>97.589195906534613</v>
      </c>
      <c r="K158" s="1">
        <f t="shared" ca="1" si="19"/>
        <v>173.11665865029772</v>
      </c>
    </row>
    <row r="159" spans="1:11" x14ac:dyDescent="0.25">
      <c r="A159" s="1">
        <f ca="1">-'Заданная ЧП'!$N$39*LN(Генератор!A158)-'Заданная ЧП'!$N$40*LN(Генератор!B158)</f>
        <v>39.081036857766811</v>
      </c>
      <c r="B159" s="1">
        <f t="shared" ca="1" si="20"/>
        <v>116.37116695534007</v>
      </c>
      <c r="C159" s="1">
        <f t="shared" ca="1" si="20"/>
        <v>129.10816739178074</v>
      </c>
      <c r="D159" s="1">
        <f t="shared" ca="1" si="20"/>
        <v>20.65222082755264</v>
      </c>
      <c r="E159" s="1">
        <f t="shared" ca="1" si="20"/>
        <v>208.70891053646429</v>
      </c>
      <c r="F159" s="1">
        <f t="shared" ca="1" si="19"/>
        <v>156.7958637653432</v>
      </c>
      <c r="G159" s="1">
        <f t="shared" ca="1" si="19"/>
        <v>221.54867056898871</v>
      </c>
      <c r="H159" s="1">
        <f t="shared" ca="1" si="19"/>
        <v>36.496375688900386</v>
      </c>
      <c r="I159" s="1">
        <f t="shared" ca="1" si="19"/>
        <v>97.589195906534613</v>
      </c>
      <c r="J159" s="1">
        <f t="shared" ca="1" si="19"/>
        <v>173.11665865029772</v>
      </c>
      <c r="K159" s="1">
        <f t="shared" ca="1" si="19"/>
        <v>65.817687752418294</v>
      </c>
    </row>
    <row r="160" spans="1:11" x14ac:dyDescent="0.25">
      <c r="A160" s="1">
        <f ca="1">-'Заданная ЧП'!$N$39*LN(Генератор!A159)-'Заданная ЧП'!$N$40*LN(Генератор!B159)</f>
        <v>116.37116695534007</v>
      </c>
      <c r="B160" s="1">
        <f t="shared" ca="1" si="20"/>
        <v>129.10816739178074</v>
      </c>
      <c r="C160" s="1">
        <f t="shared" ca="1" si="20"/>
        <v>20.65222082755264</v>
      </c>
      <c r="D160" s="1">
        <f t="shared" ca="1" si="20"/>
        <v>208.70891053646429</v>
      </c>
      <c r="E160" s="1">
        <f t="shared" ca="1" si="20"/>
        <v>156.7958637653432</v>
      </c>
      <c r="F160" s="1">
        <f t="shared" ca="1" si="19"/>
        <v>221.54867056898871</v>
      </c>
      <c r="G160" s="1">
        <f t="shared" ca="1" si="19"/>
        <v>36.496375688900386</v>
      </c>
      <c r="H160" s="1">
        <f t="shared" ca="1" si="19"/>
        <v>97.589195906534613</v>
      </c>
      <c r="I160" s="1">
        <f t="shared" ca="1" si="19"/>
        <v>173.11665865029772</v>
      </c>
      <c r="J160" s="1">
        <f t="shared" ca="1" si="19"/>
        <v>65.817687752418294</v>
      </c>
      <c r="K160" s="1">
        <f t="shared" ref="J160:K193" ca="1" si="21">J161</f>
        <v>183.78025665254535</v>
      </c>
    </row>
    <row r="161" spans="1:11" x14ac:dyDescent="0.25">
      <c r="A161" s="1">
        <f ca="1">-'Заданная ЧП'!$N$39*LN(Генератор!A160)-'Заданная ЧП'!$N$40*LN(Генератор!B160)</f>
        <v>129.10816739178074</v>
      </c>
      <c r="B161" s="1">
        <f t="shared" ca="1" si="20"/>
        <v>20.65222082755264</v>
      </c>
      <c r="C161" s="1">
        <f t="shared" ca="1" si="20"/>
        <v>208.70891053646429</v>
      </c>
      <c r="D161" s="1">
        <f t="shared" ca="1" si="20"/>
        <v>156.7958637653432</v>
      </c>
      <c r="E161" s="1">
        <f t="shared" ca="1" si="20"/>
        <v>221.54867056898871</v>
      </c>
      <c r="F161" s="1">
        <f t="shared" ca="1" si="20"/>
        <v>36.496375688900386</v>
      </c>
      <c r="G161" s="1">
        <f t="shared" ca="1" si="20"/>
        <v>97.589195906534613</v>
      </c>
      <c r="H161" s="1">
        <f t="shared" ca="1" si="20"/>
        <v>173.11665865029772</v>
      </c>
      <c r="I161" s="1">
        <f t="shared" ca="1" si="20"/>
        <v>65.817687752418294</v>
      </c>
      <c r="J161" s="1">
        <f t="shared" ca="1" si="21"/>
        <v>183.78025665254535</v>
      </c>
      <c r="K161" s="1">
        <f t="shared" ca="1" si="21"/>
        <v>142.98431355782097</v>
      </c>
    </row>
    <row r="162" spans="1:11" x14ac:dyDescent="0.25">
      <c r="A162" s="1">
        <f ca="1">-'Заданная ЧП'!$N$39*LN(Генератор!A161)-'Заданная ЧП'!$N$40*LN(Генератор!B161)</f>
        <v>20.65222082755264</v>
      </c>
      <c r="B162" s="1">
        <f t="shared" ca="1" si="20"/>
        <v>208.70891053646429</v>
      </c>
      <c r="C162" s="1">
        <f t="shared" ca="1" si="20"/>
        <v>156.7958637653432</v>
      </c>
      <c r="D162" s="1">
        <f t="shared" ca="1" si="20"/>
        <v>221.54867056898871</v>
      </c>
      <c r="E162" s="1">
        <f t="shared" ca="1" si="20"/>
        <v>36.496375688900386</v>
      </c>
      <c r="F162" s="1">
        <f t="shared" ca="1" si="20"/>
        <v>97.589195906534613</v>
      </c>
      <c r="G162" s="1">
        <f t="shared" ca="1" si="20"/>
        <v>173.11665865029772</v>
      </c>
      <c r="H162" s="1">
        <f t="shared" ca="1" si="20"/>
        <v>65.817687752418294</v>
      </c>
      <c r="I162" s="1">
        <f t="shared" ca="1" si="20"/>
        <v>183.78025665254535</v>
      </c>
      <c r="J162" s="1">
        <f t="shared" ca="1" si="21"/>
        <v>142.98431355782097</v>
      </c>
      <c r="K162" s="1">
        <f t="shared" ca="1" si="21"/>
        <v>78.650607534530849</v>
      </c>
    </row>
    <row r="163" spans="1:11" x14ac:dyDescent="0.25">
      <c r="A163" s="1">
        <f ca="1">-'Заданная ЧП'!$N$39*LN(Генератор!A162)-'Заданная ЧП'!$N$40*LN(Генератор!B162)</f>
        <v>208.70891053646429</v>
      </c>
      <c r="B163" s="1">
        <f t="shared" ca="1" si="20"/>
        <v>156.7958637653432</v>
      </c>
      <c r="C163" s="1">
        <f t="shared" ca="1" si="20"/>
        <v>221.54867056898871</v>
      </c>
      <c r="D163" s="1">
        <f t="shared" ca="1" si="20"/>
        <v>36.496375688900386</v>
      </c>
      <c r="E163" s="1">
        <f t="shared" ca="1" si="20"/>
        <v>97.589195906534613</v>
      </c>
      <c r="F163" s="1">
        <f t="shared" ca="1" si="20"/>
        <v>173.11665865029772</v>
      </c>
      <c r="G163" s="1">
        <f t="shared" ca="1" si="20"/>
        <v>65.817687752418294</v>
      </c>
      <c r="H163" s="1">
        <f t="shared" ca="1" si="20"/>
        <v>183.78025665254535</v>
      </c>
      <c r="I163" s="1">
        <f t="shared" ca="1" si="20"/>
        <v>142.98431355782097</v>
      </c>
      <c r="J163" s="1">
        <f t="shared" ca="1" si="21"/>
        <v>78.650607534530849</v>
      </c>
      <c r="K163" s="1">
        <f t="shared" ca="1" si="21"/>
        <v>131.32997177248643</v>
      </c>
    </row>
    <row r="164" spans="1:11" x14ac:dyDescent="0.25">
      <c r="A164" s="1">
        <f ca="1">-'Заданная ЧП'!$N$39*LN(Генератор!A163)-'Заданная ЧП'!$N$40*LN(Генератор!B163)</f>
        <v>156.7958637653432</v>
      </c>
      <c r="B164" s="1">
        <f t="shared" ca="1" si="20"/>
        <v>221.54867056898871</v>
      </c>
      <c r="C164" s="1">
        <f t="shared" ca="1" si="20"/>
        <v>36.496375688900386</v>
      </c>
      <c r="D164" s="1">
        <f t="shared" ca="1" si="20"/>
        <v>97.589195906534613</v>
      </c>
      <c r="E164" s="1">
        <f t="shared" ca="1" si="20"/>
        <v>173.11665865029772</v>
      </c>
      <c r="F164" s="1">
        <f t="shared" ca="1" si="20"/>
        <v>65.817687752418294</v>
      </c>
      <c r="G164" s="1">
        <f t="shared" ca="1" si="20"/>
        <v>183.78025665254535</v>
      </c>
      <c r="H164" s="1">
        <f t="shared" ca="1" si="20"/>
        <v>142.98431355782097</v>
      </c>
      <c r="I164" s="1">
        <f t="shared" ca="1" si="20"/>
        <v>78.650607534530849</v>
      </c>
      <c r="J164" s="1">
        <f t="shared" ca="1" si="21"/>
        <v>131.32997177248643</v>
      </c>
      <c r="K164" s="1">
        <f t="shared" ca="1" si="21"/>
        <v>27.074873626663159</v>
      </c>
    </row>
    <row r="165" spans="1:11" x14ac:dyDescent="0.25">
      <c r="A165" s="1">
        <f ca="1">-'Заданная ЧП'!$N$39*LN(Генератор!A164)-'Заданная ЧП'!$N$40*LN(Генератор!B164)</f>
        <v>221.54867056898871</v>
      </c>
      <c r="B165" s="1">
        <f t="shared" ca="1" si="20"/>
        <v>36.496375688900386</v>
      </c>
      <c r="C165" s="1">
        <f t="shared" ca="1" si="20"/>
        <v>97.589195906534613</v>
      </c>
      <c r="D165" s="1">
        <f t="shared" ca="1" si="20"/>
        <v>173.11665865029772</v>
      </c>
      <c r="E165" s="1">
        <f t="shared" ca="1" si="20"/>
        <v>65.817687752418294</v>
      </c>
      <c r="F165" s="1">
        <f t="shared" ca="1" si="20"/>
        <v>183.78025665254535</v>
      </c>
      <c r="G165" s="1">
        <f t="shared" ca="1" si="20"/>
        <v>142.98431355782097</v>
      </c>
      <c r="H165" s="1">
        <f t="shared" ca="1" si="20"/>
        <v>78.650607534530849</v>
      </c>
      <c r="I165" s="1">
        <f t="shared" ca="1" si="20"/>
        <v>131.32997177248643</v>
      </c>
      <c r="J165" s="1">
        <f t="shared" ca="1" si="21"/>
        <v>27.074873626663159</v>
      </c>
      <c r="K165" s="1">
        <f t="shared" ca="1" si="21"/>
        <v>77.968351749798103</v>
      </c>
    </row>
    <row r="166" spans="1:11" x14ac:dyDescent="0.25">
      <c r="A166" s="1">
        <f ca="1">-'Заданная ЧП'!$N$39*LN(Генератор!A165)-'Заданная ЧП'!$N$40*LN(Генератор!B165)</f>
        <v>36.496375688900386</v>
      </c>
      <c r="B166" s="1">
        <f t="shared" ca="1" si="20"/>
        <v>97.589195906534613</v>
      </c>
      <c r="C166" s="1">
        <f t="shared" ca="1" si="20"/>
        <v>173.11665865029772</v>
      </c>
      <c r="D166" s="1">
        <f t="shared" ca="1" si="20"/>
        <v>65.817687752418294</v>
      </c>
      <c r="E166" s="1">
        <f t="shared" ca="1" si="20"/>
        <v>183.78025665254535</v>
      </c>
      <c r="F166" s="1">
        <f t="shared" ca="1" si="20"/>
        <v>142.98431355782097</v>
      </c>
      <c r="G166" s="1">
        <f t="shared" ca="1" si="20"/>
        <v>78.650607534530849</v>
      </c>
      <c r="H166" s="1">
        <f t="shared" ca="1" si="20"/>
        <v>131.32997177248643</v>
      </c>
      <c r="I166" s="1">
        <f t="shared" ca="1" si="20"/>
        <v>27.074873626663159</v>
      </c>
      <c r="J166" s="1">
        <f t="shared" ca="1" si="21"/>
        <v>77.968351749798103</v>
      </c>
      <c r="K166" s="1">
        <f t="shared" ca="1" si="21"/>
        <v>10.259339795692567</v>
      </c>
    </row>
    <row r="167" spans="1:11" x14ac:dyDescent="0.25">
      <c r="A167" s="1">
        <f ca="1">-'Заданная ЧП'!$N$39*LN(Генератор!A166)-'Заданная ЧП'!$N$40*LN(Генератор!B166)</f>
        <v>97.589195906534613</v>
      </c>
      <c r="B167" s="1">
        <f t="shared" ca="1" si="20"/>
        <v>173.11665865029772</v>
      </c>
      <c r="C167" s="1">
        <f t="shared" ca="1" si="20"/>
        <v>65.817687752418294</v>
      </c>
      <c r="D167" s="1">
        <f t="shared" ca="1" si="20"/>
        <v>183.78025665254535</v>
      </c>
      <c r="E167" s="1">
        <f t="shared" ca="1" si="20"/>
        <v>142.98431355782097</v>
      </c>
      <c r="F167" s="1">
        <f t="shared" ca="1" si="20"/>
        <v>78.650607534530849</v>
      </c>
      <c r="G167" s="1">
        <f t="shared" ca="1" si="20"/>
        <v>131.32997177248643</v>
      </c>
      <c r="H167" s="1">
        <f t="shared" ca="1" si="20"/>
        <v>27.074873626663159</v>
      </c>
      <c r="I167" s="1">
        <f t="shared" ca="1" si="20"/>
        <v>77.968351749798103</v>
      </c>
      <c r="J167" s="1">
        <f t="shared" ca="1" si="21"/>
        <v>10.259339795692567</v>
      </c>
      <c r="K167" s="1">
        <f t="shared" ca="1" si="21"/>
        <v>20.621074370562123</v>
      </c>
    </row>
    <row r="168" spans="1:11" x14ac:dyDescent="0.25">
      <c r="A168" s="1">
        <f ca="1">-'Заданная ЧП'!$N$39*LN(Генератор!A167)-'Заданная ЧП'!$N$40*LN(Генератор!B167)</f>
        <v>173.11665865029772</v>
      </c>
      <c r="B168" s="1">
        <f t="shared" ca="1" si="20"/>
        <v>65.817687752418294</v>
      </c>
      <c r="C168" s="1">
        <f t="shared" ca="1" si="20"/>
        <v>183.78025665254535</v>
      </c>
      <c r="D168" s="1">
        <f t="shared" ca="1" si="20"/>
        <v>142.98431355782097</v>
      </c>
      <c r="E168" s="1">
        <f t="shared" ca="1" si="20"/>
        <v>78.650607534530849</v>
      </c>
      <c r="F168" s="1">
        <f t="shared" ca="1" si="20"/>
        <v>131.32997177248643</v>
      </c>
      <c r="G168" s="1">
        <f t="shared" ca="1" si="20"/>
        <v>27.074873626663159</v>
      </c>
      <c r="H168" s="1">
        <f t="shared" ca="1" si="20"/>
        <v>77.968351749798103</v>
      </c>
      <c r="I168" s="1">
        <f t="shared" ca="1" si="20"/>
        <v>10.259339795692567</v>
      </c>
      <c r="J168" s="1">
        <f t="shared" ca="1" si="21"/>
        <v>20.621074370562123</v>
      </c>
      <c r="K168" s="1">
        <f t="shared" ca="1" si="21"/>
        <v>127.13460863780291</v>
      </c>
    </row>
    <row r="169" spans="1:11" x14ac:dyDescent="0.25">
      <c r="A169" s="1">
        <f ca="1">-'Заданная ЧП'!$N$39*LN(Генератор!A168)-'Заданная ЧП'!$N$40*LN(Генератор!B168)</f>
        <v>65.817687752418294</v>
      </c>
      <c r="B169" s="1">
        <f t="shared" ca="1" si="20"/>
        <v>183.78025665254535</v>
      </c>
      <c r="C169" s="1">
        <f t="shared" ca="1" si="20"/>
        <v>142.98431355782097</v>
      </c>
      <c r="D169" s="1">
        <f t="shared" ca="1" si="20"/>
        <v>78.650607534530849</v>
      </c>
      <c r="E169" s="1">
        <f t="shared" ca="1" si="20"/>
        <v>131.32997177248643</v>
      </c>
      <c r="F169" s="1">
        <f t="shared" ca="1" si="20"/>
        <v>27.074873626663159</v>
      </c>
      <c r="G169" s="1">
        <f t="shared" ca="1" si="20"/>
        <v>77.968351749798103</v>
      </c>
      <c r="H169" s="1">
        <f t="shared" ca="1" si="20"/>
        <v>10.259339795692567</v>
      </c>
      <c r="I169" s="1">
        <f t="shared" ca="1" si="20"/>
        <v>20.621074370562123</v>
      </c>
      <c r="J169" s="1">
        <f t="shared" ca="1" si="21"/>
        <v>127.13460863780291</v>
      </c>
      <c r="K169" s="1">
        <f t="shared" ca="1" si="21"/>
        <v>53.951267041320108</v>
      </c>
    </row>
    <row r="170" spans="1:11" x14ac:dyDescent="0.25">
      <c r="A170" s="1">
        <f ca="1">-'Заданная ЧП'!$N$39*LN(Генератор!A169)-'Заданная ЧП'!$N$40*LN(Генератор!B169)</f>
        <v>183.78025665254535</v>
      </c>
      <c r="B170" s="1">
        <f t="shared" ca="1" si="20"/>
        <v>142.98431355782097</v>
      </c>
      <c r="C170" s="1">
        <f t="shared" ca="1" si="20"/>
        <v>78.650607534530849</v>
      </c>
      <c r="D170" s="1">
        <f t="shared" ca="1" si="20"/>
        <v>131.32997177248643</v>
      </c>
      <c r="E170" s="1">
        <f t="shared" ca="1" si="20"/>
        <v>27.074873626663159</v>
      </c>
      <c r="F170" s="1">
        <f t="shared" ca="1" si="20"/>
        <v>77.968351749798103</v>
      </c>
      <c r="G170" s="1">
        <f t="shared" ca="1" si="20"/>
        <v>10.259339795692567</v>
      </c>
      <c r="H170" s="1">
        <f t="shared" ca="1" si="20"/>
        <v>20.621074370562123</v>
      </c>
      <c r="I170" s="1">
        <f t="shared" ca="1" si="20"/>
        <v>127.13460863780291</v>
      </c>
      <c r="J170" s="1">
        <f t="shared" ca="1" si="21"/>
        <v>53.951267041320108</v>
      </c>
      <c r="K170" s="1">
        <f t="shared" ca="1" si="21"/>
        <v>46.786122724775893</v>
      </c>
    </row>
    <row r="171" spans="1:11" x14ac:dyDescent="0.25">
      <c r="A171" s="1">
        <f ca="1">-'Заданная ЧП'!$N$39*LN(Генератор!A170)-'Заданная ЧП'!$N$40*LN(Генератор!B170)</f>
        <v>142.98431355782097</v>
      </c>
      <c r="B171" s="1">
        <f t="shared" ca="1" si="20"/>
        <v>78.650607534530849</v>
      </c>
      <c r="C171" s="1">
        <f t="shared" ca="1" si="20"/>
        <v>131.32997177248643</v>
      </c>
      <c r="D171" s="1">
        <f t="shared" ca="1" si="20"/>
        <v>27.074873626663159</v>
      </c>
      <c r="E171" s="1">
        <f t="shared" ca="1" si="20"/>
        <v>77.968351749798103</v>
      </c>
      <c r="F171" s="1">
        <f t="shared" ca="1" si="20"/>
        <v>10.259339795692567</v>
      </c>
      <c r="G171" s="1">
        <f t="shared" ca="1" si="20"/>
        <v>20.621074370562123</v>
      </c>
      <c r="H171" s="1">
        <f t="shared" ca="1" si="20"/>
        <v>127.13460863780291</v>
      </c>
      <c r="I171" s="1">
        <f t="shared" ref="F171:K234" ca="1" si="22">H172</f>
        <v>53.951267041320108</v>
      </c>
      <c r="J171" s="1">
        <f t="shared" ca="1" si="21"/>
        <v>46.786122724775893</v>
      </c>
      <c r="K171" s="1">
        <f t="shared" ca="1" si="21"/>
        <v>25.196904812026126</v>
      </c>
    </row>
    <row r="172" spans="1:11" x14ac:dyDescent="0.25">
      <c r="A172" s="1">
        <f ca="1">-'Заданная ЧП'!$N$39*LN(Генератор!A171)-'Заданная ЧП'!$N$40*LN(Генератор!B171)</f>
        <v>78.650607534530849</v>
      </c>
      <c r="B172" s="1">
        <f t="shared" ref="B172:H217" ca="1" si="23">A173</f>
        <v>131.32997177248643</v>
      </c>
      <c r="C172" s="1">
        <f t="shared" ca="1" si="23"/>
        <v>27.074873626663159</v>
      </c>
      <c r="D172" s="1">
        <f t="shared" ca="1" si="23"/>
        <v>77.968351749798103</v>
      </c>
      <c r="E172" s="1">
        <f t="shared" ca="1" si="23"/>
        <v>10.259339795692567</v>
      </c>
      <c r="F172" s="1">
        <f t="shared" ca="1" si="22"/>
        <v>20.621074370562123</v>
      </c>
      <c r="G172" s="1">
        <f t="shared" ca="1" si="22"/>
        <v>127.13460863780291</v>
      </c>
      <c r="H172" s="1">
        <f t="shared" ca="1" si="22"/>
        <v>53.951267041320108</v>
      </c>
      <c r="I172" s="1">
        <f t="shared" ca="1" si="22"/>
        <v>46.786122724775893</v>
      </c>
      <c r="J172" s="1">
        <f t="shared" ca="1" si="21"/>
        <v>25.196904812026126</v>
      </c>
      <c r="K172" s="1">
        <f t="shared" ca="1" si="21"/>
        <v>145.03034731594897</v>
      </c>
    </row>
    <row r="173" spans="1:11" x14ac:dyDescent="0.25">
      <c r="A173" s="1">
        <f ca="1">-'Заданная ЧП'!$N$39*LN(Генератор!A172)-'Заданная ЧП'!$N$40*LN(Генератор!B172)</f>
        <v>131.32997177248643</v>
      </c>
      <c r="B173" s="1">
        <f t="shared" ca="1" si="23"/>
        <v>27.074873626663159</v>
      </c>
      <c r="C173" s="1">
        <f t="shared" ca="1" si="23"/>
        <v>77.968351749798103</v>
      </c>
      <c r="D173" s="1">
        <f t="shared" ca="1" si="23"/>
        <v>10.259339795692567</v>
      </c>
      <c r="E173" s="1">
        <f t="shared" ca="1" si="23"/>
        <v>20.621074370562123</v>
      </c>
      <c r="F173" s="1">
        <f t="shared" ca="1" si="22"/>
        <v>127.13460863780291</v>
      </c>
      <c r="G173" s="1">
        <f t="shared" ca="1" si="22"/>
        <v>53.951267041320108</v>
      </c>
      <c r="H173" s="1">
        <f t="shared" ca="1" si="22"/>
        <v>46.786122724775893</v>
      </c>
      <c r="I173" s="1">
        <f t="shared" ca="1" si="22"/>
        <v>25.196904812026126</v>
      </c>
      <c r="J173" s="1">
        <f t="shared" ca="1" si="21"/>
        <v>145.03034731594897</v>
      </c>
      <c r="K173" s="1">
        <f t="shared" ca="1" si="21"/>
        <v>114.75029500815111</v>
      </c>
    </row>
    <row r="174" spans="1:11" x14ac:dyDescent="0.25">
      <c r="A174" s="1">
        <f ca="1">-'Заданная ЧП'!$N$39*LN(Генератор!A173)-'Заданная ЧП'!$N$40*LN(Генератор!B173)</f>
        <v>27.074873626663159</v>
      </c>
      <c r="B174" s="1">
        <f t="shared" ca="1" si="23"/>
        <v>77.968351749798103</v>
      </c>
      <c r="C174" s="1">
        <f t="shared" ca="1" si="23"/>
        <v>10.259339795692567</v>
      </c>
      <c r="D174" s="1">
        <f t="shared" ca="1" si="23"/>
        <v>20.621074370562123</v>
      </c>
      <c r="E174" s="1">
        <f t="shared" ca="1" si="23"/>
        <v>127.13460863780291</v>
      </c>
      <c r="F174" s="1">
        <f t="shared" ca="1" si="22"/>
        <v>53.951267041320108</v>
      </c>
      <c r="G174" s="1">
        <f t="shared" ca="1" si="22"/>
        <v>46.786122724775893</v>
      </c>
      <c r="H174" s="1">
        <f t="shared" ca="1" si="22"/>
        <v>25.196904812026126</v>
      </c>
      <c r="I174" s="1">
        <f t="shared" ca="1" si="22"/>
        <v>145.03034731594897</v>
      </c>
      <c r="J174" s="1">
        <f t="shared" ca="1" si="21"/>
        <v>114.75029500815111</v>
      </c>
      <c r="K174" s="1">
        <f t="shared" ca="1" si="21"/>
        <v>152.0406852911938</v>
      </c>
    </row>
    <row r="175" spans="1:11" x14ac:dyDescent="0.25">
      <c r="A175" s="1">
        <f ca="1">-'Заданная ЧП'!$N$39*LN(Генератор!A174)-'Заданная ЧП'!$N$40*LN(Генератор!B174)</f>
        <v>77.968351749798103</v>
      </c>
      <c r="B175" s="1">
        <f t="shared" ca="1" si="23"/>
        <v>10.259339795692567</v>
      </c>
      <c r="C175" s="1">
        <f t="shared" ca="1" si="23"/>
        <v>20.621074370562123</v>
      </c>
      <c r="D175" s="1">
        <f t="shared" ca="1" si="23"/>
        <v>127.13460863780291</v>
      </c>
      <c r="E175" s="1">
        <f t="shared" ca="1" si="23"/>
        <v>53.951267041320108</v>
      </c>
      <c r="F175" s="1">
        <f t="shared" ca="1" si="22"/>
        <v>46.786122724775893</v>
      </c>
      <c r="G175" s="1">
        <f t="shared" ca="1" si="22"/>
        <v>25.196904812026126</v>
      </c>
      <c r="H175" s="1">
        <f t="shared" ca="1" si="22"/>
        <v>145.03034731594897</v>
      </c>
      <c r="I175" s="1">
        <f t="shared" ca="1" si="22"/>
        <v>114.75029500815111</v>
      </c>
      <c r="J175" s="1">
        <f t="shared" ca="1" si="21"/>
        <v>152.0406852911938</v>
      </c>
      <c r="K175" s="1">
        <f t="shared" ca="1" si="21"/>
        <v>253.98790942727069</v>
      </c>
    </row>
    <row r="176" spans="1:11" x14ac:dyDescent="0.25">
      <c r="A176" s="1">
        <f ca="1">-'Заданная ЧП'!$N$39*LN(Генератор!A175)-'Заданная ЧП'!$N$40*LN(Генератор!B175)</f>
        <v>10.259339795692567</v>
      </c>
      <c r="B176" s="1">
        <f t="shared" ca="1" si="23"/>
        <v>20.621074370562123</v>
      </c>
      <c r="C176" s="1">
        <f t="shared" ca="1" si="23"/>
        <v>127.13460863780291</v>
      </c>
      <c r="D176" s="1">
        <f t="shared" ca="1" si="23"/>
        <v>53.951267041320108</v>
      </c>
      <c r="E176" s="1">
        <f t="shared" ca="1" si="23"/>
        <v>46.786122724775893</v>
      </c>
      <c r="F176" s="1">
        <f t="shared" ca="1" si="22"/>
        <v>25.196904812026126</v>
      </c>
      <c r="G176" s="1">
        <f t="shared" ca="1" si="22"/>
        <v>145.03034731594897</v>
      </c>
      <c r="H176" s="1">
        <f t="shared" ca="1" si="22"/>
        <v>114.75029500815111</v>
      </c>
      <c r="I176" s="1">
        <f t="shared" ca="1" si="22"/>
        <v>152.0406852911938</v>
      </c>
      <c r="J176" s="1">
        <f t="shared" ca="1" si="21"/>
        <v>253.98790942727069</v>
      </c>
      <c r="K176" s="1">
        <f t="shared" ca="1" si="21"/>
        <v>661.21875852446919</v>
      </c>
    </row>
    <row r="177" spans="1:11" x14ac:dyDescent="0.25">
      <c r="A177" s="1">
        <f ca="1">-'Заданная ЧП'!$N$39*LN(Генератор!A176)-'Заданная ЧП'!$N$40*LN(Генератор!B176)</f>
        <v>20.621074370562123</v>
      </c>
      <c r="B177" s="1">
        <f t="shared" ca="1" si="23"/>
        <v>127.13460863780291</v>
      </c>
      <c r="C177" s="1">
        <f t="shared" ca="1" si="23"/>
        <v>53.951267041320108</v>
      </c>
      <c r="D177" s="1">
        <f t="shared" ca="1" si="23"/>
        <v>46.786122724775893</v>
      </c>
      <c r="E177" s="1">
        <f t="shared" ca="1" si="23"/>
        <v>25.196904812026126</v>
      </c>
      <c r="F177" s="1">
        <f t="shared" ca="1" si="22"/>
        <v>145.03034731594897</v>
      </c>
      <c r="G177" s="1">
        <f t="shared" ca="1" si="22"/>
        <v>114.75029500815111</v>
      </c>
      <c r="H177" s="1">
        <f t="shared" ca="1" si="22"/>
        <v>152.0406852911938</v>
      </c>
      <c r="I177" s="1">
        <f t="shared" ca="1" si="22"/>
        <v>253.98790942727069</v>
      </c>
      <c r="J177" s="1">
        <f t="shared" ca="1" si="21"/>
        <v>661.21875852446919</v>
      </c>
      <c r="K177" s="1">
        <f t="shared" ca="1" si="21"/>
        <v>61.376108455266269</v>
      </c>
    </row>
    <row r="178" spans="1:11" x14ac:dyDescent="0.25">
      <c r="A178" s="1">
        <f ca="1">-'Заданная ЧП'!$N$39*LN(Генератор!A177)-'Заданная ЧП'!$N$40*LN(Генератор!B177)</f>
        <v>127.13460863780291</v>
      </c>
      <c r="B178" s="1">
        <f t="shared" ca="1" si="23"/>
        <v>53.951267041320108</v>
      </c>
      <c r="C178" s="1">
        <f t="shared" ca="1" si="23"/>
        <v>46.786122724775893</v>
      </c>
      <c r="D178" s="1">
        <f t="shared" ca="1" si="23"/>
        <v>25.196904812026126</v>
      </c>
      <c r="E178" s="1">
        <f t="shared" ca="1" si="23"/>
        <v>145.03034731594897</v>
      </c>
      <c r="F178" s="1">
        <f t="shared" ca="1" si="22"/>
        <v>114.75029500815111</v>
      </c>
      <c r="G178" s="1">
        <f t="shared" ca="1" si="22"/>
        <v>152.0406852911938</v>
      </c>
      <c r="H178" s="1">
        <f t="shared" ca="1" si="22"/>
        <v>253.98790942727069</v>
      </c>
      <c r="I178" s="1">
        <f t="shared" ca="1" si="22"/>
        <v>661.21875852446919</v>
      </c>
      <c r="J178" s="1">
        <f t="shared" ca="1" si="21"/>
        <v>61.376108455266269</v>
      </c>
      <c r="K178" s="1">
        <f t="shared" ca="1" si="21"/>
        <v>77.707216646447876</v>
      </c>
    </row>
    <row r="179" spans="1:11" x14ac:dyDescent="0.25">
      <c r="A179" s="1">
        <f ca="1">-'Заданная ЧП'!$N$39*LN(Генератор!A178)-'Заданная ЧП'!$N$40*LN(Генератор!B178)</f>
        <v>53.951267041320108</v>
      </c>
      <c r="B179" s="1">
        <f t="shared" ca="1" si="23"/>
        <v>46.786122724775893</v>
      </c>
      <c r="C179" s="1">
        <f t="shared" ca="1" si="23"/>
        <v>25.196904812026126</v>
      </c>
      <c r="D179" s="1">
        <f t="shared" ca="1" si="23"/>
        <v>145.03034731594897</v>
      </c>
      <c r="E179" s="1">
        <f t="shared" ca="1" si="23"/>
        <v>114.75029500815111</v>
      </c>
      <c r="F179" s="1">
        <f t="shared" ca="1" si="22"/>
        <v>152.0406852911938</v>
      </c>
      <c r="G179" s="1">
        <f t="shared" ca="1" si="22"/>
        <v>253.98790942727069</v>
      </c>
      <c r="H179" s="1">
        <f t="shared" ca="1" si="22"/>
        <v>661.21875852446919</v>
      </c>
      <c r="I179" s="1">
        <f t="shared" ca="1" si="22"/>
        <v>61.376108455266269</v>
      </c>
      <c r="J179" s="1">
        <f t="shared" ca="1" si="21"/>
        <v>77.707216646447876</v>
      </c>
      <c r="K179" s="1">
        <f t="shared" ca="1" si="21"/>
        <v>163.1406617273463</v>
      </c>
    </row>
    <row r="180" spans="1:11" x14ac:dyDescent="0.25">
      <c r="A180" s="1">
        <f ca="1">-'Заданная ЧП'!$N$39*LN(Генератор!A179)-'Заданная ЧП'!$N$40*LN(Генератор!B179)</f>
        <v>46.786122724775893</v>
      </c>
      <c r="B180" s="1">
        <f t="shared" ca="1" si="23"/>
        <v>25.196904812026126</v>
      </c>
      <c r="C180" s="1">
        <f t="shared" ca="1" si="23"/>
        <v>145.03034731594897</v>
      </c>
      <c r="D180" s="1">
        <f t="shared" ca="1" si="23"/>
        <v>114.75029500815111</v>
      </c>
      <c r="E180" s="1">
        <f t="shared" ca="1" si="23"/>
        <v>152.0406852911938</v>
      </c>
      <c r="F180" s="1">
        <f t="shared" ca="1" si="22"/>
        <v>253.98790942727069</v>
      </c>
      <c r="G180" s="1">
        <f t="shared" ca="1" si="22"/>
        <v>661.21875852446919</v>
      </c>
      <c r="H180" s="1">
        <f t="shared" ca="1" si="22"/>
        <v>61.376108455266269</v>
      </c>
      <c r="I180" s="1">
        <f t="shared" ca="1" si="22"/>
        <v>77.707216646447876</v>
      </c>
      <c r="J180" s="1">
        <f t="shared" ca="1" si="21"/>
        <v>163.1406617273463</v>
      </c>
      <c r="K180" s="1">
        <f t="shared" ca="1" si="21"/>
        <v>33.054424607390821</v>
      </c>
    </row>
    <row r="181" spans="1:11" x14ac:dyDescent="0.25">
      <c r="A181" s="1">
        <f ca="1">-'Заданная ЧП'!$N$39*LN(Генератор!A180)-'Заданная ЧП'!$N$40*LN(Генератор!B180)</f>
        <v>25.196904812026126</v>
      </c>
      <c r="B181" s="1">
        <f t="shared" ca="1" si="23"/>
        <v>145.03034731594897</v>
      </c>
      <c r="C181" s="1">
        <f t="shared" ca="1" si="23"/>
        <v>114.75029500815111</v>
      </c>
      <c r="D181" s="1">
        <f t="shared" ca="1" si="23"/>
        <v>152.0406852911938</v>
      </c>
      <c r="E181" s="1">
        <f t="shared" ca="1" si="23"/>
        <v>253.98790942727069</v>
      </c>
      <c r="F181" s="1">
        <f t="shared" ca="1" si="22"/>
        <v>661.21875852446919</v>
      </c>
      <c r="G181" s="1">
        <f t="shared" ca="1" si="22"/>
        <v>61.376108455266269</v>
      </c>
      <c r="H181" s="1">
        <f t="shared" ca="1" si="22"/>
        <v>77.707216646447876</v>
      </c>
      <c r="I181" s="1">
        <f t="shared" ca="1" si="22"/>
        <v>163.1406617273463</v>
      </c>
      <c r="J181" s="1">
        <f t="shared" ca="1" si="21"/>
        <v>33.054424607390821</v>
      </c>
      <c r="K181" s="1">
        <f t="shared" ca="1" si="21"/>
        <v>102.08640836153079</v>
      </c>
    </row>
    <row r="182" spans="1:11" x14ac:dyDescent="0.25">
      <c r="A182" s="1">
        <f ca="1">-'Заданная ЧП'!$N$39*LN(Генератор!A181)-'Заданная ЧП'!$N$40*LN(Генератор!B181)</f>
        <v>145.03034731594897</v>
      </c>
      <c r="B182" s="1">
        <f t="shared" ca="1" si="23"/>
        <v>114.75029500815111</v>
      </c>
      <c r="C182" s="1">
        <f t="shared" ca="1" si="23"/>
        <v>152.0406852911938</v>
      </c>
      <c r="D182" s="1">
        <f t="shared" ca="1" si="23"/>
        <v>253.98790942727069</v>
      </c>
      <c r="E182" s="1">
        <f t="shared" ca="1" si="23"/>
        <v>661.21875852446919</v>
      </c>
      <c r="F182" s="1">
        <f t="shared" ca="1" si="22"/>
        <v>61.376108455266269</v>
      </c>
      <c r="G182" s="1">
        <f t="shared" ca="1" si="22"/>
        <v>77.707216646447876</v>
      </c>
      <c r="H182" s="1">
        <f t="shared" ca="1" si="22"/>
        <v>163.1406617273463</v>
      </c>
      <c r="I182" s="1">
        <f t="shared" ca="1" si="22"/>
        <v>33.054424607390821</v>
      </c>
      <c r="J182" s="1">
        <f t="shared" ca="1" si="21"/>
        <v>102.08640836153079</v>
      </c>
      <c r="K182" s="1">
        <f t="shared" ca="1" si="21"/>
        <v>120.43707639111399</v>
      </c>
    </row>
    <row r="183" spans="1:11" x14ac:dyDescent="0.25">
      <c r="A183" s="1">
        <f ca="1">-'Заданная ЧП'!$N$39*LN(Генератор!A182)-'Заданная ЧП'!$N$40*LN(Генератор!B182)</f>
        <v>114.75029500815111</v>
      </c>
      <c r="B183" s="1">
        <f t="shared" ca="1" si="23"/>
        <v>152.0406852911938</v>
      </c>
      <c r="C183" s="1">
        <f t="shared" ca="1" si="23"/>
        <v>253.98790942727069</v>
      </c>
      <c r="D183" s="1">
        <f t="shared" ca="1" si="23"/>
        <v>661.21875852446919</v>
      </c>
      <c r="E183" s="1">
        <f t="shared" ca="1" si="23"/>
        <v>61.376108455266269</v>
      </c>
      <c r="F183" s="1">
        <f t="shared" ca="1" si="22"/>
        <v>77.707216646447876</v>
      </c>
      <c r="G183" s="1">
        <f t="shared" ca="1" si="22"/>
        <v>163.1406617273463</v>
      </c>
      <c r="H183" s="1">
        <f t="shared" ca="1" si="22"/>
        <v>33.054424607390821</v>
      </c>
      <c r="I183" s="1">
        <f t="shared" ca="1" si="22"/>
        <v>102.08640836153079</v>
      </c>
      <c r="J183" s="1">
        <f t="shared" ca="1" si="21"/>
        <v>120.43707639111399</v>
      </c>
      <c r="K183" s="1">
        <f t="shared" ca="1" si="21"/>
        <v>62.245249320603889</v>
      </c>
    </row>
    <row r="184" spans="1:11" x14ac:dyDescent="0.25">
      <c r="A184" s="1">
        <f ca="1">-'Заданная ЧП'!$N$39*LN(Генератор!A183)-'Заданная ЧП'!$N$40*LN(Генератор!B183)</f>
        <v>152.0406852911938</v>
      </c>
      <c r="B184" s="1">
        <f t="shared" ca="1" si="23"/>
        <v>253.98790942727069</v>
      </c>
      <c r="C184" s="1">
        <f t="shared" ca="1" si="23"/>
        <v>661.21875852446919</v>
      </c>
      <c r="D184" s="1">
        <f t="shared" ca="1" si="23"/>
        <v>61.376108455266269</v>
      </c>
      <c r="E184" s="1">
        <f t="shared" ca="1" si="23"/>
        <v>77.707216646447876</v>
      </c>
      <c r="F184" s="1">
        <f t="shared" ca="1" si="22"/>
        <v>163.1406617273463</v>
      </c>
      <c r="G184" s="1">
        <f t="shared" ca="1" si="22"/>
        <v>33.054424607390821</v>
      </c>
      <c r="H184" s="1">
        <f t="shared" ca="1" si="22"/>
        <v>102.08640836153079</v>
      </c>
      <c r="I184" s="1">
        <f t="shared" ca="1" si="22"/>
        <v>120.43707639111399</v>
      </c>
      <c r="J184" s="1">
        <f t="shared" ca="1" si="21"/>
        <v>62.245249320603889</v>
      </c>
      <c r="K184" s="1">
        <f t="shared" ca="1" si="21"/>
        <v>123.66975656646281</v>
      </c>
    </row>
    <row r="185" spans="1:11" x14ac:dyDescent="0.25">
      <c r="A185" s="1">
        <f ca="1">-'Заданная ЧП'!$N$39*LN(Генератор!A184)-'Заданная ЧП'!$N$40*LN(Генератор!B184)</f>
        <v>253.98790942727069</v>
      </c>
      <c r="B185" s="1">
        <f t="shared" ca="1" si="23"/>
        <v>661.21875852446919</v>
      </c>
      <c r="C185" s="1">
        <f t="shared" ca="1" si="23"/>
        <v>61.376108455266269</v>
      </c>
      <c r="D185" s="1">
        <f t="shared" ca="1" si="23"/>
        <v>77.707216646447876</v>
      </c>
      <c r="E185" s="1">
        <f t="shared" ca="1" si="23"/>
        <v>163.1406617273463</v>
      </c>
      <c r="F185" s="1">
        <f t="shared" ca="1" si="22"/>
        <v>33.054424607390821</v>
      </c>
      <c r="G185" s="1">
        <f t="shared" ca="1" si="22"/>
        <v>102.08640836153079</v>
      </c>
      <c r="H185" s="1">
        <f t="shared" ca="1" si="22"/>
        <v>120.43707639111399</v>
      </c>
      <c r="I185" s="1">
        <f t="shared" ca="1" si="22"/>
        <v>62.245249320603889</v>
      </c>
      <c r="J185" s="1">
        <f t="shared" ca="1" si="21"/>
        <v>123.66975656646281</v>
      </c>
      <c r="K185" s="1">
        <f t="shared" ca="1" si="21"/>
        <v>450.45617486908816</v>
      </c>
    </row>
    <row r="186" spans="1:11" x14ac:dyDescent="0.25">
      <c r="A186" s="1">
        <f ca="1">-'Заданная ЧП'!$N$39*LN(Генератор!A185)-'Заданная ЧП'!$N$40*LN(Генератор!B185)</f>
        <v>661.21875852446919</v>
      </c>
      <c r="B186" s="1">
        <f t="shared" ca="1" si="23"/>
        <v>61.376108455266269</v>
      </c>
      <c r="C186" s="1">
        <f t="shared" ca="1" si="23"/>
        <v>77.707216646447876</v>
      </c>
      <c r="D186" s="1">
        <f t="shared" ca="1" si="23"/>
        <v>163.1406617273463</v>
      </c>
      <c r="E186" s="1">
        <f t="shared" ca="1" si="23"/>
        <v>33.054424607390821</v>
      </c>
      <c r="F186" s="1">
        <f t="shared" ca="1" si="22"/>
        <v>102.08640836153079</v>
      </c>
      <c r="G186" s="1">
        <f t="shared" ca="1" si="22"/>
        <v>120.43707639111399</v>
      </c>
      <c r="H186" s="1">
        <f t="shared" ca="1" si="22"/>
        <v>62.245249320603889</v>
      </c>
      <c r="I186" s="1">
        <f t="shared" ca="1" si="22"/>
        <v>123.66975656646281</v>
      </c>
      <c r="J186" s="1">
        <f t="shared" ca="1" si="21"/>
        <v>450.45617486908816</v>
      </c>
      <c r="K186" s="1">
        <f t="shared" ca="1" si="21"/>
        <v>17.139692920026295</v>
      </c>
    </row>
    <row r="187" spans="1:11" x14ac:dyDescent="0.25">
      <c r="A187" s="1">
        <f ca="1">-'Заданная ЧП'!$N$39*LN(Генератор!A186)-'Заданная ЧП'!$N$40*LN(Генератор!B186)</f>
        <v>61.376108455266269</v>
      </c>
      <c r="B187" s="1">
        <f t="shared" ca="1" si="23"/>
        <v>77.707216646447876</v>
      </c>
      <c r="C187" s="1">
        <f t="shared" ca="1" si="23"/>
        <v>163.1406617273463</v>
      </c>
      <c r="D187" s="1">
        <f t="shared" ca="1" si="23"/>
        <v>33.054424607390821</v>
      </c>
      <c r="E187" s="1">
        <f t="shared" ca="1" si="23"/>
        <v>102.08640836153079</v>
      </c>
      <c r="F187" s="1">
        <f t="shared" ca="1" si="22"/>
        <v>120.43707639111399</v>
      </c>
      <c r="G187" s="1">
        <f t="shared" ca="1" si="22"/>
        <v>62.245249320603889</v>
      </c>
      <c r="H187" s="1">
        <f t="shared" ca="1" si="22"/>
        <v>123.66975656646281</v>
      </c>
      <c r="I187" s="1">
        <f t="shared" ca="1" si="22"/>
        <v>450.45617486908816</v>
      </c>
      <c r="J187" s="1">
        <f t="shared" ca="1" si="21"/>
        <v>17.139692920026295</v>
      </c>
      <c r="K187" s="1">
        <f t="shared" ca="1" si="21"/>
        <v>249.10716054820912</v>
      </c>
    </row>
    <row r="188" spans="1:11" x14ac:dyDescent="0.25">
      <c r="A188" s="1">
        <f ca="1">-'Заданная ЧП'!$N$39*LN(Генератор!A187)-'Заданная ЧП'!$N$40*LN(Генератор!B187)</f>
        <v>77.707216646447876</v>
      </c>
      <c r="B188" s="1">
        <f t="shared" ca="1" si="23"/>
        <v>163.1406617273463</v>
      </c>
      <c r="C188" s="1">
        <f t="shared" ca="1" si="23"/>
        <v>33.054424607390821</v>
      </c>
      <c r="D188" s="1">
        <f t="shared" ca="1" si="23"/>
        <v>102.08640836153079</v>
      </c>
      <c r="E188" s="1">
        <f t="shared" ca="1" si="23"/>
        <v>120.43707639111399</v>
      </c>
      <c r="F188" s="1">
        <f t="shared" ca="1" si="22"/>
        <v>62.245249320603889</v>
      </c>
      <c r="G188" s="1">
        <f t="shared" ca="1" si="22"/>
        <v>123.66975656646281</v>
      </c>
      <c r="H188" s="1">
        <f t="shared" ca="1" si="22"/>
        <v>450.45617486908816</v>
      </c>
      <c r="I188" s="1">
        <f t="shared" ca="1" si="22"/>
        <v>17.139692920026295</v>
      </c>
      <c r="J188" s="1">
        <f t="shared" ca="1" si="21"/>
        <v>249.10716054820912</v>
      </c>
      <c r="K188" s="1">
        <f t="shared" ca="1" si="21"/>
        <v>49.940528502739269</v>
      </c>
    </row>
    <row r="189" spans="1:11" x14ac:dyDescent="0.25">
      <c r="A189" s="1">
        <f ca="1">-'Заданная ЧП'!$N$39*LN(Генератор!A188)-'Заданная ЧП'!$N$40*LN(Генератор!B188)</f>
        <v>163.1406617273463</v>
      </c>
      <c r="B189" s="1">
        <f t="shared" ca="1" si="23"/>
        <v>33.054424607390821</v>
      </c>
      <c r="C189" s="1">
        <f t="shared" ca="1" si="23"/>
        <v>102.08640836153079</v>
      </c>
      <c r="D189" s="1">
        <f t="shared" ca="1" si="23"/>
        <v>120.43707639111399</v>
      </c>
      <c r="E189" s="1">
        <f t="shared" ca="1" si="23"/>
        <v>62.245249320603889</v>
      </c>
      <c r="F189" s="1">
        <f t="shared" ca="1" si="22"/>
        <v>123.66975656646281</v>
      </c>
      <c r="G189" s="1">
        <f t="shared" ca="1" si="22"/>
        <v>450.45617486908816</v>
      </c>
      <c r="H189" s="1">
        <f t="shared" ca="1" si="22"/>
        <v>17.139692920026295</v>
      </c>
      <c r="I189" s="1">
        <f t="shared" ca="1" si="22"/>
        <v>249.10716054820912</v>
      </c>
      <c r="J189" s="1">
        <f t="shared" ca="1" si="21"/>
        <v>49.940528502739269</v>
      </c>
      <c r="K189" s="1">
        <f t="shared" ca="1" si="21"/>
        <v>307.45484282778062</v>
      </c>
    </row>
    <row r="190" spans="1:11" x14ac:dyDescent="0.25">
      <c r="A190" s="1">
        <f ca="1">-'Заданная ЧП'!$N$39*LN(Генератор!A189)-'Заданная ЧП'!$N$40*LN(Генератор!B189)</f>
        <v>33.054424607390821</v>
      </c>
      <c r="B190" s="1">
        <f t="shared" ca="1" si="23"/>
        <v>102.08640836153079</v>
      </c>
      <c r="C190" s="1">
        <f t="shared" ca="1" si="23"/>
        <v>120.43707639111399</v>
      </c>
      <c r="D190" s="1">
        <f t="shared" ca="1" si="23"/>
        <v>62.245249320603889</v>
      </c>
      <c r="E190" s="1">
        <f t="shared" ca="1" si="23"/>
        <v>123.66975656646281</v>
      </c>
      <c r="F190" s="1">
        <f t="shared" ca="1" si="22"/>
        <v>450.45617486908816</v>
      </c>
      <c r="G190" s="1">
        <f t="shared" ca="1" si="22"/>
        <v>17.139692920026295</v>
      </c>
      <c r="H190" s="1">
        <f t="shared" ca="1" si="22"/>
        <v>249.10716054820912</v>
      </c>
      <c r="I190" s="1">
        <f t="shared" ca="1" si="22"/>
        <v>49.940528502739269</v>
      </c>
      <c r="J190" s="1">
        <f t="shared" ca="1" si="21"/>
        <v>307.45484282778062</v>
      </c>
      <c r="K190" s="1">
        <f t="shared" ca="1" si="21"/>
        <v>155.48079823575722</v>
      </c>
    </row>
    <row r="191" spans="1:11" x14ac:dyDescent="0.25">
      <c r="A191" s="1">
        <f ca="1">-'Заданная ЧП'!$N$39*LN(Генератор!A190)-'Заданная ЧП'!$N$40*LN(Генератор!B190)</f>
        <v>102.08640836153079</v>
      </c>
      <c r="B191" s="1">
        <f t="shared" ca="1" si="23"/>
        <v>120.43707639111399</v>
      </c>
      <c r="C191" s="1">
        <f t="shared" ca="1" si="23"/>
        <v>62.245249320603889</v>
      </c>
      <c r="D191" s="1">
        <f t="shared" ca="1" si="23"/>
        <v>123.66975656646281</v>
      </c>
      <c r="E191" s="1">
        <f t="shared" ca="1" si="23"/>
        <v>450.45617486908816</v>
      </c>
      <c r="F191" s="1">
        <f t="shared" ca="1" si="22"/>
        <v>17.139692920026295</v>
      </c>
      <c r="G191" s="1">
        <f t="shared" ca="1" si="22"/>
        <v>249.10716054820912</v>
      </c>
      <c r="H191" s="1">
        <f t="shared" ca="1" si="22"/>
        <v>49.940528502739269</v>
      </c>
      <c r="I191" s="1">
        <f t="shared" ca="1" si="22"/>
        <v>307.45484282778062</v>
      </c>
      <c r="J191" s="1">
        <f t="shared" ca="1" si="21"/>
        <v>155.48079823575722</v>
      </c>
      <c r="K191" s="1">
        <f t="shared" ca="1" si="21"/>
        <v>47.091368898015418</v>
      </c>
    </row>
    <row r="192" spans="1:11" x14ac:dyDescent="0.25">
      <c r="A192" s="1">
        <f ca="1">-'Заданная ЧП'!$N$39*LN(Генератор!A191)-'Заданная ЧП'!$N$40*LN(Генератор!B191)</f>
        <v>120.43707639111399</v>
      </c>
      <c r="B192" s="1">
        <f t="shared" ca="1" si="23"/>
        <v>62.245249320603889</v>
      </c>
      <c r="C192" s="1">
        <f t="shared" ca="1" si="23"/>
        <v>123.66975656646281</v>
      </c>
      <c r="D192" s="1">
        <f t="shared" ca="1" si="23"/>
        <v>450.45617486908816</v>
      </c>
      <c r="E192" s="1">
        <f t="shared" ca="1" si="23"/>
        <v>17.139692920026295</v>
      </c>
      <c r="F192" s="1">
        <f t="shared" ca="1" si="22"/>
        <v>249.10716054820912</v>
      </c>
      <c r="G192" s="1">
        <f t="shared" ca="1" si="22"/>
        <v>49.940528502739269</v>
      </c>
      <c r="H192" s="1">
        <f t="shared" ca="1" si="22"/>
        <v>307.45484282778062</v>
      </c>
      <c r="I192" s="1">
        <f t="shared" ca="1" si="22"/>
        <v>155.48079823575722</v>
      </c>
      <c r="J192" s="1">
        <f t="shared" ca="1" si="21"/>
        <v>47.091368898015418</v>
      </c>
      <c r="K192" s="1">
        <f t="shared" ca="1" si="21"/>
        <v>219.15130218795707</v>
      </c>
    </row>
    <row r="193" spans="1:11" x14ac:dyDescent="0.25">
      <c r="A193" s="1">
        <f ca="1">-'Заданная ЧП'!$N$39*LN(Генератор!A192)-'Заданная ЧП'!$N$40*LN(Генератор!B192)</f>
        <v>62.245249320603889</v>
      </c>
      <c r="B193" s="1">
        <f t="shared" ca="1" si="23"/>
        <v>123.66975656646281</v>
      </c>
      <c r="C193" s="1">
        <f t="shared" ca="1" si="23"/>
        <v>450.45617486908816</v>
      </c>
      <c r="D193" s="1">
        <f t="shared" ca="1" si="23"/>
        <v>17.139692920026295</v>
      </c>
      <c r="E193" s="1">
        <f t="shared" ca="1" si="23"/>
        <v>249.10716054820912</v>
      </c>
      <c r="F193" s="1">
        <f t="shared" ca="1" si="22"/>
        <v>49.940528502739269</v>
      </c>
      <c r="G193" s="1">
        <f t="shared" ca="1" si="22"/>
        <v>307.45484282778062</v>
      </c>
      <c r="H193" s="1">
        <f t="shared" ca="1" si="22"/>
        <v>155.48079823575722</v>
      </c>
      <c r="I193" s="1">
        <f t="shared" ca="1" si="22"/>
        <v>47.091368898015418</v>
      </c>
      <c r="J193" s="1">
        <f t="shared" ca="1" si="21"/>
        <v>219.15130218795707</v>
      </c>
      <c r="K193" s="1">
        <f t="shared" ca="1" si="21"/>
        <v>10.120218603729965</v>
      </c>
    </row>
    <row r="194" spans="1:11" x14ac:dyDescent="0.25">
      <c r="A194" s="1">
        <f ca="1">-'Заданная ЧП'!$N$39*LN(Генератор!A193)-'Заданная ЧП'!$N$40*LN(Генератор!B193)</f>
        <v>123.66975656646281</v>
      </c>
      <c r="B194" s="1">
        <f t="shared" ca="1" si="23"/>
        <v>450.45617486908816</v>
      </c>
      <c r="C194" s="1">
        <f t="shared" ca="1" si="23"/>
        <v>17.139692920026295</v>
      </c>
      <c r="D194" s="1">
        <f t="shared" ca="1" si="23"/>
        <v>249.10716054820912</v>
      </c>
      <c r="E194" s="1">
        <f t="shared" ca="1" si="23"/>
        <v>49.940528502739269</v>
      </c>
      <c r="F194" s="1">
        <f t="shared" ca="1" si="23"/>
        <v>307.45484282778062</v>
      </c>
      <c r="G194" s="1">
        <f t="shared" ca="1" si="23"/>
        <v>155.48079823575722</v>
      </c>
      <c r="H194" s="1">
        <f t="shared" ca="1" si="23"/>
        <v>47.091368898015418</v>
      </c>
      <c r="I194" s="1">
        <f t="shared" ca="1" si="22"/>
        <v>219.15130218795707</v>
      </c>
      <c r="J194" s="1">
        <f t="shared" ca="1" si="22"/>
        <v>10.120218603729965</v>
      </c>
      <c r="K194" s="1">
        <f t="shared" ca="1" si="22"/>
        <v>66.118634770199279</v>
      </c>
    </row>
    <row r="195" spans="1:11" x14ac:dyDescent="0.25">
      <c r="A195" s="1">
        <f ca="1">-'Заданная ЧП'!$N$39*LN(Генератор!A194)-'Заданная ЧП'!$N$40*LN(Генератор!B194)</f>
        <v>450.45617486908816</v>
      </c>
      <c r="B195" s="1">
        <f t="shared" ca="1" si="23"/>
        <v>17.139692920026295</v>
      </c>
      <c r="C195" s="1">
        <f t="shared" ca="1" si="23"/>
        <v>249.10716054820912</v>
      </c>
      <c r="D195" s="1">
        <f t="shared" ca="1" si="23"/>
        <v>49.940528502739269</v>
      </c>
      <c r="E195" s="1">
        <f t="shared" ca="1" si="23"/>
        <v>307.45484282778062</v>
      </c>
      <c r="F195" s="1">
        <f t="shared" ca="1" si="23"/>
        <v>155.48079823575722</v>
      </c>
      <c r="G195" s="1">
        <f t="shared" ca="1" si="23"/>
        <v>47.091368898015418</v>
      </c>
      <c r="H195" s="1">
        <f t="shared" ca="1" si="23"/>
        <v>219.15130218795707</v>
      </c>
      <c r="I195" s="1">
        <f t="shared" ca="1" si="22"/>
        <v>10.120218603729965</v>
      </c>
      <c r="J195" s="1">
        <f t="shared" ca="1" si="22"/>
        <v>66.118634770199279</v>
      </c>
      <c r="K195" s="1">
        <f t="shared" ca="1" si="22"/>
        <v>268.65608646924164</v>
      </c>
    </row>
    <row r="196" spans="1:11" x14ac:dyDescent="0.25">
      <c r="A196" s="1">
        <f ca="1">-'Заданная ЧП'!$N$39*LN(Генератор!A195)-'Заданная ЧП'!$N$40*LN(Генератор!B195)</f>
        <v>17.139692920026295</v>
      </c>
      <c r="B196" s="1">
        <f t="shared" ca="1" si="23"/>
        <v>249.10716054820912</v>
      </c>
      <c r="C196" s="1">
        <f t="shared" ca="1" si="23"/>
        <v>49.940528502739269</v>
      </c>
      <c r="D196" s="1">
        <f t="shared" ca="1" si="23"/>
        <v>307.45484282778062</v>
      </c>
      <c r="E196" s="1">
        <f t="shared" ca="1" si="23"/>
        <v>155.48079823575722</v>
      </c>
      <c r="F196" s="1">
        <f t="shared" ca="1" si="23"/>
        <v>47.091368898015418</v>
      </c>
      <c r="G196" s="1">
        <f t="shared" ca="1" si="23"/>
        <v>219.15130218795707</v>
      </c>
      <c r="H196" s="1">
        <f t="shared" ca="1" si="23"/>
        <v>10.120218603729965</v>
      </c>
      <c r="I196" s="1">
        <f t="shared" ca="1" si="22"/>
        <v>66.118634770199279</v>
      </c>
      <c r="J196" s="1">
        <f t="shared" ca="1" si="22"/>
        <v>268.65608646924164</v>
      </c>
      <c r="K196" s="1">
        <f t="shared" ca="1" si="22"/>
        <v>59.794813807076721</v>
      </c>
    </row>
    <row r="197" spans="1:11" x14ac:dyDescent="0.25">
      <c r="A197" s="1">
        <f ca="1">-'Заданная ЧП'!$N$39*LN(Генератор!A196)-'Заданная ЧП'!$N$40*LN(Генератор!B196)</f>
        <v>249.10716054820912</v>
      </c>
      <c r="B197" s="1">
        <f t="shared" ca="1" si="23"/>
        <v>49.940528502739269</v>
      </c>
      <c r="C197" s="1">
        <f t="shared" ca="1" si="23"/>
        <v>307.45484282778062</v>
      </c>
      <c r="D197" s="1">
        <f t="shared" ca="1" si="23"/>
        <v>155.48079823575722</v>
      </c>
      <c r="E197" s="1">
        <f t="shared" ca="1" si="23"/>
        <v>47.091368898015418</v>
      </c>
      <c r="F197" s="1">
        <f t="shared" ca="1" si="23"/>
        <v>219.15130218795707</v>
      </c>
      <c r="G197" s="1">
        <f t="shared" ca="1" si="23"/>
        <v>10.120218603729965</v>
      </c>
      <c r="H197" s="1">
        <f t="shared" ca="1" si="23"/>
        <v>66.118634770199279</v>
      </c>
      <c r="I197" s="1">
        <f t="shared" ca="1" si="22"/>
        <v>268.65608646924164</v>
      </c>
      <c r="J197" s="1">
        <f t="shared" ca="1" si="22"/>
        <v>59.794813807076721</v>
      </c>
      <c r="K197" s="1">
        <f t="shared" ca="1" si="22"/>
        <v>56.669414654322722</v>
      </c>
    </row>
    <row r="198" spans="1:11" x14ac:dyDescent="0.25">
      <c r="A198" s="1">
        <f ca="1">-'Заданная ЧП'!$N$39*LN(Генератор!A197)-'Заданная ЧП'!$N$40*LN(Генератор!B197)</f>
        <v>49.940528502739269</v>
      </c>
      <c r="B198" s="1">
        <f t="shared" ca="1" si="23"/>
        <v>307.45484282778062</v>
      </c>
      <c r="C198" s="1">
        <f t="shared" ca="1" si="23"/>
        <v>155.48079823575722</v>
      </c>
      <c r="D198" s="1">
        <f t="shared" ca="1" si="23"/>
        <v>47.091368898015418</v>
      </c>
      <c r="E198" s="1">
        <f t="shared" ca="1" si="23"/>
        <v>219.15130218795707</v>
      </c>
      <c r="F198" s="1">
        <f t="shared" ca="1" si="23"/>
        <v>10.120218603729965</v>
      </c>
      <c r="G198" s="1">
        <f t="shared" ca="1" si="23"/>
        <v>66.118634770199279</v>
      </c>
      <c r="H198" s="1">
        <f t="shared" ca="1" si="23"/>
        <v>268.65608646924164</v>
      </c>
      <c r="I198" s="1">
        <f t="shared" ca="1" si="22"/>
        <v>59.794813807076721</v>
      </c>
      <c r="J198" s="1">
        <f t="shared" ca="1" si="22"/>
        <v>56.669414654322722</v>
      </c>
      <c r="K198" s="1">
        <f t="shared" ca="1" si="22"/>
        <v>44.217623691935664</v>
      </c>
    </row>
    <row r="199" spans="1:11" x14ac:dyDescent="0.25">
      <c r="A199" s="1">
        <f ca="1">-'Заданная ЧП'!$N$39*LN(Генератор!A198)-'Заданная ЧП'!$N$40*LN(Генератор!B198)</f>
        <v>307.45484282778062</v>
      </c>
      <c r="B199" s="1">
        <f t="shared" ca="1" si="23"/>
        <v>155.48079823575722</v>
      </c>
      <c r="C199" s="1">
        <f t="shared" ca="1" si="23"/>
        <v>47.091368898015418</v>
      </c>
      <c r="D199" s="1">
        <f t="shared" ca="1" si="23"/>
        <v>219.15130218795707</v>
      </c>
      <c r="E199" s="1">
        <f t="shared" ca="1" si="23"/>
        <v>10.120218603729965</v>
      </c>
      <c r="F199" s="1">
        <f t="shared" ca="1" si="23"/>
        <v>66.118634770199279</v>
      </c>
      <c r="G199" s="1">
        <f t="shared" ca="1" si="23"/>
        <v>268.65608646924164</v>
      </c>
      <c r="H199" s="1">
        <f t="shared" ca="1" si="23"/>
        <v>59.794813807076721</v>
      </c>
      <c r="I199" s="1">
        <f t="shared" ca="1" si="22"/>
        <v>56.669414654322722</v>
      </c>
      <c r="J199" s="1">
        <f t="shared" ca="1" si="22"/>
        <v>44.217623691935664</v>
      </c>
      <c r="K199" s="1">
        <f t="shared" ca="1" si="22"/>
        <v>53.708218570627722</v>
      </c>
    </row>
    <row r="200" spans="1:11" x14ac:dyDescent="0.25">
      <c r="A200" s="1">
        <f ca="1">-'Заданная ЧП'!$N$39*LN(Генератор!A199)-'Заданная ЧП'!$N$40*LN(Генератор!B199)</f>
        <v>155.48079823575722</v>
      </c>
      <c r="B200" s="1">
        <f t="shared" ca="1" si="23"/>
        <v>47.091368898015418</v>
      </c>
      <c r="C200" s="1">
        <f t="shared" ca="1" si="23"/>
        <v>219.15130218795707</v>
      </c>
      <c r="D200" s="1">
        <f t="shared" ca="1" si="23"/>
        <v>10.120218603729965</v>
      </c>
      <c r="E200" s="1">
        <f t="shared" ca="1" si="23"/>
        <v>66.118634770199279</v>
      </c>
      <c r="F200" s="1">
        <f t="shared" ca="1" si="23"/>
        <v>268.65608646924164</v>
      </c>
      <c r="G200" s="1">
        <f t="shared" ca="1" si="23"/>
        <v>59.794813807076721</v>
      </c>
      <c r="H200" s="1">
        <f t="shared" ca="1" si="23"/>
        <v>56.669414654322722</v>
      </c>
      <c r="I200" s="1">
        <f t="shared" ca="1" si="22"/>
        <v>44.217623691935664</v>
      </c>
      <c r="J200" s="1">
        <f t="shared" ca="1" si="22"/>
        <v>53.708218570627722</v>
      </c>
      <c r="K200" s="1">
        <f t="shared" ca="1" si="22"/>
        <v>82.457165160392776</v>
      </c>
    </row>
    <row r="201" spans="1:11" x14ac:dyDescent="0.25">
      <c r="A201" s="1">
        <f ca="1">-'Заданная ЧП'!$N$39*LN(Генератор!A200)-'Заданная ЧП'!$N$40*LN(Генератор!B200)</f>
        <v>47.091368898015418</v>
      </c>
      <c r="B201" s="1">
        <f t="shared" ca="1" si="23"/>
        <v>219.15130218795707</v>
      </c>
      <c r="C201" s="1">
        <f t="shared" ca="1" si="23"/>
        <v>10.120218603729965</v>
      </c>
      <c r="D201" s="1">
        <f t="shared" ca="1" si="23"/>
        <v>66.118634770199279</v>
      </c>
      <c r="E201" s="1">
        <f t="shared" ca="1" si="23"/>
        <v>268.65608646924164</v>
      </c>
      <c r="F201" s="1">
        <f t="shared" ca="1" si="23"/>
        <v>59.794813807076721</v>
      </c>
      <c r="G201" s="1">
        <f t="shared" ca="1" si="23"/>
        <v>56.669414654322722</v>
      </c>
      <c r="H201" s="1">
        <f t="shared" ca="1" si="23"/>
        <v>44.217623691935664</v>
      </c>
      <c r="I201" s="1">
        <f t="shared" ca="1" si="22"/>
        <v>53.708218570627722</v>
      </c>
      <c r="J201" s="1">
        <f t="shared" ca="1" si="22"/>
        <v>82.457165160392776</v>
      </c>
      <c r="K201" s="1">
        <f t="shared" ca="1" si="22"/>
        <v>157.13206635617519</v>
      </c>
    </row>
    <row r="202" spans="1:11" x14ac:dyDescent="0.25">
      <c r="A202" s="1">
        <f ca="1">-'Заданная ЧП'!$N$39*LN(Генератор!A201)-'Заданная ЧП'!$N$40*LN(Генератор!B201)</f>
        <v>219.15130218795707</v>
      </c>
      <c r="B202" s="1">
        <f t="shared" ca="1" si="23"/>
        <v>10.120218603729965</v>
      </c>
      <c r="C202" s="1">
        <f t="shared" ca="1" si="23"/>
        <v>66.118634770199279</v>
      </c>
      <c r="D202" s="1">
        <f t="shared" ca="1" si="23"/>
        <v>268.65608646924164</v>
      </c>
      <c r="E202" s="1">
        <f t="shared" ca="1" si="23"/>
        <v>59.794813807076721</v>
      </c>
      <c r="F202" s="1">
        <f t="shared" ca="1" si="23"/>
        <v>56.669414654322722</v>
      </c>
      <c r="G202" s="1">
        <f t="shared" ca="1" si="23"/>
        <v>44.217623691935664</v>
      </c>
      <c r="H202" s="1">
        <f t="shared" ca="1" si="23"/>
        <v>53.708218570627722</v>
      </c>
      <c r="I202" s="1">
        <f t="shared" ca="1" si="22"/>
        <v>82.457165160392776</v>
      </c>
      <c r="J202" s="1">
        <f t="shared" ca="1" si="22"/>
        <v>157.13206635617519</v>
      </c>
      <c r="K202" s="1">
        <f t="shared" ca="1" si="22"/>
        <v>237.6655042471703</v>
      </c>
    </row>
    <row r="203" spans="1:11" x14ac:dyDescent="0.25">
      <c r="A203" s="1">
        <f ca="1">-'Заданная ЧП'!$N$39*LN(Генератор!A202)-'Заданная ЧП'!$N$40*LN(Генератор!B202)</f>
        <v>10.120218603729965</v>
      </c>
      <c r="B203" s="1">
        <f t="shared" ca="1" si="23"/>
        <v>66.118634770199279</v>
      </c>
      <c r="C203" s="1">
        <f t="shared" ca="1" si="23"/>
        <v>268.65608646924164</v>
      </c>
      <c r="D203" s="1">
        <f t="shared" ca="1" si="23"/>
        <v>59.794813807076721</v>
      </c>
      <c r="E203" s="1">
        <f t="shared" ca="1" si="23"/>
        <v>56.669414654322722</v>
      </c>
      <c r="F203" s="1">
        <f t="shared" ca="1" si="23"/>
        <v>44.217623691935664</v>
      </c>
      <c r="G203" s="1">
        <f t="shared" ca="1" si="23"/>
        <v>53.708218570627722</v>
      </c>
      <c r="H203" s="1">
        <f t="shared" ca="1" si="23"/>
        <v>82.457165160392776</v>
      </c>
      <c r="I203" s="1">
        <f t="shared" ca="1" si="22"/>
        <v>157.13206635617519</v>
      </c>
      <c r="J203" s="1">
        <f t="shared" ca="1" si="22"/>
        <v>237.6655042471703</v>
      </c>
      <c r="K203" s="1">
        <f t="shared" ca="1" si="22"/>
        <v>78.238386101961311</v>
      </c>
    </row>
    <row r="204" spans="1:11" x14ac:dyDescent="0.25">
      <c r="A204" s="1">
        <f ca="1">-'Заданная ЧП'!$N$39*LN(Генератор!A203)-'Заданная ЧП'!$N$40*LN(Генератор!B203)</f>
        <v>66.118634770199279</v>
      </c>
      <c r="B204" s="1">
        <f t="shared" ca="1" si="23"/>
        <v>268.65608646924164</v>
      </c>
      <c r="C204" s="1">
        <f t="shared" ca="1" si="23"/>
        <v>59.794813807076721</v>
      </c>
      <c r="D204" s="1">
        <f t="shared" ca="1" si="23"/>
        <v>56.669414654322722</v>
      </c>
      <c r="E204" s="1">
        <f t="shared" ca="1" si="23"/>
        <v>44.217623691935664</v>
      </c>
      <c r="F204" s="1">
        <f t="shared" ca="1" si="23"/>
        <v>53.708218570627722</v>
      </c>
      <c r="G204" s="1">
        <f t="shared" ca="1" si="23"/>
        <v>82.457165160392776</v>
      </c>
      <c r="H204" s="1">
        <f t="shared" ca="1" si="23"/>
        <v>157.13206635617519</v>
      </c>
      <c r="I204" s="1">
        <f t="shared" ca="1" si="22"/>
        <v>237.6655042471703</v>
      </c>
      <c r="J204" s="1">
        <f t="shared" ca="1" si="22"/>
        <v>78.238386101961311</v>
      </c>
      <c r="K204" s="1">
        <f t="shared" ca="1" si="22"/>
        <v>319.4497977368531</v>
      </c>
    </row>
    <row r="205" spans="1:11" x14ac:dyDescent="0.25">
      <c r="A205" s="1">
        <f ca="1">-'Заданная ЧП'!$N$39*LN(Генератор!A204)-'Заданная ЧП'!$N$40*LN(Генератор!B204)</f>
        <v>268.65608646924164</v>
      </c>
      <c r="B205" s="1">
        <f t="shared" ca="1" si="23"/>
        <v>59.794813807076721</v>
      </c>
      <c r="C205" s="1">
        <f t="shared" ca="1" si="23"/>
        <v>56.669414654322722</v>
      </c>
      <c r="D205" s="1">
        <f t="shared" ca="1" si="23"/>
        <v>44.217623691935664</v>
      </c>
      <c r="E205" s="1">
        <f t="shared" ca="1" si="23"/>
        <v>53.708218570627722</v>
      </c>
      <c r="F205" s="1">
        <f t="shared" ca="1" si="23"/>
        <v>82.457165160392776</v>
      </c>
      <c r="G205" s="1">
        <f t="shared" ca="1" si="23"/>
        <v>157.13206635617519</v>
      </c>
      <c r="H205" s="1">
        <f t="shared" ca="1" si="23"/>
        <v>237.6655042471703</v>
      </c>
      <c r="I205" s="1">
        <f t="shared" ca="1" si="22"/>
        <v>78.238386101961311</v>
      </c>
      <c r="J205" s="1">
        <f t="shared" ca="1" si="22"/>
        <v>319.4497977368531</v>
      </c>
      <c r="K205" s="1">
        <f t="shared" ca="1" si="22"/>
        <v>120.03252097606961</v>
      </c>
    </row>
    <row r="206" spans="1:11" x14ac:dyDescent="0.25">
      <c r="A206" s="1">
        <f ca="1">-'Заданная ЧП'!$N$39*LN(Генератор!A205)-'Заданная ЧП'!$N$40*LN(Генератор!B205)</f>
        <v>59.794813807076721</v>
      </c>
      <c r="B206" s="1">
        <f t="shared" ca="1" si="23"/>
        <v>56.669414654322722</v>
      </c>
      <c r="C206" s="1">
        <f t="shared" ca="1" si="23"/>
        <v>44.217623691935664</v>
      </c>
      <c r="D206" s="1">
        <f t="shared" ca="1" si="23"/>
        <v>53.708218570627722</v>
      </c>
      <c r="E206" s="1">
        <f t="shared" ca="1" si="23"/>
        <v>82.457165160392776</v>
      </c>
      <c r="F206" s="1">
        <f t="shared" ca="1" si="23"/>
        <v>157.13206635617519</v>
      </c>
      <c r="G206" s="1">
        <f t="shared" ca="1" si="23"/>
        <v>237.6655042471703</v>
      </c>
      <c r="H206" s="1">
        <f t="shared" ca="1" si="23"/>
        <v>78.238386101961311</v>
      </c>
      <c r="I206" s="1">
        <f t="shared" ca="1" si="22"/>
        <v>319.4497977368531</v>
      </c>
      <c r="J206" s="1">
        <f t="shared" ca="1" si="22"/>
        <v>120.03252097606961</v>
      </c>
      <c r="K206" s="1">
        <f t="shared" ca="1" si="22"/>
        <v>469.82655267162562</v>
      </c>
    </row>
    <row r="207" spans="1:11" x14ac:dyDescent="0.25">
      <c r="A207" s="1">
        <f ca="1">-'Заданная ЧП'!$N$39*LN(Генератор!A206)-'Заданная ЧП'!$N$40*LN(Генератор!B206)</f>
        <v>56.669414654322722</v>
      </c>
      <c r="B207" s="1">
        <f t="shared" ca="1" si="23"/>
        <v>44.217623691935664</v>
      </c>
      <c r="C207" s="1">
        <f t="shared" ca="1" si="23"/>
        <v>53.708218570627722</v>
      </c>
      <c r="D207" s="1">
        <f t="shared" ca="1" si="23"/>
        <v>82.457165160392776</v>
      </c>
      <c r="E207" s="1">
        <f t="shared" ca="1" si="23"/>
        <v>157.13206635617519</v>
      </c>
      <c r="F207" s="1">
        <f t="shared" ca="1" si="23"/>
        <v>237.6655042471703</v>
      </c>
      <c r="G207" s="1">
        <f t="shared" ca="1" si="23"/>
        <v>78.238386101961311</v>
      </c>
      <c r="H207" s="1">
        <f t="shared" ca="1" si="23"/>
        <v>319.4497977368531</v>
      </c>
      <c r="I207" s="1">
        <f t="shared" ca="1" si="22"/>
        <v>120.03252097606961</v>
      </c>
      <c r="J207" s="1">
        <f t="shared" ca="1" si="22"/>
        <v>469.82655267162562</v>
      </c>
      <c r="K207" s="1">
        <f t="shared" ca="1" si="22"/>
        <v>339.22389443386282</v>
      </c>
    </row>
    <row r="208" spans="1:11" x14ac:dyDescent="0.25">
      <c r="A208" s="1">
        <f ca="1">-'Заданная ЧП'!$N$39*LN(Генератор!A207)-'Заданная ЧП'!$N$40*LN(Генератор!B207)</f>
        <v>44.217623691935664</v>
      </c>
      <c r="B208" s="1">
        <f t="shared" ca="1" si="23"/>
        <v>53.708218570627722</v>
      </c>
      <c r="C208" s="1">
        <f t="shared" ca="1" si="23"/>
        <v>82.457165160392776</v>
      </c>
      <c r="D208" s="1">
        <f t="shared" ca="1" si="23"/>
        <v>157.13206635617519</v>
      </c>
      <c r="E208" s="1">
        <f t="shared" ca="1" si="23"/>
        <v>237.6655042471703</v>
      </c>
      <c r="F208" s="1">
        <f t="shared" ca="1" si="23"/>
        <v>78.238386101961311</v>
      </c>
      <c r="G208" s="1">
        <f t="shared" ca="1" si="23"/>
        <v>319.4497977368531</v>
      </c>
      <c r="H208" s="1">
        <f t="shared" ca="1" si="23"/>
        <v>120.03252097606961</v>
      </c>
      <c r="I208" s="1">
        <f t="shared" ca="1" si="22"/>
        <v>469.82655267162562</v>
      </c>
      <c r="J208" s="1">
        <f t="shared" ca="1" si="22"/>
        <v>339.22389443386282</v>
      </c>
      <c r="K208" s="1">
        <f t="shared" ca="1" si="22"/>
        <v>87.963568728072417</v>
      </c>
    </row>
    <row r="209" spans="1:11" x14ac:dyDescent="0.25">
      <c r="A209" s="1">
        <f ca="1">-'Заданная ЧП'!$N$39*LN(Генератор!A208)-'Заданная ЧП'!$N$40*LN(Генератор!B208)</f>
        <v>53.708218570627722</v>
      </c>
      <c r="B209" s="1">
        <f t="shared" ca="1" si="23"/>
        <v>82.457165160392776</v>
      </c>
      <c r="C209" s="1">
        <f t="shared" ca="1" si="23"/>
        <v>157.13206635617519</v>
      </c>
      <c r="D209" s="1">
        <f t="shared" ca="1" si="23"/>
        <v>237.6655042471703</v>
      </c>
      <c r="E209" s="1">
        <f t="shared" ca="1" si="23"/>
        <v>78.238386101961311</v>
      </c>
      <c r="F209" s="1">
        <f t="shared" ca="1" si="23"/>
        <v>319.4497977368531</v>
      </c>
      <c r="G209" s="1">
        <f t="shared" ca="1" si="23"/>
        <v>120.03252097606961</v>
      </c>
      <c r="H209" s="1">
        <f t="shared" ca="1" si="23"/>
        <v>469.82655267162562</v>
      </c>
      <c r="I209" s="1">
        <f t="shared" ca="1" si="22"/>
        <v>339.22389443386282</v>
      </c>
      <c r="J209" s="1">
        <f t="shared" ca="1" si="22"/>
        <v>87.963568728072417</v>
      </c>
      <c r="K209" s="1">
        <f t="shared" ca="1" si="22"/>
        <v>127.67265400497021</v>
      </c>
    </row>
    <row r="210" spans="1:11" x14ac:dyDescent="0.25">
      <c r="A210" s="1">
        <f ca="1">-'Заданная ЧП'!$N$39*LN(Генератор!A209)-'Заданная ЧП'!$N$40*LN(Генератор!B209)</f>
        <v>82.457165160392776</v>
      </c>
      <c r="B210" s="1">
        <f t="shared" ca="1" si="23"/>
        <v>157.13206635617519</v>
      </c>
      <c r="C210" s="1">
        <f t="shared" ca="1" si="23"/>
        <v>237.6655042471703</v>
      </c>
      <c r="D210" s="1">
        <f t="shared" ca="1" si="23"/>
        <v>78.238386101961311</v>
      </c>
      <c r="E210" s="1">
        <f t="shared" ca="1" si="23"/>
        <v>319.4497977368531</v>
      </c>
      <c r="F210" s="1">
        <f t="shared" ca="1" si="23"/>
        <v>120.03252097606961</v>
      </c>
      <c r="G210" s="1">
        <f t="shared" ca="1" si="23"/>
        <v>469.82655267162562</v>
      </c>
      <c r="H210" s="1">
        <f t="shared" ca="1" si="23"/>
        <v>339.22389443386282</v>
      </c>
      <c r="I210" s="1">
        <f t="shared" ca="1" si="22"/>
        <v>87.963568728072417</v>
      </c>
      <c r="J210" s="1">
        <f t="shared" ca="1" si="22"/>
        <v>127.67265400497021</v>
      </c>
      <c r="K210" s="1">
        <f t="shared" ca="1" si="22"/>
        <v>33.025699628753976</v>
      </c>
    </row>
    <row r="211" spans="1:11" x14ac:dyDescent="0.25">
      <c r="A211" s="1">
        <f ca="1">-'Заданная ЧП'!$N$39*LN(Генератор!A210)-'Заданная ЧП'!$N$40*LN(Генератор!B210)</f>
        <v>157.13206635617519</v>
      </c>
      <c r="B211" s="1">
        <f t="shared" ca="1" si="23"/>
        <v>237.6655042471703</v>
      </c>
      <c r="C211" s="1">
        <f t="shared" ca="1" si="23"/>
        <v>78.238386101961311</v>
      </c>
      <c r="D211" s="1">
        <f t="shared" ca="1" si="23"/>
        <v>319.4497977368531</v>
      </c>
      <c r="E211" s="1">
        <f t="shared" ca="1" si="23"/>
        <v>120.03252097606961</v>
      </c>
      <c r="F211" s="1">
        <f t="shared" ca="1" si="23"/>
        <v>469.82655267162562</v>
      </c>
      <c r="G211" s="1">
        <f t="shared" ca="1" si="23"/>
        <v>339.22389443386282</v>
      </c>
      <c r="H211" s="1">
        <f t="shared" ca="1" si="23"/>
        <v>87.963568728072417</v>
      </c>
      <c r="I211" s="1">
        <f t="shared" ca="1" si="22"/>
        <v>127.67265400497021</v>
      </c>
      <c r="J211" s="1">
        <f t="shared" ca="1" si="22"/>
        <v>33.025699628753976</v>
      </c>
      <c r="K211" s="1">
        <f t="shared" ca="1" si="22"/>
        <v>8.3752334212638289</v>
      </c>
    </row>
    <row r="212" spans="1:11" x14ac:dyDescent="0.25">
      <c r="A212" s="1">
        <f ca="1">-'Заданная ЧП'!$N$39*LN(Генератор!A211)-'Заданная ЧП'!$N$40*LN(Генератор!B211)</f>
        <v>237.6655042471703</v>
      </c>
      <c r="B212" s="1">
        <f t="shared" ca="1" si="23"/>
        <v>78.238386101961311</v>
      </c>
      <c r="C212" s="1">
        <f t="shared" ca="1" si="23"/>
        <v>319.4497977368531</v>
      </c>
      <c r="D212" s="1">
        <f t="shared" ca="1" si="23"/>
        <v>120.03252097606961</v>
      </c>
      <c r="E212" s="1">
        <f t="shared" ca="1" si="23"/>
        <v>469.82655267162562</v>
      </c>
      <c r="F212" s="1">
        <f t="shared" ca="1" si="23"/>
        <v>339.22389443386282</v>
      </c>
      <c r="G212" s="1">
        <f t="shared" ca="1" si="23"/>
        <v>87.963568728072417</v>
      </c>
      <c r="H212" s="1">
        <f t="shared" ca="1" si="23"/>
        <v>127.67265400497021</v>
      </c>
      <c r="I212" s="1">
        <f t="shared" ca="1" si="22"/>
        <v>33.025699628753976</v>
      </c>
      <c r="J212" s="1">
        <f t="shared" ca="1" si="22"/>
        <v>8.3752334212638289</v>
      </c>
      <c r="K212" s="1">
        <f t="shared" ca="1" si="22"/>
        <v>94.866751079275843</v>
      </c>
    </row>
    <row r="213" spans="1:11" x14ac:dyDescent="0.25">
      <c r="A213" s="1">
        <f ca="1">-'Заданная ЧП'!$N$39*LN(Генератор!A212)-'Заданная ЧП'!$N$40*LN(Генератор!B212)</f>
        <v>78.238386101961311</v>
      </c>
      <c r="B213" s="1">
        <f t="shared" ca="1" si="23"/>
        <v>319.4497977368531</v>
      </c>
      <c r="C213" s="1">
        <f t="shared" ca="1" si="23"/>
        <v>120.03252097606961</v>
      </c>
      <c r="D213" s="1">
        <f t="shared" ca="1" si="23"/>
        <v>469.82655267162562</v>
      </c>
      <c r="E213" s="1">
        <f t="shared" ca="1" si="23"/>
        <v>339.22389443386282</v>
      </c>
      <c r="F213" s="1">
        <f t="shared" ca="1" si="23"/>
        <v>87.963568728072417</v>
      </c>
      <c r="G213" s="1">
        <f t="shared" ca="1" si="23"/>
        <v>127.67265400497021</v>
      </c>
      <c r="H213" s="1">
        <f t="shared" ca="1" si="23"/>
        <v>33.025699628753976</v>
      </c>
      <c r="I213" s="1">
        <f t="shared" ca="1" si="22"/>
        <v>8.3752334212638289</v>
      </c>
      <c r="J213" s="1">
        <f t="shared" ca="1" si="22"/>
        <v>94.866751079275843</v>
      </c>
      <c r="K213" s="1">
        <f t="shared" ca="1" si="22"/>
        <v>113.29116157953143</v>
      </c>
    </row>
    <row r="214" spans="1:11" x14ac:dyDescent="0.25">
      <c r="A214" s="1">
        <f ca="1">-'Заданная ЧП'!$N$39*LN(Генератор!A213)-'Заданная ЧП'!$N$40*LN(Генератор!B213)</f>
        <v>319.4497977368531</v>
      </c>
      <c r="B214" s="1">
        <f t="shared" ca="1" si="23"/>
        <v>120.03252097606961</v>
      </c>
      <c r="C214" s="1">
        <f t="shared" ca="1" si="23"/>
        <v>469.82655267162562</v>
      </c>
      <c r="D214" s="1">
        <f t="shared" ca="1" si="23"/>
        <v>339.22389443386282</v>
      </c>
      <c r="E214" s="1">
        <f t="shared" ca="1" si="23"/>
        <v>87.963568728072417</v>
      </c>
      <c r="F214" s="1">
        <f t="shared" ca="1" si="23"/>
        <v>127.67265400497021</v>
      </c>
      <c r="G214" s="1">
        <f t="shared" ca="1" si="23"/>
        <v>33.025699628753976</v>
      </c>
      <c r="H214" s="1">
        <f t="shared" ca="1" si="23"/>
        <v>8.3752334212638289</v>
      </c>
      <c r="I214" s="1">
        <f t="shared" ca="1" si="22"/>
        <v>94.866751079275843</v>
      </c>
      <c r="J214" s="1">
        <f t="shared" ca="1" si="22"/>
        <v>113.29116157953143</v>
      </c>
      <c r="K214" s="1">
        <f t="shared" ca="1" si="22"/>
        <v>114.83905319356404</v>
      </c>
    </row>
    <row r="215" spans="1:11" x14ac:dyDescent="0.25">
      <c r="A215" s="1">
        <f ca="1">-'Заданная ЧП'!$N$39*LN(Генератор!A214)-'Заданная ЧП'!$N$40*LN(Генератор!B214)</f>
        <v>120.03252097606961</v>
      </c>
      <c r="B215" s="1">
        <f t="shared" ca="1" si="23"/>
        <v>469.82655267162562</v>
      </c>
      <c r="C215" s="1">
        <f t="shared" ca="1" si="23"/>
        <v>339.22389443386282</v>
      </c>
      <c r="D215" s="1">
        <f t="shared" ca="1" si="23"/>
        <v>87.963568728072417</v>
      </c>
      <c r="E215" s="1">
        <f t="shared" ca="1" si="23"/>
        <v>127.67265400497021</v>
      </c>
      <c r="F215" s="1">
        <f t="shared" ca="1" si="23"/>
        <v>33.025699628753976</v>
      </c>
      <c r="G215" s="1">
        <f t="shared" ca="1" si="23"/>
        <v>8.3752334212638289</v>
      </c>
      <c r="H215" s="1">
        <f t="shared" ca="1" si="23"/>
        <v>94.866751079275843</v>
      </c>
      <c r="I215" s="1">
        <f t="shared" ca="1" si="22"/>
        <v>113.29116157953143</v>
      </c>
      <c r="J215" s="1">
        <f t="shared" ca="1" si="22"/>
        <v>114.83905319356404</v>
      </c>
      <c r="K215" s="1">
        <f t="shared" ca="1" si="22"/>
        <v>84.901159530031023</v>
      </c>
    </row>
    <row r="216" spans="1:11" x14ac:dyDescent="0.25">
      <c r="A216" s="1">
        <f ca="1">-'Заданная ЧП'!$N$39*LN(Генератор!A215)-'Заданная ЧП'!$N$40*LN(Генератор!B215)</f>
        <v>469.82655267162562</v>
      </c>
      <c r="B216" s="1">
        <f t="shared" ca="1" si="23"/>
        <v>339.22389443386282</v>
      </c>
      <c r="C216" s="1">
        <f t="shared" ca="1" si="23"/>
        <v>87.963568728072417</v>
      </c>
      <c r="D216" s="1">
        <f t="shared" ca="1" si="23"/>
        <v>127.67265400497021</v>
      </c>
      <c r="E216" s="1">
        <f t="shared" ca="1" si="23"/>
        <v>33.025699628753976</v>
      </c>
      <c r="F216" s="1">
        <f t="shared" ca="1" si="23"/>
        <v>8.3752334212638289</v>
      </c>
      <c r="G216" s="1">
        <f t="shared" ca="1" si="23"/>
        <v>94.866751079275843</v>
      </c>
      <c r="H216" s="1">
        <f t="shared" ca="1" si="23"/>
        <v>113.29116157953143</v>
      </c>
      <c r="I216" s="1">
        <f t="shared" ca="1" si="22"/>
        <v>114.83905319356404</v>
      </c>
      <c r="J216" s="1">
        <f t="shared" ca="1" si="22"/>
        <v>84.901159530031023</v>
      </c>
      <c r="K216" s="1">
        <f t="shared" ca="1" si="22"/>
        <v>99.848688951492051</v>
      </c>
    </row>
    <row r="217" spans="1:11" x14ac:dyDescent="0.25">
      <c r="A217" s="1">
        <f ca="1">-'Заданная ЧП'!$N$39*LN(Генератор!A216)-'Заданная ЧП'!$N$40*LN(Генератор!B216)</f>
        <v>339.22389443386282</v>
      </c>
      <c r="B217" s="1">
        <f t="shared" ca="1" si="23"/>
        <v>87.963568728072417</v>
      </c>
      <c r="C217" s="1">
        <f t="shared" ca="1" si="23"/>
        <v>127.67265400497021</v>
      </c>
      <c r="D217" s="1">
        <f t="shared" ca="1" si="23"/>
        <v>33.025699628753976</v>
      </c>
      <c r="E217" s="1">
        <f t="shared" ca="1" si="23"/>
        <v>8.3752334212638289</v>
      </c>
      <c r="F217" s="1">
        <f t="shared" ca="1" si="23"/>
        <v>94.866751079275843</v>
      </c>
      <c r="G217" s="1">
        <f t="shared" ca="1" si="23"/>
        <v>113.29116157953143</v>
      </c>
      <c r="H217" s="1">
        <f t="shared" ref="F217:K259" ca="1" si="24">G218</f>
        <v>114.83905319356404</v>
      </c>
      <c r="I217" s="1">
        <f t="shared" ca="1" si="22"/>
        <v>84.901159530031023</v>
      </c>
      <c r="J217" s="1">
        <f t="shared" ca="1" si="22"/>
        <v>99.848688951492051</v>
      </c>
      <c r="K217" s="1">
        <f t="shared" ca="1" si="22"/>
        <v>209.84361587848855</v>
      </c>
    </row>
    <row r="218" spans="1:11" x14ac:dyDescent="0.25">
      <c r="A218" s="1">
        <f ca="1">-'Заданная ЧП'!$N$39*LN(Генератор!A217)-'Заданная ЧП'!$N$40*LN(Генератор!B217)</f>
        <v>87.963568728072417</v>
      </c>
      <c r="B218" s="1">
        <f t="shared" ref="B218:K268" ca="1" si="25">A219</f>
        <v>127.67265400497021</v>
      </c>
      <c r="C218" s="1">
        <f t="shared" ca="1" si="25"/>
        <v>33.025699628753976</v>
      </c>
      <c r="D218" s="1">
        <f t="shared" ca="1" si="25"/>
        <v>8.3752334212638289</v>
      </c>
      <c r="E218" s="1">
        <f t="shared" ca="1" si="25"/>
        <v>94.866751079275843</v>
      </c>
      <c r="F218" s="1">
        <f t="shared" ca="1" si="24"/>
        <v>113.29116157953143</v>
      </c>
      <c r="G218" s="1">
        <f t="shared" ca="1" si="24"/>
        <v>114.83905319356404</v>
      </c>
      <c r="H218" s="1">
        <f t="shared" ca="1" si="24"/>
        <v>84.901159530031023</v>
      </c>
      <c r="I218" s="1">
        <f t="shared" ca="1" si="22"/>
        <v>99.848688951492051</v>
      </c>
      <c r="J218" s="1">
        <f t="shared" ca="1" si="22"/>
        <v>209.84361587848855</v>
      </c>
      <c r="K218" s="1">
        <f t="shared" ca="1" si="22"/>
        <v>163.95566438887107</v>
      </c>
    </row>
    <row r="219" spans="1:11" x14ac:dyDescent="0.25">
      <c r="A219" s="1">
        <f ca="1">-'Заданная ЧП'!$N$39*LN(Генератор!A218)-'Заданная ЧП'!$N$40*LN(Генератор!B218)</f>
        <v>127.67265400497021</v>
      </c>
      <c r="B219" s="1">
        <f t="shared" ca="1" si="25"/>
        <v>33.025699628753976</v>
      </c>
      <c r="C219" s="1">
        <f t="shared" ca="1" si="25"/>
        <v>8.3752334212638289</v>
      </c>
      <c r="D219" s="1">
        <f t="shared" ca="1" si="25"/>
        <v>94.866751079275843</v>
      </c>
      <c r="E219" s="1">
        <f t="shared" ca="1" si="25"/>
        <v>113.29116157953143</v>
      </c>
      <c r="F219" s="1">
        <f t="shared" ca="1" si="24"/>
        <v>114.83905319356404</v>
      </c>
      <c r="G219" s="1">
        <f t="shared" ca="1" si="24"/>
        <v>84.901159530031023</v>
      </c>
      <c r="H219" s="1">
        <f t="shared" ca="1" si="24"/>
        <v>99.848688951492051</v>
      </c>
      <c r="I219" s="1">
        <f t="shared" ca="1" si="22"/>
        <v>209.84361587848855</v>
      </c>
      <c r="J219" s="1">
        <f t="shared" ca="1" si="22"/>
        <v>163.95566438887107</v>
      </c>
      <c r="K219" s="1">
        <f t="shared" ca="1" si="22"/>
        <v>169.44570064576951</v>
      </c>
    </row>
    <row r="220" spans="1:11" x14ac:dyDescent="0.25">
      <c r="A220" s="1">
        <f ca="1">-'Заданная ЧП'!$N$39*LN(Генератор!A219)-'Заданная ЧП'!$N$40*LN(Генератор!B219)</f>
        <v>33.025699628753976</v>
      </c>
      <c r="B220" s="1">
        <f t="shared" ca="1" si="25"/>
        <v>8.3752334212638289</v>
      </c>
      <c r="C220" s="1">
        <f t="shared" ca="1" si="25"/>
        <v>94.866751079275843</v>
      </c>
      <c r="D220" s="1">
        <f t="shared" ca="1" si="25"/>
        <v>113.29116157953143</v>
      </c>
      <c r="E220" s="1">
        <f t="shared" ca="1" si="25"/>
        <v>114.83905319356404</v>
      </c>
      <c r="F220" s="1">
        <f t="shared" ca="1" si="24"/>
        <v>84.901159530031023</v>
      </c>
      <c r="G220" s="1">
        <f t="shared" ca="1" si="24"/>
        <v>99.848688951492051</v>
      </c>
      <c r="H220" s="1">
        <f t="shared" ca="1" si="24"/>
        <v>209.84361587848855</v>
      </c>
      <c r="I220" s="1">
        <f t="shared" ca="1" si="22"/>
        <v>163.95566438887107</v>
      </c>
      <c r="J220" s="1">
        <f t="shared" ca="1" si="22"/>
        <v>169.44570064576951</v>
      </c>
      <c r="K220" s="1">
        <f t="shared" ca="1" si="22"/>
        <v>112.82583379308686</v>
      </c>
    </row>
    <row r="221" spans="1:11" x14ac:dyDescent="0.25">
      <c r="A221" s="1">
        <f ca="1">-'Заданная ЧП'!$N$39*LN(Генератор!A220)-'Заданная ЧП'!$N$40*LN(Генератор!B220)</f>
        <v>8.3752334212638289</v>
      </c>
      <c r="B221" s="1">
        <f t="shared" ca="1" si="25"/>
        <v>94.866751079275843</v>
      </c>
      <c r="C221" s="1">
        <f t="shared" ca="1" si="25"/>
        <v>113.29116157953143</v>
      </c>
      <c r="D221" s="1">
        <f t="shared" ca="1" si="25"/>
        <v>114.83905319356404</v>
      </c>
      <c r="E221" s="1">
        <f t="shared" ca="1" si="25"/>
        <v>84.901159530031023</v>
      </c>
      <c r="F221" s="1">
        <f t="shared" ca="1" si="24"/>
        <v>99.848688951492051</v>
      </c>
      <c r="G221" s="1">
        <f t="shared" ca="1" si="24"/>
        <v>209.84361587848855</v>
      </c>
      <c r="H221" s="1">
        <f t="shared" ca="1" si="24"/>
        <v>163.95566438887107</v>
      </c>
      <c r="I221" s="1">
        <f t="shared" ca="1" si="22"/>
        <v>169.44570064576951</v>
      </c>
      <c r="J221" s="1">
        <f t="shared" ca="1" si="22"/>
        <v>112.82583379308686</v>
      </c>
      <c r="K221" s="1">
        <f t="shared" ca="1" si="22"/>
        <v>249.25706815218317</v>
      </c>
    </row>
    <row r="222" spans="1:11" x14ac:dyDescent="0.25">
      <c r="A222" s="1">
        <f ca="1">-'Заданная ЧП'!$N$39*LN(Генератор!A221)-'Заданная ЧП'!$N$40*LN(Генератор!B221)</f>
        <v>94.866751079275843</v>
      </c>
      <c r="B222" s="1">
        <f t="shared" ca="1" si="25"/>
        <v>113.29116157953143</v>
      </c>
      <c r="C222" s="1">
        <f t="shared" ca="1" si="25"/>
        <v>114.83905319356404</v>
      </c>
      <c r="D222" s="1">
        <f t="shared" ca="1" si="25"/>
        <v>84.901159530031023</v>
      </c>
      <c r="E222" s="1">
        <f t="shared" ca="1" si="25"/>
        <v>99.848688951492051</v>
      </c>
      <c r="F222" s="1">
        <f t="shared" ca="1" si="24"/>
        <v>209.84361587848855</v>
      </c>
      <c r="G222" s="1">
        <f t="shared" ca="1" si="24"/>
        <v>163.95566438887107</v>
      </c>
      <c r="H222" s="1">
        <f t="shared" ca="1" si="24"/>
        <v>169.44570064576951</v>
      </c>
      <c r="I222" s="1">
        <f t="shared" ca="1" si="22"/>
        <v>112.82583379308686</v>
      </c>
      <c r="J222" s="1">
        <f t="shared" ca="1" si="22"/>
        <v>249.25706815218317</v>
      </c>
      <c r="K222" s="1">
        <f t="shared" ca="1" si="22"/>
        <v>22.8481535805874</v>
      </c>
    </row>
    <row r="223" spans="1:11" x14ac:dyDescent="0.25">
      <c r="A223" s="1">
        <f ca="1">-'Заданная ЧП'!$N$39*LN(Генератор!A222)-'Заданная ЧП'!$N$40*LN(Генератор!B222)</f>
        <v>113.29116157953143</v>
      </c>
      <c r="B223" s="1">
        <f t="shared" ca="1" si="25"/>
        <v>114.83905319356404</v>
      </c>
      <c r="C223" s="1">
        <f t="shared" ca="1" si="25"/>
        <v>84.901159530031023</v>
      </c>
      <c r="D223" s="1">
        <f t="shared" ca="1" si="25"/>
        <v>99.848688951492051</v>
      </c>
      <c r="E223" s="1">
        <f t="shared" ca="1" si="25"/>
        <v>209.84361587848855</v>
      </c>
      <c r="F223" s="1">
        <f t="shared" ca="1" si="24"/>
        <v>163.95566438887107</v>
      </c>
      <c r="G223" s="1">
        <f t="shared" ca="1" si="24"/>
        <v>169.44570064576951</v>
      </c>
      <c r="H223" s="1">
        <f t="shared" ca="1" si="24"/>
        <v>112.82583379308686</v>
      </c>
      <c r="I223" s="1">
        <f t="shared" ca="1" si="22"/>
        <v>249.25706815218317</v>
      </c>
      <c r="J223" s="1">
        <f t="shared" ca="1" si="22"/>
        <v>22.8481535805874</v>
      </c>
      <c r="K223" s="1">
        <f t="shared" ca="1" si="22"/>
        <v>72.750562141305565</v>
      </c>
    </row>
    <row r="224" spans="1:11" x14ac:dyDescent="0.25">
      <c r="A224" s="1">
        <f ca="1">-'Заданная ЧП'!$N$39*LN(Генератор!A223)-'Заданная ЧП'!$N$40*LN(Генератор!B223)</f>
        <v>114.83905319356404</v>
      </c>
      <c r="B224" s="1">
        <f t="shared" ca="1" si="25"/>
        <v>84.901159530031023</v>
      </c>
      <c r="C224" s="1">
        <f t="shared" ca="1" si="25"/>
        <v>99.848688951492051</v>
      </c>
      <c r="D224" s="1">
        <f t="shared" ca="1" si="25"/>
        <v>209.84361587848855</v>
      </c>
      <c r="E224" s="1">
        <f t="shared" ca="1" si="25"/>
        <v>163.95566438887107</v>
      </c>
      <c r="F224" s="1">
        <f t="shared" ca="1" si="24"/>
        <v>169.44570064576951</v>
      </c>
      <c r="G224" s="1">
        <f t="shared" ca="1" si="24"/>
        <v>112.82583379308686</v>
      </c>
      <c r="H224" s="1">
        <f t="shared" ca="1" si="24"/>
        <v>249.25706815218317</v>
      </c>
      <c r="I224" s="1">
        <f t="shared" ca="1" si="22"/>
        <v>22.8481535805874</v>
      </c>
      <c r="J224" s="1">
        <f t="shared" ca="1" si="22"/>
        <v>72.750562141305565</v>
      </c>
      <c r="K224" s="1">
        <f t="shared" ca="1" si="22"/>
        <v>260.62649993071807</v>
      </c>
    </row>
    <row r="225" spans="1:11" x14ac:dyDescent="0.25">
      <c r="A225" s="1">
        <f ca="1">-'Заданная ЧП'!$N$39*LN(Генератор!A224)-'Заданная ЧП'!$N$40*LN(Генератор!B224)</f>
        <v>84.901159530031023</v>
      </c>
      <c r="B225" s="1">
        <f t="shared" ca="1" si="25"/>
        <v>99.848688951492051</v>
      </c>
      <c r="C225" s="1">
        <f t="shared" ca="1" si="25"/>
        <v>209.84361587848855</v>
      </c>
      <c r="D225" s="1">
        <f t="shared" ca="1" si="25"/>
        <v>163.95566438887107</v>
      </c>
      <c r="E225" s="1">
        <f t="shared" ca="1" si="25"/>
        <v>169.44570064576951</v>
      </c>
      <c r="F225" s="1">
        <f t="shared" ca="1" si="24"/>
        <v>112.82583379308686</v>
      </c>
      <c r="G225" s="1">
        <f t="shared" ca="1" si="24"/>
        <v>249.25706815218317</v>
      </c>
      <c r="H225" s="1">
        <f t="shared" ca="1" si="24"/>
        <v>22.8481535805874</v>
      </c>
      <c r="I225" s="1">
        <f t="shared" ca="1" si="22"/>
        <v>72.750562141305565</v>
      </c>
      <c r="J225" s="1">
        <f t="shared" ca="1" si="22"/>
        <v>260.62649993071807</v>
      </c>
      <c r="K225" s="1">
        <f t="shared" ca="1" si="22"/>
        <v>376.55512906328863</v>
      </c>
    </row>
    <row r="226" spans="1:11" x14ac:dyDescent="0.25">
      <c r="A226" s="1">
        <f ca="1">-'Заданная ЧП'!$N$39*LN(Генератор!A225)-'Заданная ЧП'!$N$40*LN(Генератор!B225)</f>
        <v>99.848688951492051</v>
      </c>
      <c r="B226" s="1">
        <f t="shared" ca="1" si="25"/>
        <v>209.84361587848855</v>
      </c>
      <c r="C226" s="1">
        <f t="shared" ca="1" si="25"/>
        <v>163.95566438887107</v>
      </c>
      <c r="D226" s="1">
        <f t="shared" ca="1" si="25"/>
        <v>169.44570064576951</v>
      </c>
      <c r="E226" s="1">
        <f t="shared" ca="1" si="25"/>
        <v>112.82583379308686</v>
      </c>
      <c r="F226" s="1">
        <f t="shared" ca="1" si="24"/>
        <v>249.25706815218317</v>
      </c>
      <c r="G226" s="1">
        <f t="shared" ca="1" si="24"/>
        <v>22.8481535805874</v>
      </c>
      <c r="H226" s="1">
        <f t="shared" ca="1" si="24"/>
        <v>72.750562141305565</v>
      </c>
      <c r="I226" s="1">
        <f t="shared" ca="1" si="22"/>
        <v>260.62649993071807</v>
      </c>
      <c r="J226" s="1">
        <f t="shared" ca="1" si="22"/>
        <v>376.55512906328863</v>
      </c>
      <c r="K226" s="1">
        <f t="shared" ca="1" si="22"/>
        <v>125.36871103551613</v>
      </c>
    </row>
    <row r="227" spans="1:11" x14ac:dyDescent="0.25">
      <c r="A227" s="1">
        <f ca="1">-'Заданная ЧП'!$N$39*LN(Генератор!A226)-'Заданная ЧП'!$N$40*LN(Генератор!B226)</f>
        <v>209.84361587848855</v>
      </c>
      <c r="B227" s="1">
        <f t="shared" ca="1" si="25"/>
        <v>163.95566438887107</v>
      </c>
      <c r="C227" s="1">
        <f t="shared" ca="1" si="25"/>
        <v>169.44570064576951</v>
      </c>
      <c r="D227" s="1">
        <f t="shared" ca="1" si="25"/>
        <v>112.82583379308686</v>
      </c>
      <c r="E227" s="1">
        <f t="shared" ca="1" si="25"/>
        <v>249.25706815218317</v>
      </c>
      <c r="F227" s="1">
        <f t="shared" ca="1" si="24"/>
        <v>22.8481535805874</v>
      </c>
      <c r="G227" s="1">
        <f t="shared" ca="1" si="24"/>
        <v>72.750562141305565</v>
      </c>
      <c r="H227" s="1">
        <f t="shared" ca="1" si="24"/>
        <v>260.62649993071807</v>
      </c>
      <c r="I227" s="1">
        <f t="shared" ca="1" si="22"/>
        <v>376.55512906328863</v>
      </c>
      <c r="J227" s="1">
        <f t="shared" ca="1" si="22"/>
        <v>125.36871103551613</v>
      </c>
      <c r="K227" s="1">
        <f t="shared" ca="1" si="22"/>
        <v>37.02311089078573</v>
      </c>
    </row>
    <row r="228" spans="1:11" x14ac:dyDescent="0.25">
      <c r="A228" s="1">
        <f ca="1">-'Заданная ЧП'!$N$39*LN(Генератор!A227)-'Заданная ЧП'!$N$40*LN(Генератор!B227)</f>
        <v>163.95566438887107</v>
      </c>
      <c r="B228" s="1">
        <f t="shared" ca="1" si="25"/>
        <v>169.44570064576951</v>
      </c>
      <c r="C228" s="1">
        <f t="shared" ca="1" si="25"/>
        <v>112.82583379308686</v>
      </c>
      <c r="D228" s="1">
        <f t="shared" ca="1" si="25"/>
        <v>249.25706815218317</v>
      </c>
      <c r="E228" s="1">
        <f t="shared" ca="1" si="25"/>
        <v>22.8481535805874</v>
      </c>
      <c r="F228" s="1">
        <f t="shared" ca="1" si="24"/>
        <v>72.750562141305565</v>
      </c>
      <c r="G228" s="1">
        <f t="shared" ca="1" si="24"/>
        <v>260.62649993071807</v>
      </c>
      <c r="H228" s="1">
        <f t="shared" ca="1" si="24"/>
        <v>376.55512906328863</v>
      </c>
      <c r="I228" s="1">
        <f t="shared" ca="1" si="22"/>
        <v>125.36871103551613</v>
      </c>
      <c r="J228" s="1">
        <f t="shared" ca="1" si="22"/>
        <v>37.02311089078573</v>
      </c>
      <c r="K228" s="1">
        <f t="shared" ca="1" si="22"/>
        <v>126.58816807757238</v>
      </c>
    </row>
    <row r="229" spans="1:11" x14ac:dyDescent="0.25">
      <c r="A229" s="1">
        <f ca="1">-'Заданная ЧП'!$N$39*LN(Генератор!A228)-'Заданная ЧП'!$N$40*LN(Генератор!B228)</f>
        <v>169.44570064576951</v>
      </c>
      <c r="B229" s="1">
        <f t="shared" ca="1" si="25"/>
        <v>112.82583379308686</v>
      </c>
      <c r="C229" s="1">
        <f t="shared" ca="1" si="25"/>
        <v>249.25706815218317</v>
      </c>
      <c r="D229" s="1">
        <f t="shared" ca="1" si="25"/>
        <v>22.8481535805874</v>
      </c>
      <c r="E229" s="1">
        <f t="shared" ca="1" si="25"/>
        <v>72.750562141305565</v>
      </c>
      <c r="F229" s="1">
        <f t="shared" ca="1" si="24"/>
        <v>260.62649993071807</v>
      </c>
      <c r="G229" s="1">
        <f t="shared" ca="1" si="24"/>
        <v>376.55512906328863</v>
      </c>
      <c r="H229" s="1">
        <f t="shared" ca="1" si="24"/>
        <v>125.36871103551613</v>
      </c>
      <c r="I229" s="1">
        <f t="shared" ca="1" si="22"/>
        <v>37.02311089078573</v>
      </c>
      <c r="J229" s="1">
        <f t="shared" ca="1" si="22"/>
        <v>126.58816807757238</v>
      </c>
      <c r="K229" s="1">
        <f t="shared" ca="1" si="22"/>
        <v>92.061894082035664</v>
      </c>
    </row>
    <row r="230" spans="1:11" x14ac:dyDescent="0.25">
      <c r="A230" s="1">
        <f ca="1">-'Заданная ЧП'!$N$39*LN(Генератор!A229)-'Заданная ЧП'!$N$40*LN(Генератор!B229)</f>
        <v>112.82583379308686</v>
      </c>
      <c r="B230" s="1">
        <f t="shared" ca="1" si="25"/>
        <v>249.25706815218317</v>
      </c>
      <c r="C230" s="1">
        <f t="shared" ca="1" si="25"/>
        <v>22.8481535805874</v>
      </c>
      <c r="D230" s="1">
        <f t="shared" ca="1" si="25"/>
        <v>72.750562141305565</v>
      </c>
      <c r="E230" s="1">
        <f t="shared" ca="1" si="25"/>
        <v>260.62649993071807</v>
      </c>
      <c r="F230" s="1">
        <f t="shared" ca="1" si="24"/>
        <v>376.55512906328863</v>
      </c>
      <c r="G230" s="1">
        <f t="shared" ca="1" si="24"/>
        <v>125.36871103551613</v>
      </c>
      <c r="H230" s="1">
        <f t="shared" ca="1" si="24"/>
        <v>37.02311089078573</v>
      </c>
      <c r="I230" s="1">
        <f t="shared" ca="1" si="22"/>
        <v>126.58816807757238</v>
      </c>
      <c r="J230" s="1">
        <f t="shared" ca="1" si="22"/>
        <v>92.061894082035664</v>
      </c>
      <c r="K230" s="1">
        <f t="shared" ca="1" si="22"/>
        <v>159.47253103239268</v>
      </c>
    </row>
    <row r="231" spans="1:11" x14ac:dyDescent="0.25">
      <c r="A231" s="1">
        <f ca="1">-'Заданная ЧП'!$N$39*LN(Генератор!A230)-'Заданная ЧП'!$N$40*LN(Генератор!B230)</f>
        <v>249.25706815218317</v>
      </c>
      <c r="B231" s="1">
        <f t="shared" ca="1" si="25"/>
        <v>22.8481535805874</v>
      </c>
      <c r="C231" s="1">
        <f t="shared" ca="1" si="25"/>
        <v>72.750562141305565</v>
      </c>
      <c r="D231" s="1">
        <f t="shared" ca="1" si="25"/>
        <v>260.62649993071807</v>
      </c>
      <c r="E231" s="1">
        <f t="shared" ca="1" si="25"/>
        <v>376.55512906328863</v>
      </c>
      <c r="F231" s="1">
        <f t="shared" ca="1" si="24"/>
        <v>125.36871103551613</v>
      </c>
      <c r="G231" s="1">
        <f t="shared" ca="1" si="24"/>
        <v>37.02311089078573</v>
      </c>
      <c r="H231" s="1">
        <f t="shared" ca="1" si="24"/>
        <v>126.58816807757238</v>
      </c>
      <c r="I231" s="1">
        <f t="shared" ca="1" si="22"/>
        <v>92.061894082035664</v>
      </c>
      <c r="J231" s="1">
        <f t="shared" ca="1" si="22"/>
        <v>159.47253103239268</v>
      </c>
      <c r="K231" s="1">
        <f t="shared" ca="1" si="22"/>
        <v>43.915844293619244</v>
      </c>
    </row>
    <row r="232" spans="1:11" x14ac:dyDescent="0.25">
      <c r="A232" s="1">
        <f ca="1">-'Заданная ЧП'!$N$39*LN(Генератор!A231)-'Заданная ЧП'!$N$40*LN(Генератор!B231)</f>
        <v>22.8481535805874</v>
      </c>
      <c r="B232" s="1">
        <f t="shared" ca="1" si="25"/>
        <v>72.750562141305565</v>
      </c>
      <c r="C232" s="1">
        <f t="shared" ca="1" si="25"/>
        <v>260.62649993071807</v>
      </c>
      <c r="D232" s="1">
        <f t="shared" ca="1" si="25"/>
        <v>376.55512906328863</v>
      </c>
      <c r="E232" s="1">
        <f t="shared" ca="1" si="25"/>
        <v>125.36871103551613</v>
      </c>
      <c r="F232" s="1">
        <f t="shared" ca="1" si="24"/>
        <v>37.02311089078573</v>
      </c>
      <c r="G232" s="1">
        <f t="shared" ca="1" si="24"/>
        <v>126.58816807757238</v>
      </c>
      <c r="H232" s="1">
        <f t="shared" ca="1" si="24"/>
        <v>92.061894082035664</v>
      </c>
      <c r="I232" s="1">
        <f t="shared" ca="1" si="22"/>
        <v>159.47253103239268</v>
      </c>
      <c r="J232" s="1">
        <f t="shared" ca="1" si="22"/>
        <v>43.915844293619244</v>
      </c>
      <c r="K232" s="1">
        <f t="shared" ca="1" si="22"/>
        <v>68.044882631334744</v>
      </c>
    </row>
    <row r="233" spans="1:11" x14ac:dyDescent="0.25">
      <c r="A233" s="1">
        <f ca="1">-'Заданная ЧП'!$N$39*LN(Генератор!A232)-'Заданная ЧП'!$N$40*LN(Генератор!B232)</f>
        <v>72.750562141305565</v>
      </c>
      <c r="B233" s="1">
        <f t="shared" ca="1" si="25"/>
        <v>260.62649993071807</v>
      </c>
      <c r="C233" s="1">
        <f t="shared" ca="1" si="25"/>
        <v>376.55512906328863</v>
      </c>
      <c r="D233" s="1">
        <f t="shared" ca="1" si="25"/>
        <v>125.36871103551613</v>
      </c>
      <c r="E233" s="1">
        <f t="shared" ca="1" si="25"/>
        <v>37.02311089078573</v>
      </c>
      <c r="F233" s="1">
        <f t="shared" ca="1" si="24"/>
        <v>126.58816807757238</v>
      </c>
      <c r="G233" s="1">
        <f t="shared" ca="1" si="24"/>
        <v>92.061894082035664</v>
      </c>
      <c r="H233" s="1">
        <f t="shared" ca="1" si="24"/>
        <v>159.47253103239268</v>
      </c>
      <c r="I233" s="1">
        <f t="shared" ca="1" si="22"/>
        <v>43.915844293619244</v>
      </c>
      <c r="J233" s="1">
        <f t="shared" ca="1" si="22"/>
        <v>68.044882631334744</v>
      </c>
      <c r="K233" s="1">
        <f t="shared" ca="1" si="22"/>
        <v>37.03585285420688</v>
      </c>
    </row>
    <row r="234" spans="1:11" x14ac:dyDescent="0.25">
      <c r="A234" s="1">
        <f ca="1">-'Заданная ЧП'!$N$39*LN(Генератор!A233)-'Заданная ЧП'!$N$40*LN(Генератор!B233)</f>
        <v>260.62649993071807</v>
      </c>
      <c r="B234" s="1">
        <f t="shared" ca="1" si="25"/>
        <v>376.55512906328863</v>
      </c>
      <c r="C234" s="1">
        <f t="shared" ca="1" si="25"/>
        <v>125.36871103551613</v>
      </c>
      <c r="D234" s="1">
        <f t="shared" ca="1" si="25"/>
        <v>37.02311089078573</v>
      </c>
      <c r="E234" s="1">
        <f t="shared" ca="1" si="25"/>
        <v>126.58816807757238</v>
      </c>
      <c r="F234" s="1">
        <f t="shared" ca="1" si="24"/>
        <v>92.061894082035664</v>
      </c>
      <c r="G234" s="1">
        <f t="shared" ca="1" si="24"/>
        <v>159.47253103239268</v>
      </c>
      <c r="H234" s="1">
        <f t="shared" ca="1" si="24"/>
        <v>43.915844293619244</v>
      </c>
      <c r="I234" s="1">
        <f t="shared" ca="1" si="22"/>
        <v>68.044882631334744</v>
      </c>
      <c r="J234" s="1">
        <f t="shared" ca="1" si="22"/>
        <v>37.03585285420688</v>
      </c>
      <c r="K234" s="1">
        <f t="shared" ca="1" si="22"/>
        <v>307.74118709113856</v>
      </c>
    </row>
    <row r="235" spans="1:11" x14ac:dyDescent="0.25">
      <c r="A235" s="1">
        <f ca="1">-'Заданная ЧП'!$N$39*LN(Генератор!A234)-'Заданная ЧП'!$N$40*LN(Генератор!B234)</f>
        <v>376.55512906328863</v>
      </c>
      <c r="B235" s="1">
        <f t="shared" ca="1" si="25"/>
        <v>125.36871103551613</v>
      </c>
      <c r="C235" s="1">
        <f t="shared" ca="1" si="25"/>
        <v>37.02311089078573</v>
      </c>
      <c r="D235" s="1">
        <f t="shared" ca="1" si="25"/>
        <v>126.58816807757238</v>
      </c>
      <c r="E235" s="1">
        <f t="shared" ca="1" si="25"/>
        <v>92.061894082035664</v>
      </c>
      <c r="F235" s="1">
        <f t="shared" ca="1" si="24"/>
        <v>159.47253103239268</v>
      </c>
      <c r="G235" s="1">
        <f t="shared" ca="1" si="24"/>
        <v>43.915844293619244</v>
      </c>
      <c r="H235" s="1">
        <f t="shared" ca="1" si="24"/>
        <v>68.044882631334744</v>
      </c>
      <c r="I235" s="1">
        <f t="shared" ca="1" si="24"/>
        <v>37.03585285420688</v>
      </c>
      <c r="J235" s="1">
        <f t="shared" ca="1" si="24"/>
        <v>307.74118709113856</v>
      </c>
      <c r="K235" s="1">
        <f t="shared" ca="1" si="24"/>
        <v>270.50175959052461</v>
      </c>
    </row>
    <row r="236" spans="1:11" x14ac:dyDescent="0.25">
      <c r="A236" s="1">
        <f ca="1">-'Заданная ЧП'!$N$39*LN(Генератор!A235)-'Заданная ЧП'!$N$40*LN(Генератор!B235)</f>
        <v>125.36871103551613</v>
      </c>
      <c r="B236" s="1">
        <f t="shared" ca="1" si="25"/>
        <v>37.02311089078573</v>
      </c>
      <c r="C236" s="1">
        <f t="shared" ca="1" si="25"/>
        <v>126.58816807757238</v>
      </c>
      <c r="D236" s="1">
        <f t="shared" ca="1" si="25"/>
        <v>92.061894082035664</v>
      </c>
      <c r="E236" s="1">
        <f t="shared" ca="1" si="25"/>
        <v>159.47253103239268</v>
      </c>
      <c r="F236" s="1">
        <f t="shared" ca="1" si="24"/>
        <v>43.915844293619244</v>
      </c>
      <c r="G236" s="1">
        <f t="shared" ca="1" si="24"/>
        <v>68.044882631334744</v>
      </c>
      <c r="H236" s="1">
        <f t="shared" ca="1" si="24"/>
        <v>37.03585285420688</v>
      </c>
      <c r="I236" s="1">
        <f t="shared" ca="1" si="24"/>
        <v>307.74118709113856</v>
      </c>
      <c r="J236" s="1">
        <f t="shared" ca="1" si="24"/>
        <v>270.50175959052461</v>
      </c>
      <c r="K236" s="1">
        <f t="shared" ca="1" si="24"/>
        <v>142.9049309587717</v>
      </c>
    </row>
    <row r="237" spans="1:11" x14ac:dyDescent="0.25">
      <c r="A237" s="1">
        <f ca="1">-'Заданная ЧП'!$N$39*LN(Генератор!A236)-'Заданная ЧП'!$N$40*LN(Генератор!B236)</f>
        <v>37.02311089078573</v>
      </c>
      <c r="B237" s="1">
        <f t="shared" ca="1" si="25"/>
        <v>126.58816807757238</v>
      </c>
      <c r="C237" s="1">
        <f t="shared" ca="1" si="25"/>
        <v>92.061894082035664</v>
      </c>
      <c r="D237" s="1">
        <f t="shared" ca="1" si="25"/>
        <v>159.47253103239268</v>
      </c>
      <c r="E237" s="1">
        <f t="shared" ca="1" si="25"/>
        <v>43.915844293619244</v>
      </c>
      <c r="F237" s="1">
        <f t="shared" ca="1" si="24"/>
        <v>68.044882631334744</v>
      </c>
      <c r="G237" s="1">
        <f t="shared" ca="1" si="24"/>
        <v>37.03585285420688</v>
      </c>
      <c r="H237" s="1">
        <f t="shared" ca="1" si="24"/>
        <v>307.74118709113856</v>
      </c>
      <c r="I237" s="1">
        <f t="shared" ca="1" si="24"/>
        <v>270.50175959052461</v>
      </c>
      <c r="J237" s="1">
        <f t="shared" ca="1" si="24"/>
        <v>142.9049309587717</v>
      </c>
      <c r="K237" s="1">
        <f t="shared" ca="1" si="24"/>
        <v>527.65821934470364</v>
      </c>
    </row>
    <row r="238" spans="1:11" x14ac:dyDescent="0.25">
      <c r="A238" s="1">
        <f ca="1">-'Заданная ЧП'!$N$39*LN(Генератор!A237)-'Заданная ЧП'!$N$40*LN(Генератор!B237)</f>
        <v>126.58816807757238</v>
      </c>
      <c r="B238" s="1">
        <f t="shared" ca="1" si="25"/>
        <v>92.061894082035664</v>
      </c>
      <c r="C238" s="1">
        <f t="shared" ca="1" si="25"/>
        <v>159.47253103239268</v>
      </c>
      <c r="D238" s="1">
        <f t="shared" ca="1" si="25"/>
        <v>43.915844293619244</v>
      </c>
      <c r="E238" s="1">
        <f t="shared" ca="1" si="25"/>
        <v>68.044882631334744</v>
      </c>
      <c r="F238" s="1">
        <f t="shared" ca="1" si="24"/>
        <v>37.03585285420688</v>
      </c>
      <c r="G238" s="1">
        <f t="shared" ca="1" si="24"/>
        <v>307.74118709113856</v>
      </c>
      <c r="H238" s="1">
        <f t="shared" ca="1" si="24"/>
        <v>270.50175959052461</v>
      </c>
      <c r="I238" s="1">
        <f t="shared" ca="1" si="24"/>
        <v>142.9049309587717</v>
      </c>
      <c r="J238" s="1">
        <f t="shared" ca="1" si="24"/>
        <v>527.65821934470364</v>
      </c>
      <c r="K238" s="1">
        <f t="shared" ca="1" si="24"/>
        <v>323.05752400688482</v>
      </c>
    </row>
    <row r="239" spans="1:11" x14ac:dyDescent="0.25">
      <c r="A239" s="1">
        <f ca="1">-'Заданная ЧП'!$N$39*LN(Генератор!A238)-'Заданная ЧП'!$N$40*LN(Генератор!B238)</f>
        <v>92.061894082035664</v>
      </c>
      <c r="B239" s="1">
        <f t="shared" ca="1" si="25"/>
        <v>159.47253103239268</v>
      </c>
      <c r="C239" s="1">
        <f t="shared" ca="1" si="25"/>
        <v>43.915844293619244</v>
      </c>
      <c r="D239" s="1">
        <f t="shared" ca="1" si="25"/>
        <v>68.044882631334744</v>
      </c>
      <c r="E239" s="1">
        <f t="shared" ca="1" si="25"/>
        <v>37.03585285420688</v>
      </c>
      <c r="F239" s="1">
        <f t="shared" ca="1" si="24"/>
        <v>307.74118709113856</v>
      </c>
      <c r="G239" s="1">
        <f t="shared" ca="1" si="24"/>
        <v>270.50175959052461</v>
      </c>
      <c r="H239" s="1">
        <f t="shared" ca="1" si="24"/>
        <v>142.9049309587717</v>
      </c>
      <c r="I239" s="1">
        <f t="shared" ca="1" si="24"/>
        <v>527.65821934470364</v>
      </c>
      <c r="J239" s="1">
        <f t="shared" ca="1" si="24"/>
        <v>323.05752400688482</v>
      </c>
      <c r="K239" s="1">
        <f t="shared" ca="1" si="24"/>
        <v>155.37806176250956</v>
      </c>
    </row>
    <row r="240" spans="1:11" x14ac:dyDescent="0.25">
      <c r="A240" s="1">
        <f ca="1">-'Заданная ЧП'!$N$39*LN(Генератор!A239)-'Заданная ЧП'!$N$40*LN(Генератор!B239)</f>
        <v>159.47253103239268</v>
      </c>
      <c r="B240" s="1">
        <f t="shared" ca="1" si="25"/>
        <v>43.915844293619244</v>
      </c>
      <c r="C240" s="1">
        <f t="shared" ca="1" si="25"/>
        <v>68.044882631334744</v>
      </c>
      <c r="D240" s="1">
        <f t="shared" ca="1" si="25"/>
        <v>37.03585285420688</v>
      </c>
      <c r="E240" s="1">
        <f t="shared" ca="1" si="25"/>
        <v>307.74118709113856</v>
      </c>
      <c r="F240" s="1">
        <f t="shared" ca="1" si="24"/>
        <v>270.50175959052461</v>
      </c>
      <c r="G240" s="1">
        <f t="shared" ca="1" si="24"/>
        <v>142.9049309587717</v>
      </c>
      <c r="H240" s="1">
        <f t="shared" ca="1" si="24"/>
        <v>527.65821934470364</v>
      </c>
      <c r="I240" s="1">
        <f t="shared" ca="1" si="24"/>
        <v>323.05752400688482</v>
      </c>
      <c r="J240" s="1">
        <f t="shared" ca="1" si="24"/>
        <v>155.37806176250956</v>
      </c>
      <c r="K240" s="1">
        <f t="shared" ca="1" si="24"/>
        <v>144.6258399399369</v>
      </c>
    </row>
    <row r="241" spans="1:11" x14ac:dyDescent="0.25">
      <c r="A241" s="1">
        <f ca="1">-'Заданная ЧП'!$N$39*LN(Генератор!A240)-'Заданная ЧП'!$N$40*LN(Генератор!B240)</f>
        <v>43.915844293619244</v>
      </c>
      <c r="B241" s="1">
        <f t="shared" ca="1" si="25"/>
        <v>68.044882631334744</v>
      </c>
      <c r="C241" s="1">
        <f t="shared" ca="1" si="25"/>
        <v>37.03585285420688</v>
      </c>
      <c r="D241" s="1">
        <f t="shared" ca="1" si="25"/>
        <v>307.74118709113856</v>
      </c>
      <c r="E241" s="1">
        <f t="shared" ca="1" si="25"/>
        <v>270.50175959052461</v>
      </c>
      <c r="F241" s="1">
        <f t="shared" ca="1" si="24"/>
        <v>142.9049309587717</v>
      </c>
      <c r="G241" s="1">
        <f t="shared" ca="1" si="24"/>
        <v>527.65821934470364</v>
      </c>
      <c r="H241" s="1">
        <f t="shared" ca="1" si="24"/>
        <v>323.05752400688482</v>
      </c>
      <c r="I241" s="1">
        <f t="shared" ca="1" si="24"/>
        <v>155.37806176250956</v>
      </c>
      <c r="J241" s="1">
        <f t="shared" ca="1" si="24"/>
        <v>144.6258399399369</v>
      </c>
      <c r="K241" s="1">
        <f t="shared" ca="1" si="24"/>
        <v>112.72115824053373</v>
      </c>
    </row>
    <row r="242" spans="1:11" x14ac:dyDescent="0.25">
      <c r="A242" s="1">
        <f ca="1">-'Заданная ЧП'!$N$39*LN(Генератор!A241)-'Заданная ЧП'!$N$40*LN(Генератор!B241)</f>
        <v>68.044882631334744</v>
      </c>
      <c r="B242" s="1">
        <f t="shared" ca="1" si="25"/>
        <v>37.03585285420688</v>
      </c>
      <c r="C242" s="1">
        <f t="shared" ca="1" si="25"/>
        <v>307.74118709113856</v>
      </c>
      <c r="D242" s="1">
        <f t="shared" ca="1" si="25"/>
        <v>270.50175959052461</v>
      </c>
      <c r="E242" s="1">
        <f t="shared" ca="1" si="25"/>
        <v>142.9049309587717</v>
      </c>
      <c r="F242" s="1">
        <f t="shared" ca="1" si="24"/>
        <v>527.65821934470364</v>
      </c>
      <c r="G242" s="1">
        <f t="shared" ca="1" si="24"/>
        <v>323.05752400688482</v>
      </c>
      <c r="H242" s="1">
        <f t="shared" ca="1" si="24"/>
        <v>155.37806176250956</v>
      </c>
      <c r="I242" s="1">
        <f t="shared" ca="1" si="24"/>
        <v>144.6258399399369</v>
      </c>
      <c r="J242" s="1">
        <f t="shared" ca="1" si="24"/>
        <v>112.72115824053373</v>
      </c>
      <c r="K242" s="1">
        <f t="shared" ca="1" si="24"/>
        <v>84.916055618148064</v>
      </c>
    </row>
    <row r="243" spans="1:11" x14ac:dyDescent="0.25">
      <c r="A243" s="1">
        <f ca="1">-'Заданная ЧП'!$N$39*LN(Генератор!A242)-'Заданная ЧП'!$N$40*LN(Генератор!B242)</f>
        <v>37.03585285420688</v>
      </c>
      <c r="B243" s="1">
        <f t="shared" ca="1" si="25"/>
        <v>307.74118709113856</v>
      </c>
      <c r="C243" s="1">
        <f t="shared" ca="1" si="25"/>
        <v>270.50175959052461</v>
      </c>
      <c r="D243" s="1">
        <f t="shared" ca="1" si="25"/>
        <v>142.9049309587717</v>
      </c>
      <c r="E243" s="1">
        <f t="shared" ca="1" si="25"/>
        <v>527.65821934470364</v>
      </c>
      <c r="F243" s="1">
        <f t="shared" ca="1" si="24"/>
        <v>323.05752400688482</v>
      </c>
      <c r="G243" s="1">
        <f t="shared" ca="1" si="24"/>
        <v>155.37806176250956</v>
      </c>
      <c r="H243" s="1">
        <f t="shared" ca="1" si="24"/>
        <v>144.6258399399369</v>
      </c>
      <c r="I243" s="1">
        <f t="shared" ca="1" si="24"/>
        <v>112.72115824053373</v>
      </c>
      <c r="J243" s="1">
        <f t="shared" ca="1" si="24"/>
        <v>84.916055618148064</v>
      </c>
      <c r="K243" s="1">
        <f t="shared" ca="1" si="24"/>
        <v>74.90248708247826</v>
      </c>
    </row>
    <row r="244" spans="1:11" x14ac:dyDescent="0.25">
      <c r="A244" s="1">
        <f ca="1">-'Заданная ЧП'!$N$39*LN(Генератор!A243)-'Заданная ЧП'!$N$40*LN(Генератор!B243)</f>
        <v>307.74118709113856</v>
      </c>
      <c r="B244" s="1">
        <f t="shared" ca="1" si="25"/>
        <v>270.50175959052461</v>
      </c>
      <c r="C244" s="1">
        <f t="shared" ca="1" si="25"/>
        <v>142.9049309587717</v>
      </c>
      <c r="D244" s="1">
        <f t="shared" ca="1" si="25"/>
        <v>527.65821934470364</v>
      </c>
      <c r="E244" s="1">
        <f t="shared" ca="1" si="25"/>
        <v>323.05752400688482</v>
      </c>
      <c r="F244" s="1">
        <f t="shared" ca="1" si="24"/>
        <v>155.37806176250956</v>
      </c>
      <c r="G244" s="1">
        <f t="shared" ca="1" si="24"/>
        <v>144.6258399399369</v>
      </c>
      <c r="H244" s="1">
        <f t="shared" ca="1" si="24"/>
        <v>112.72115824053373</v>
      </c>
      <c r="I244" s="1">
        <f t="shared" ca="1" si="24"/>
        <v>84.916055618148064</v>
      </c>
      <c r="J244" s="1">
        <f t="shared" ca="1" si="24"/>
        <v>74.90248708247826</v>
      </c>
      <c r="K244" s="1">
        <f t="shared" ca="1" si="24"/>
        <v>38.671771459822978</v>
      </c>
    </row>
    <row r="245" spans="1:11" x14ac:dyDescent="0.25">
      <c r="A245" s="1">
        <f ca="1">-'Заданная ЧП'!$N$39*LN(Генератор!A244)-'Заданная ЧП'!$N$40*LN(Генератор!B244)</f>
        <v>270.50175959052461</v>
      </c>
      <c r="B245" s="1">
        <f t="shared" ca="1" si="25"/>
        <v>142.9049309587717</v>
      </c>
      <c r="C245" s="1">
        <f t="shared" ca="1" si="25"/>
        <v>527.65821934470364</v>
      </c>
      <c r="D245" s="1">
        <f t="shared" ca="1" si="25"/>
        <v>323.05752400688482</v>
      </c>
      <c r="E245" s="1">
        <f t="shared" ca="1" si="25"/>
        <v>155.37806176250956</v>
      </c>
      <c r="F245" s="1">
        <f t="shared" ca="1" si="24"/>
        <v>144.6258399399369</v>
      </c>
      <c r="G245" s="1">
        <f t="shared" ca="1" si="24"/>
        <v>112.72115824053373</v>
      </c>
      <c r="H245" s="1">
        <f t="shared" ca="1" si="24"/>
        <v>84.916055618148064</v>
      </c>
      <c r="I245" s="1">
        <f t="shared" ca="1" si="24"/>
        <v>74.90248708247826</v>
      </c>
      <c r="J245" s="1">
        <f t="shared" ca="1" si="24"/>
        <v>38.671771459822978</v>
      </c>
      <c r="K245" s="1">
        <f t="shared" ca="1" si="24"/>
        <v>127.76677642496378</v>
      </c>
    </row>
    <row r="246" spans="1:11" x14ac:dyDescent="0.25">
      <c r="A246" s="1">
        <f ca="1">-'Заданная ЧП'!$N$39*LN(Генератор!A245)-'Заданная ЧП'!$N$40*LN(Генератор!B245)</f>
        <v>142.9049309587717</v>
      </c>
      <c r="B246" s="1">
        <f t="shared" ca="1" si="25"/>
        <v>527.65821934470364</v>
      </c>
      <c r="C246" s="1">
        <f t="shared" ca="1" si="25"/>
        <v>323.05752400688482</v>
      </c>
      <c r="D246" s="1">
        <f t="shared" ca="1" si="25"/>
        <v>155.37806176250956</v>
      </c>
      <c r="E246" s="1">
        <f t="shared" ca="1" si="25"/>
        <v>144.6258399399369</v>
      </c>
      <c r="F246" s="1">
        <f t="shared" ca="1" si="24"/>
        <v>112.72115824053373</v>
      </c>
      <c r="G246" s="1">
        <f t="shared" ca="1" si="24"/>
        <v>84.916055618148064</v>
      </c>
      <c r="H246" s="1">
        <f t="shared" ca="1" si="24"/>
        <v>74.90248708247826</v>
      </c>
      <c r="I246" s="1">
        <f t="shared" ca="1" si="24"/>
        <v>38.671771459822978</v>
      </c>
      <c r="J246" s="1">
        <f t="shared" ca="1" si="24"/>
        <v>127.76677642496378</v>
      </c>
      <c r="K246" s="1">
        <f t="shared" ca="1" si="24"/>
        <v>130.89821049979199</v>
      </c>
    </row>
    <row r="247" spans="1:11" x14ac:dyDescent="0.25">
      <c r="A247" s="1">
        <f ca="1">-'Заданная ЧП'!$N$39*LN(Генератор!A246)-'Заданная ЧП'!$N$40*LN(Генератор!B246)</f>
        <v>527.65821934470364</v>
      </c>
      <c r="B247" s="1">
        <f t="shared" ca="1" si="25"/>
        <v>323.05752400688482</v>
      </c>
      <c r="C247" s="1">
        <f t="shared" ca="1" si="25"/>
        <v>155.37806176250956</v>
      </c>
      <c r="D247" s="1">
        <f t="shared" ca="1" si="25"/>
        <v>144.6258399399369</v>
      </c>
      <c r="E247" s="1">
        <f t="shared" ca="1" si="25"/>
        <v>112.72115824053373</v>
      </c>
      <c r="F247" s="1">
        <f t="shared" ca="1" si="24"/>
        <v>84.916055618148064</v>
      </c>
      <c r="G247" s="1">
        <f t="shared" ca="1" si="24"/>
        <v>74.90248708247826</v>
      </c>
      <c r="H247" s="1">
        <f t="shared" ca="1" si="24"/>
        <v>38.671771459822978</v>
      </c>
      <c r="I247" s="1">
        <f t="shared" ca="1" si="24"/>
        <v>127.76677642496378</v>
      </c>
      <c r="J247" s="1">
        <f t="shared" ca="1" si="24"/>
        <v>130.89821049979199</v>
      </c>
      <c r="K247" s="1">
        <f t="shared" ca="1" si="24"/>
        <v>62.688457115807225</v>
      </c>
    </row>
    <row r="248" spans="1:11" x14ac:dyDescent="0.25">
      <c r="A248" s="1">
        <f ca="1">-'Заданная ЧП'!$N$39*LN(Генератор!A247)-'Заданная ЧП'!$N$40*LN(Генератор!B247)</f>
        <v>323.05752400688482</v>
      </c>
      <c r="B248" s="1">
        <f t="shared" ca="1" si="25"/>
        <v>155.37806176250956</v>
      </c>
      <c r="C248" s="1">
        <f t="shared" ca="1" si="25"/>
        <v>144.6258399399369</v>
      </c>
      <c r="D248" s="1">
        <f t="shared" ca="1" si="25"/>
        <v>112.72115824053373</v>
      </c>
      <c r="E248" s="1">
        <f t="shared" ca="1" si="25"/>
        <v>84.916055618148064</v>
      </c>
      <c r="F248" s="1">
        <f t="shared" ca="1" si="24"/>
        <v>74.90248708247826</v>
      </c>
      <c r="G248" s="1">
        <f t="shared" ca="1" si="24"/>
        <v>38.671771459822978</v>
      </c>
      <c r="H248" s="1">
        <f t="shared" ca="1" si="24"/>
        <v>127.76677642496378</v>
      </c>
      <c r="I248" s="1">
        <f t="shared" ca="1" si="24"/>
        <v>130.89821049979199</v>
      </c>
      <c r="J248" s="1">
        <f t="shared" ca="1" si="24"/>
        <v>62.688457115807225</v>
      </c>
      <c r="K248" s="1">
        <f t="shared" ca="1" si="24"/>
        <v>104.42605279234488</v>
      </c>
    </row>
    <row r="249" spans="1:11" x14ac:dyDescent="0.25">
      <c r="A249" s="1">
        <f ca="1">-'Заданная ЧП'!$N$39*LN(Генератор!A248)-'Заданная ЧП'!$N$40*LN(Генератор!B248)</f>
        <v>155.37806176250956</v>
      </c>
      <c r="B249" s="1">
        <f t="shared" ca="1" si="25"/>
        <v>144.6258399399369</v>
      </c>
      <c r="C249" s="1">
        <f t="shared" ca="1" si="25"/>
        <v>112.72115824053373</v>
      </c>
      <c r="D249" s="1">
        <f t="shared" ca="1" si="25"/>
        <v>84.916055618148064</v>
      </c>
      <c r="E249" s="1">
        <f t="shared" ca="1" si="25"/>
        <v>74.90248708247826</v>
      </c>
      <c r="F249" s="1">
        <f t="shared" ca="1" si="24"/>
        <v>38.671771459822978</v>
      </c>
      <c r="G249" s="1">
        <f t="shared" ca="1" si="24"/>
        <v>127.76677642496378</v>
      </c>
      <c r="H249" s="1">
        <f t="shared" ca="1" si="24"/>
        <v>130.89821049979199</v>
      </c>
      <c r="I249" s="1">
        <f t="shared" ca="1" si="24"/>
        <v>62.688457115807225</v>
      </c>
      <c r="J249" s="1">
        <f t="shared" ca="1" si="24"/>
        <v>104.42605279234488</v>
      </c>
      <c r="K249" s="1">
        <f t="shared" ca="1" si="24"/>
        <v>91.193457229383355</v>
      </c>
    </row>
    <row r="250" spans="1:11" x14ac:dyDescent="0.25">
      <c r="A250" s="1">
        <f ca="1">-'Заданная ЧП'!$N$39*LN(Генератор!A249)-'Заданная ЧП'!$N$40*LN(Генератор!B249)</f>
        <v>144.6258399399369</v>
      </c>
      <c r="B250" s="1">
        <f t="shared" ca="1" si="25"/>
        <v>112.72115824053373</v>
      </c>
      <c r="C250" s="1">
        <f t="shared" ca="1" si="25"/>
        <v>84.916055618148064</v>
      </c>
      <c r="D250" s="1">
        <f t="shared" ca="1" si="25"/>
        <v>74.90248708247826</v>
      </c>
      <c r="E250" s="1">
        <f t="shared" ca="1" si="25"/>
        <v>38.671771459822978</v>
      </c>
      <c r="F250" s="1">
        <f t="shared" ca="1" si="24"/>
        <v>127.76677642496378</v>
      </c>
      <c r="G250" s="1">
        <f t="shared" ca="1" si="24"/>
        <v>130.89821049979199</v>
      </c>
      <c r="H250" s="1">
        <f t="shared" ca="1" si="24"/>
        <v>62.688457115807225</v>
      </c>
      <c r="I250" s="1">
        <f t="shared" ca="1" si="24"/>
        <v>104.42605279234488</v>
      </c>
      <c r="J250" s="1">
        <f t="shared" ca="1" si="24"/>
        <v>91.193457229383355</v>
      </c>
      <c r="K250" s="1">
        <f t="shared" ca="1" si="24"/>
        <v>169.00791409728458</v>
      </c>
    </row>
    <row r="251" spans="1:11" x14ac:dyDescent="0.25">
      <c r="A251" s="1">
        <f ca="1">-'Заданная ЧП'!$N$39*LN(Генератор!A250)-'Заданная ЧП'!$N$40*LN(Генератор!B250)</f>
        <v>112.72115824053373</v>
      </c>
      <c r="B251" s="1">
        <f t="shared" ca="1" si="25"/>
        <v>84.916055618148064</v>
      </c>
      <c r="C251" s="1">
        <f t="shared" ca="1" si="25"/>
        <v>74.90248708247826</v>
      </c>
      <c r="D251" s="1">
        <f t="shared" ca="1" si="25"/>
        <v>38.671771459822978</v>
      </c>
      <c r="E251" s="1">
        <f t="shared" ca="1" si="25"/>
        <v>127.76677642496378</v>
      </c>
      <c r="F251" s="1">
        <f t="shared" ca="1" si="24"/>
        <v>130.89821049979199</v>
      </c>
      <c r="G251" s="1">
        <f t="shared" ca="1" si="24"/>
        <v>62.688457115807225</v>
      </c>
      <c r="H251" s="1">
        <f t="shared" ca="1" si="24"/>
        <v>104.42605279234488</v>
      </c>
      <c r="I251" s="1">
        <f t="shared" ca="1" si="24"/>
        <v>91.193457229383355</v>
      </c>
      <c r="J251" s="1">
        <f t="shared" ca="1" si="24"/>
        <v>169.00791409728458</v>
      </c>
      <c r="K251" s="1">
        <f t="shared" ca="1" si="24"/>
        <v>83.289553673549463</v>
      </c>
    </row>
    <row r="252" spans="1:11" x14ac:dyDescent="0.25">
      <c r="A252" s="1">
        <f ca="1">-'Заданная ЧП'!$N$39*LN(Генератор!A251)-'Заданная ЧП'!$N$40*LN(Генератор!B251)</f>
        <v>84.916055618148064</v>
      </c>
      <c r="B252" s="1">
        <f t="shared" ca="1" si="25"/>
        <v>74.90248708247826</v>
      </c>
      <c r="C252" s="1">
        <f t="shared" ca="1" si="25"/>
        <v>38.671771459822978</v>
      </c>
      <c r="D252" s="1">
        <f t="shared" ca="1" si="25"/>
        <v>127.76677642496378</v>
      </c>
      <c r="E252" s="1">
        <f t="shared" ca="1" si="25"/>
        <v>130.89821049979199</v>
      </c>
      <c r="F252" s="1">
        <f t="shared" ca="1" si="24"/>
        <v>62.688457115807225</v>
      </c>
      <c r="G252" s="1">
        <f t="shared" ca="1" si="24"/>
        <v>104.42605279234488</v>
      </c>
      <c r="H252" s="1">
        <f t="shared" ca="1" si="24"/>
        <v>91.193457229383355</v>
      </c>
      <c r="I252" s="1">
        <f t="shared" ca="1" si="24"/>
        <v>169.00791409728458</v>
      </c>
      <c r="J252" s="1">
        <f t="shared" ca="1" si="24"/>
        <v>83.289553673549463</v>
      </c>
      <c r="K252" s="1">
        <f t="shared" ca="1" si="24"/>
        <v>20.974388911653062</v>
      </c>
    </row>
    <row r="253" spans="1:11" x14ac:dyDescent="0.25">
      <c r="A253" s="1">
        <f ca="1">-'Заданная ЧП'!$N$39*LN(Генератор!A252)-'Заданная ЧП'!$N$40*LN(Генератор!B252)</f>
        <v>74.90248708247826</v>
      </c>
      <c r="B253" s="1">
        <f t="shared" ca="1" si="25"/>
        <v>38.671771459822978</v>
      </c>
      <c r="C253" s="1">
        <f t="shared" ca="1" si="25"/>
        <v>127.76677642496378</v>
      </c>
      <c r="D253" s="1">
        <f t="shared" ca="1" si="25"/>
        <v>130.89821049979199</v>
      </c>
      <c r="E253" s="1">
        <f t="shared" ca="1" si="25"/>
        <v>62.688457115807225</v>
      </c>
      <c r="F253" s="1">
        <f t="shared" ca="1" si="24"/>
        <v>104.42605279234488</v>
      </c>
      <c r="G253" s="1">
        <f t="shared" ca="1" si="24"/>
        <v>91.193457229383355</v>
      </c>
      <c r="H253" s="1">
        <f t="shared" ca="1" si="24"/>
        <v>169.00791409728458</v>
      </c>
      <c r="I253" s="1">
        <f t="shared" ca="1" si="24"/>
        <v>83.289553673549463</v>
      </c>
      <c r="J253" s="1">
        <f t="shared" ca="1" si="24"/>
        <v>20.974388911653062</v>
      </c>
      <c r="K253" s="1">
        <f t="shared" ca="1" si="24"/>
        <v>189.62142441952261</v>
      </c>
    </row>
    <row r="254" spans="1:11" x14ac:dyDescent="0.25">
      <c r="A254" s="1">
        <f ca="1">-'Заданная ЧП'!$N$39*LN(Генератор!A253)-'Заданная ЧП'!$N$40*LN(Генератор!B253)</f>
        <v>38.671771459822978</v>
      </c>
      <c r="B254" s="1">
        <f t="shared" ca="1" si="25"/>
        <v>127.76677642496378</v>
      </c>
      <c r="C254" s="1">
        <f t="shared" ca="1" si="25"/>
        <v>130.89821049979199</v>
      </c>
      <c r="D254" s="1">
        <f t="shared" ca="1" si="25"/>
        <v>62.688457115807225</v>
      </c>
      <c r="E254" s="1">
        <f t="shared" ca="1" si="25"/>
        <v>104.42605279234488</v>
      </c>
      <c r="F254" s="1">
        <f t="shared" ca="1" si="24"/>
        <v>91.193457229383355</v>
      </c>
      <c r="G254" s="1">
        <f t="shared" ca="1" si="24"/>
        <v>169.00791409728458</v>
      </c>
      <c r="H254" s="1">
        <f t="shared" ca="1" si="24"/>
        <v>83.289553673549463</v>
      </c>
      <c r="I254" s="1">
        <f t="shared" ca="1" si="24"/>
        <v>20.974388911653062</v>
      </c>
      <c r="J254" s="1">
        <f t="shared" ca="1" si="24"/>
        <v>189.62142441952261</v>
      </c>
      <c r="K254" s="1">
        <f t="shared" ca="1" si="24"/>
        <v>267.29768714954577</v>
      </c>
    </row>
    <row r="255" spans="1:11" x14ac:dyDescent="0.25">
      <c r="A255" s="1">
        <f ca="1">-'Заданная ЧП'!$N$39*LN(Генератор!A254)-'Заданная ЧП'!$N$40*LN(Генератор!B254)</f>
        <v>127.76677642496378</v>
      </c>
      <c r="B255" s="1">
        <f t="shared" ca="1" si="25"/>
        <v>130.89821049979199</v>
      </c>
      <c r="C255" s="1">
        <f t="shared" ca="1" si="25"/>
        <v>62.688457115807225</v>
      </c>
      <c r="D255" s="1">
        <f t="shared" ca="1" si="25"/>
        <v>104.42605279234488</v>
      </c>
      <c r="E255" s="1">
        <f t="shared" ca="1" si="25"/>
        <v>91.193457229383355</v>
      </c>
      <c r="F255" s="1">
        <f t="shared" ca="1" si="24"/>
        <v>169.00791409728458</v>
      </c>
      <c r="G255" s="1">
        <f t="shared" ca="1" si="24"/>
        <v>83.289553673549463</v>
      </c>
      <c r="H255" s="1">
        <f t="shared" ca="1" si="24"/>
        <v>20.974388911653062</v>
      </c>
      <c r="I255" s="1">
        <f t="shared" ca="1" si="24"/>
        <v>189.62142441952261</v>
      </c>
      <c r="J255" s="1">
        <f t="shared" ca="1" si="24"/>
        <v>267.29768714954577</v>
      </c>
      <c r="K255" s="1">
        <f t="shared" ca="1" si="24"/>
        <v>454.47141525260355</v>
      </c>
    </row>
    <row r="256" spans="1:11" x14ac:dyDescent="0.25">
      <c r="A256" s="1">
        <f ca="1">-'Заданная ЧП'!$N$39*LN(Генератор!A255)-'Заданная ЧП'!$N$40*LN(Генератор!B255)</f>
        <v>130.89821049979199</v>
      </c>
      <c r="B256" s="1">
        <f t="shared" ca="1" si="25"/>
        <v>62.688457115807225</v>
      </c>
      <c r="C256" s="1">
        <f t="shared" ca="1" si="25"/>
        <v>104.42605279234488</v>
      </c>
      <c r="D256" s="1">
        <f t="shared" ca="1" si="25"/>
        <v>91.193457229383355</v>
      </c>
      <c r="E256" s="1">
        <f t="shared" ca="1" si="25"/>
        <v>169.00791409728458</v>
      </c>
      <c r="F256" s="1">
        <f t="shared" ca="1" si="24"/>
        <v>83.289553673549463</v>
      </c>
      <c r="G256" s="1">
        <f t="shared" ca="1" si="24"/>
        <v>20.974388911653062</v>
      </c>
      <c r="H256" s="1">
        <f t="shared" ca="1" si="24"/>
        <v>189.62142441952261</v>
      </c>
      <c r="I256" s="1">
        <f t="shared" ca="1" si="24"/>
        <v>267.29768714954577</v>
      </c>
      <c r="J256" s="1">
        <f t="shared" ca="1" si="24"/>
        <v>454.47141525260355</v>
      </c>
      <c r="K256" s="1">
        <f t="shared" ca="1" si="24"/>
        <v>40.198380798820196</v>
      </c>
    </row>
    <row r="257" spans="1:11" x14ac:dyDescent="0.25">
      <c r="A257" s="1">
        <f ca="1">-'Заданная ЧП'!$N$39*LN(Генератор!A256)-'Заданная ЧП'!$N$40*LN(Генератор!B256)</f>
        <v>62.688457115807225</v>
      </c>
      <c r="B257" s="1">
        <f t="shared" ca="1" si="25"/>
        <v>104.42605279234488</v>
      </c>
      <c r="C257" s="1">
        <f t="shared" ca="1" si="25"/>
        <v>91.193457229383355</v>
      </c>
      <c r="D257" s="1">
        <f t="shared" ca="1" si="25"/>
        <v>169.00791409728458</v>
      </c>
      <c r="E257" s="1">
        <f t="shared" ca="1" si="25"/>
        <v>83.289553673549463</v>
      </c>
      <c r="F257" s="1">
        <f t="shared" ca="1" si="24"/>
        <v>20.974388911653062</v>
      </c>
      <c r="G257" s="1">
        <f t="shared" ca="1" si="24"/>
        <v>189.62142441952261</v>
      </c>
      <c r="H257" s="1">
        <f t="shared" ca="1" si="24"/>
        <v>267.29768714954577</v>
      </c>
      <c r="I257" s="1">
        <f t="shared" ca="1" si="24"/>
        <v>454.47141525260355</v>
      </c>
      <c r="J257" s="1">
        <f t="shared" ca="1" si="24"/>
        <v>40.198380798820196</v>
      </c>
      <c r="K257" s="1">
        <f t="shared" ca="1" si="24"/>
        <v>58.520669287099096</v>
      </c>
    </row>
    <row r="258" spans="1:11" x14ac:dyDescent="0.25">
      <c r="A258" s="1">
        <f ca="1">-'Заданная ЧП'!$N$39*LN(Генератор!A257)-'Заданная ЧП'!$N$40*LN(Генератор!B257)</f>
        <v>104.42605279234488</v>
      </c>
      <c r="B258" s="1">
        <f t="shared" ca="1" si="25"/>
        <v>91.193457229383355</v>
      </c>
      <c r="C258" s="1">
        <f t="shared" ca="1" si="25"/>
        <v>169.00791409728458</v>
      </c>
      <c r="D258" s="1">
        <f t="shared" ca="1" si="25"/>
        <v>83.289553673549463</v>
      </c>
      <c r="E258" s="1">
        <f t="shared" ca="1" si="25"/>
        <v>20.974388911653062</v>
      </c>
      <c r="F258" s="1">
        <f t="shared" ca="1" si="24"/>
        <v>189.62142441952261</v>
      </c>
      <c r="G258" s="1">
        <f t="shared" ca="1" si="24"/>
        <v>267.29768714954577</v>
      </c>
      <c r="H258" s="1">
        <f t="shared" ca="1" si="24"/>
        <v>454.47141525260355</v>
      </c>
      <c r="I258" s="1">
        <f t="shared" ca="1" si="24"/>
        <v>40.198380798820196</v>
      </c>
      <c r="J258" s="1">
        <f t="shared" ca="1" si="24"/>
        <v>58.520669287099096</v>
      </c>
      <c r="K258" s="1">
        <f t="shared" ca="1" si="24"/>
        <v>99.396600471039477</v>
      </c>
    </row>
    <row r="259" spans="1:11" x14ac:dyDescent="0.25">
      <c r="A259" s="1">
        <f ca="1">-'Заданная ЧП'!$N$39*LN(Генератор!A258)-'Заданная ЧП'!$N$40*LN(Генератор!B258)</f>
        <v>91.193457229383355</v>
      </c>
      <c r="B259" s="1">
        <f t="shared" ca="1" si="25"/>
        <v>169.00791409728458</v>
      </c>
      <c r="C259" s="1">
        <f t="shared" ca="1" si="25"/>
        <v>83.289553673549463</v>
      </c>
      <c r="D259" s="1">
        <f t="shared" ca="1" si="25"/>
        <v>20.974388911653062</v>
      </c>
      <c r="E259" s="1">
        <f t="shared" ca="1" si="25"/>
        <v>189.62142441952261</v>
      </c>
      <c r="F259" s="1">
        <f t="shared" ca="1" si="24"/>
        <v>267.29768714954577</v>
      </c>
      <c r="G259" s="1">
        <f t="shared" ca="1" si="24"/>
        <v>454.47141525260355</v>
      </c>
      <c r="H259" s="1">
        <f t="shared" ca="1" si="24"/>
        <v>40.198380798820196</v>
      </c>
      <c r="I259" s="1">
        <f t="shared" ca="1" si="24"/>
        <v>58.520669287099096</v>
      </c>
      <c r="J259" s="1">
        <f t="shared" ca="1" si="24"/>
        <v>99.396600471039477</v>
      </c>
      <c r="K259" s="1">
        <f t="shared" ca="1" si="24"/>
        <v>56.173658077660988</v>
      </c>
    </row>
    <row r="260" spans="1:11" x14ac:dyDescent="0.25">
      <c r="A260" s="1">
        <f ca="1">-'Заданная ЧП'!$N$39*LN(Генератор!A259)-'Заданная ЧП'!$N$40*LN(Генератор!B259)</f>
        <v>169.00791409728458</v>
      </c>
      <c r="B260" s="1">
        <f t="shared" ca="1" si="25"/>
        <v>83.289553673549463</v>
      </c>
      <c r="C260" s="1">
        <f t="shared" ca="1" si="25"/>
        <v>20.974388911653062</v>
      </c>
      <c r="D260" s="1">
        <f t="shared" ca="1" si="25"/>
        <v>189.62142441952261</v>
      </c>
      <c r="E260" s="1">
        <f t="shared" ca="1" si="25"/>
        <v>267.29768714954577</v>
      </c>
      <c r="F260" s="1">
        <f t="shared" ca="1" si="25"/>
        <v>454.47141525260355</v>
      </c>
      <c r="G260" s="1">
        <f t="shared" ca="1" si="25"/>
        <v>40.198380798820196</v>
      </c>
      <c r="H260" s="1">
        <f t="shared" ca="1" si="25"/>
        <v>58.520669287099096</v>
      </c>
      <c r="I260" s="1">
        <f t="shared" ca="1" si="25"/>
        <v>99.396600471039477</v>
      </c>
      <c r="J260" s="1">
        <f t="shared" ca="1" si="25"/>
        <v>56.173658077660988</v>
      </c>
      <c r="K260" s="1">
        <f t="shared" ca="1" si="25"/>
        <v>585.44421508623486</v>
      </c>
    </row>
    <row r="261" spans="1:11" x14ac:dyDescent="0.25">
      <c r="A261" s="1">
        <f ca="1">-'Заданная ЧП'!$N$39*LN(Генератор!A260)-'Заданная ЧП'!$N$40*LN(Генератор!B260)</f>
        <v>83.289553673549463</v>
      </c>
      <c r="B261" s="1">
        <f t="shared" ca="1" si="25"/>
        <v>20.974388911653062</v>
      </c>
      <c r="C261" s="1">
        <f t="shared" ca="1" si="25"/>
        <v>189.62142441952261</v>
      </c>
      <c r="D261" s="1">
        <f t="shared" ca="1" si="25"/>
        <v>267.29768714954577</v>
      </c>
      <c r="E261" s="1">
        <f t="shared" ca="1" si="25"/>
        <v>454.47141525260355</v>
      </c>
      <c r="F261" s="1">
        <f t="shared" ca="1" si="25"/>
        <v>40.198380798820196</v>
      </c>
      <c r="G261" s="1">
        <f t="shared" ca="1" si="25"/>
        <v>58.520669287099096</v>
      </c>
      <c r="H261" s="1">
        <f t="shared" ca="1" si="25"/>
        <v>99.396600471039477</v>
      </c>
      <c r="I261" s="1">
        <f t="shared" ca="1" si="25"/>
        <v>56.173658077660988</v>
      </c>
      <c r="J261" s="1">
        <f t="shared" ca="1" si="25"/>
        <v>585.44421508623486</v>
      </c>
      <c r="K261" s="1">
        <f t="shared" ca="1" si="25"/>
        <v>81.756731698269078</v>
      </c>
    </row>
    <row r="262" spans="1:11" x14ac:dyDescent="0.25">
      <c r="A262" s="1">
        <f ca="1">-'Заданная ЧП'!$N$39*LN(Генератор!A261)-'Заданная ЧП'!$N$40*LN(Генератор!B261)</f>
        <v>20.974388911653062</v>
      </c>
      <c r="B262" s="1">
        <f t="shared" ca="1" si="25"/>
        <v>189.62142441952261</v>
      </c>
      <c r="C262" s="1">
        <f t="shared" ca="1" si="25"/>
        <v>267.29768714954577</v>
      </c>
      <c r="D262" s="1">
        <f t="shared" ca="1" si="25"/>
        <v>454.47141525260355</v>
      </c>
      <c r="E262" s="1">
        <f t="shared" ca="1" si="25"/>
        <v>40.198380798820196</v>
      </c>
      <c r="F262" s="1">
        <f t="shared" ca="1" si="25"/>
        <v>58.520669287099096</v>
      </c>
      <c r="G262" s="1">
        <f t="shared" ca="1" si="25"/>
        <v>99.396600471039477</v>
      </c>
      <c r="H262" s="1">
        <f t="shared" ca="1" si="25"/>
        <v>56.173658077660988</v>
      </c>
      <c r="I262" s="1">
        <f t="shared" ca="1" si="25"/>
        <v>585.44421508623486</v>
      </c>
      <c r="J262" s="1">
        <f t="shared" ca="1" si="25"/>
        <v>81.756731698269078</v>
      </c>
      <c r="K262" s="1">
        <f t="shared" ca="1" si="25"/>
        <v>85.560580794712237</v>
      </c>
    </row>
    <row r="263" spans="1:11" x14ac:dyDescent="0.25">
      <c r="A263" s="1">
        <f ca="1">-'Заданная ЧП'!$N$39*LN(Генератор!A262)-'Заданная ЧП'!$N$40*LN(Генератор!B262)</f>
        <v>189.62142441952261</v>
      </c>
      <c r="B263" s="1">
        <f t="shared" ca="1" si="25"/>
        <v>267.29768714954577</v>
      </c>
      <c r="C263" s="1">
        <f t="shared" ca="1" si="25"/>
        <v>454.47141525260355</v>
      </c>
      <c r="D263" s="1">
        <f t="shared" ca="1" si="25"/>
        <v>40.198380798820196</v>
      </c>
      <c r="E263" s="1">
        <f t="shared" ca="1" si="25"/>
        <v>58.520669287099096</v>
      </c>
      <c r="F263" s="1">
        <f t="shared" ca="1" si="25"/>
        <v>99.396600471039477</v>
      </c>
      <c r="G263" s="1">
        <f t="shared" ca="1" si="25"/>
        <v>56.173658077660988</v>
      </c>
      <c r="H263" s="1">
        <f t="shared" ca="1" si="25"/>
        <v>585.44421508623486</v>
      </c>
      <c r="I263" s="1">
        <f t="shared" ca="1" si="25"/>
        <v>81.756731698269078</v>
      </c>
      <c r="J263" s="1">
        <f t="shared" ca="1" si="25"/>
        <v>85.560580794712237</v>
      </c>
      <c r="K263" s="1">
        <f t="shared" ca="1" si="25"/>
        <v>34.60499812916823</v>
      </c>
    </row>
    <row r="264" spans="1:11" x14ac:dyDescent="0.25">
      <c r="A264" s="1">
        <f ca="1">-'Заданная ЧП'!$N$39*LN(Генератор!A263)-'Заданная ЧП'!$N$40*LN(Генератор!B263)</f>
        <v>267.29768714954577</v>
      </c>
      <c r="B264" s="1">
        <f t="shared" ca="1" si="25"/>
        <v>454.47141525260355</v>
      </c>
      <c r="C264" s="1">
        <f t="shared" ca="1" si="25"/>
        <v>40.198380798820196</v>
      </c>
      <c r="D264" s="1">
        <f t="shared" ca="1" si="25"/>
        <v>58.520669287099096</v>
      </c>
      <c r="E264" s="1">
        <f t="shared" ca="1" si="25"/>
        <v>99.396600471039477</v>
      </c>
      <c r="F264" s="1">
        <f t="shared" ca="1" si="25"/>
        <v>56.173658077660988</v>
      </c>
      <c r="G264" s="1">
        <f t="shared" ca="1" si="25"/>
        <v>585.44421508623486</v>
      </c>
      <c r="H264" s="1">
        <f t="shared" ca="1" si="25"/>
        <v>81.756731698269078</v>
      </c>
      <c r="I264" s="1">
        <f t="shared" ca="1" si="25"/>
        <v>85.560580794712237</v>
      </c>
      <c r="J264" s="1">
        <f t="shared" ca="1" si="25"/>
        <v>34.60499812916823</v>
      </c>
      <c r="K264" s="1">
        <f t="shared" ca="1" si="25"/>
        <v>331.14324525573267</v>
      </c>
    </row>
    <row r="265" spans="1:11" x14ac:dyDescent="0.25">
      <c r="A265" s="1">
        <f ca="1">-'Заданная ЧП'!$N$39*LN(Генератор!A264)-'Заданная ЧП'!$N$40*LN(Генератор!B264)</f>
        <v>454.47141525260355</v>
      </c>
      <c r="B265" s="1">
        <f t="shared" ca="1" si="25"/>
        <v>40.198380798820196</v>
      </c>
      <c r="C265" s="1">
        <f t="shared" ca="1" si="25"/>
        <v>58.520669287099096</v>
      </c>
      <c r="D265" s="1">
        <f t="shared" ca="1" si="25"/>
        <v>99.396600471039477</v>
      </c>
      <c r="E265" s="1">
        <f t="shared" ca="1" si="25"/>
        <v>56.173658077660988</v>
      </c>
      <c r="F265" s="1">
        <f t="shared" ca="1" si="25"/>
        <v>585.44421508623486</v>
      </c>
      <c r="G265" s="1">
        <f t="shared" ca="1" si="25"/>
        <v>81.756731698269078</v>
      </c>
      <c r="H265" s="1">
        <f t="shared" ca="1" si="25"/>
        <v>85.560580794712237</v>
      </c>
      <c r="I265" s="1">
        <f t="shared" ca="1" si="25"/>
        <v>34.60499812916823</v>
      </c>
      <c r="J265" s="1">
        <f t="shared" ca="1" si="25"/>
        <v>331.14324525573267</v>
      </c>
      <c r="K265" s="1">
        <f t="shared" ca="1" si="25"/>
        <v>135.61550415407677</v>
      </c>
    </row>
    <row r="266" spans="1:11" x14ac:dyDescent="0.25">
      <c r="A266" s="1">
        <f ca="1">-'Заданная ЧП'!$N$39*LN(Генератор!A265)-'Заданная ЧП'!$N$40*LN(Генератор!B265)</f>
        <v>40.198380798820196</v>
      </c>
      <c r="B266" s="1">
        <f t="shared" ca="1" si="25"/>
        <v>58.520669287099096</v>
      </c>
      <c r="C266" s="1">
        <f t="shared" ca="1" si="25"/>
        <v>99.396600471039477</v>
      </c>
      <c r="D266" s="1">
        <f t="shared" ca="1" si="25"/>
        <v>56.173658077660988</v>
      </c>
      <c r="E266" s="1">
        <f t="shared" ca="1" si="25"/>
        <v>585.44421508623486</v>
      </c>
      <c r="F266" s="1">
        <f t="shared" ca="1" si="25"/>
        <v>81.756731698269078</v>
      </c>
      <c r="G266" s="1">
        <f t="shared" ca="1" si="25"/>
        <v>85.560580794712237</v>
      </c>
      <c r="H266" s="1">
        <f t="shared" ca="1" si="25"/>
        <v>34.60499812916823</v>
      </c>
      <c r="I266" s="1">
        <f t="shared" ca="1" si="25"/>
        <v>331.14324525573267</v>
      </c>
      <c r="J266" s="1">
        <f t="shared" ca="1" si="25"/>
        <v>135.61550415407677</v>
      </c>
      <c r="K266" s="1">
        <f t="shared" ca="1" si="25"/>
        <v>178.200092080605</v>
      </c>
    </row>
    <row r="267" spans="1:11" x14ac:dyDescent="0.25">
      <c r="A267" s="1">
        <f ca="1">-'Заданная ЧП'!$N$39*LN(Генератор!A266)-'Заданная ЧП'!$N$40*LN(Генератор!B266)</f>
        <v>58.520669287099096</v>
      </c>
      <c r="B267" s="1">
        <f t="shared" ca="1" si="25"/>
        <v>99.396600471039477</v>
      </c>
      <c r="C267" s="1">
        <f t="shared" ca="1" si="25"/>
        <v>56.173658077660988</v>
      </c>
      <c r="D267" s="1">
        <f t="shared" ca="1" si="25"/>
        <v>585.44421508623486</v>
      </c>
      <c r="E267" s="1">
        <f t="shared" ca="1" si="25"/>
        <v>81.756731698269078</v>
      </c>
      <c r="F267" s="1">
        <f t="shared" ca="1" si="25"/>
        <v>85.560580794712237</v>
      </c>
      <c r="G267" s="1">
        <f t="shared" ca="1" si="25"/>
        <v>34.60499812916823</v>
      </c>
      <c r="H267" s="1">
        <f t="shared" ca="1" si="25"/>
        <v>331.14324525573267</v>
      </c>
      <c r="I267" s="1">
        <f t="shared" ca="1" si="25"/>
        <v>135.61550415407677</v>
      </c>
      <c r="J267" s="1">
        <f t="shared" ca="1" si="25"/>
        <v>178.200092080605</v>
      </c>
      <c r="K267" s="1">
        <f t="shared" ca="1" si="25"/>
        <v>196.75352916921759</v>
      </c>
    </row>
    <row r="268" spans="1:11" x14ac:dyDescent="0.25">
      <c r="A268" s="1">
        <f ca="1">-'Заданная ЧП'!$N$39*LN(Генератор!A267)-'Заданная ЧП'!$N$40*LN(Генератор!B267)</f>
        <v>99.396600471039477</v>
      </c>
      <c r="B268" s="1">
        <f t="shared" ca="1" si="25"/>
        <v>56.173658077660988</v>
      </c>
      <c r="C268" s="1">
        <f t="shared" ca="1" si="25"/>
        <v>585.44421508623486</v>
      </c>
      <c r="D268" s="1">
        <f t="shared" ca="1" si="25"/>
        <v>81.756731698269078</v>
      </c>
      <c r="E268" s="1">
        <f t="shared" ca="1" si="25"/>
        <v>85.560580794712237</v>
      </c>
      <c r="F268" s="1">
        <f t="shared" ca="1" si="25"/>
        <v>34.60499812916823</v>
      </c>
      <c r="G268" s="1">
        <f t="shared" ca="1" si="25"/>
        <v>331.14324525573267</v>
      </c>
      <c r="H268" s="1">
        <f t="shared" ca="1" si="25"/>
        <v>135.61550415407677</v>
      </c>
      <c r="I268" s="1">
        <f t="shared" ref="E268:K297" ca="1" si="26">H269</f>
        <v>178.200092080605</v>
      </c>
      <c r="J268" s="1">
        <f t="shared" ca="1" si="26"/>
        <v>196.75352916921759</v>
      </c>
      <c r="K268" s="1">
        <f t="shared" ca="1" si="26"/>
        <v>385.30139665299259</v>
      </c>
    </row>
    <row r="269" spans="1:11" x14ac:dyDescent="0.25">
      <c r="A269" s="1">
        <f ca="1">-'Заданная ЧП'!$N$39*LN(Генератор!A268)-'Заданная ЧП'!$N$40*LN(Генератор!B268)</f>
        <v>56.173658077660988</v>
      </c>
      <c r="B269" s="1">
        <f t="shared" ref="B269:D300" ca="1" si="27">A270</f>
        <v>585.44421508623486</v>
      </c>
      <c r="C269" s="1">
        <f t="shared" ca="1" si="27"/>
        <v>81.756731698269078</v>
      </c>
      <c r="D269" s="1">
        <f t="shared" ca="1" si="27"/>
        <v>85.560580794712237</v>
      </c>
      <c r="E269" s="1">
        <f t="shared" ca="1" si="26"/>
        <v>34.60499812916823</v>
      </c>
      <c r="F269" s="1">
        <f t="shared" ca="1" si="26"/>
        <v>331.14324525573267</v>
      </c>
      <c r="G269" s="1">
        <f t="shared" ca="1" si="26"/>
        <v>135.61550415407677</v>
      </c>
      <c r="H269" s="1">
        <f t="shared" ca="1" si="26"/>
        <v>178.200092080605</v>
      </c>
      <c r="I269" s="1">
        <f t="shared" ca="1" si="26"/>
        <v>196.75352916921759</v>
      </c>
      <c r="J269" s="1">
        <f t="shared" ca="1" si="26"/>
        <v>385.30139665299259</v>
      </c>
      <c r="K269" s="1">
        <f t="shared" ca="1" si="26"/>
        <v>36.901329909720182</v>
      </c>
    </row>
    <row r="270" spans="1:11" x14ac:dyDescent="0.25">
      <c r="A270" s="1">
        <f ca="1">-'Заданная ЧП'!$N$39*LN(Генератор!A269)-'Заданная ЧП'!$N$40*LN(Генератор!B269)</f>
        <v>585.44421508623486</v>
      </c>
      <c r="B270" s="1">
        <f t="shared" ca="1" si="27"/>
        <v>81.756731698269078</v>
      </c>
      <c r="C270" s="1">
        <f t="shared" ca="1" si="27"/>
        <v>85.560580794712237</v>
      </c>
      <c r="D270" s="1">
        <f t="shared" ca="1" si="27"/>
        <v>34.60499812916823</v>
      </c>
      <c r="E270" s="1">
        <f t="shared" ca="1" si="26"/>
        <v>331.14324525573267</v>
      </c>
      <c r="F270" s="1">
        <f t="shared" ca="1" si="26"/>
        <v>135.61550415407677</v>
      </c>
      <c r="G270" s="1">
        <f t="shared" ca="1" si="26"/>
        <v>178.200092080605</v>
      </c>
      <c r="H270" s="1">
        <f t="shared" ca="1" si="26"/>
        <v>196.75352916921759</v>
      </c>
      <c r="I270" s="1">
        <f t="shared" ca="1" si="26"/>
        <v>385.30139665299259</v>
      </c>
      <c r="J270" s="1">
        <f t="shared" ca="1" si="26"/>
        <v>36.901329909720182</v>
      </c>
      <c r="K270" s="1">
        <f t="shared" ca="1" si="26"/>
        <v>39.837371243706507</v>
      </c>
    </row>
    <row r="271" spans="1:11" x14ac:dyDescent="0.25">
      <c r="A271" s="1">
        <f ca="1">-'Заданная ЧП'!$N$39*LN(Генератор!A270)-'Заданная ЧП'!$N$40*LN(Генератор!B270)</f>
        <v>81.756731698269078</v>
      </c>
      <c r="B271" s="1">
        <f t="shared" ca="1" si="27"/>
        <v>85.560580794712237</v>
      </c>
      <c r="C271" s="1">
        <f t="shared" ca="1" si="27"/>
        <v>34.60499812916823</v>
      </c>
      <c r="D271" s="1">
        <f t="shared" ca="1" si="27"/>
        <v>331.14324525573267</v>
      </c>
      <c r="E271" s="1">
        <f t="shared" ca="1" si="26"/>
        <v>135.61550415407677</v>
      </c>
      <c r="F271" s="1">
        <f t="shared" ca="1" si="26"/>
        <v>178.200092080605</v>
      </c>
      <c r="G271" s="1">
        <f t="shared" ca="1" si="26"/>
        <v>196.75352916921759</v>
      </c>
      <c r="H271" s="1">
        <f t="shared" ca="1" si="26"/>
        <v>385.30139665299259</v>
      </c>
      <c r="I271" s="1">
        <f t="shared" ca="1" si="26"/>
        <v>36.901329909720182</v>
      </c>
      <c r="J271" s="1">
        <f t="shared" ca="1" si="26"/>
        <v>39.837371243706507</v>
      </c>
      <c r="K271" s="1">
        <f t="shared" ca="1" si="26"/>
        <v>84.392064128939865</v>
      </c>
    </row>
    <row r="272" spans="1:11" x14ac:dyDescent="0.25">
      <c r="A272" s="1">
        <f ca="1">-'Заданная ЧП'!$N$39*LN(Генератор!A271)-'Заданная ЧП'!$N$40*LN(Генератор!B271)</f>
        <v>85.560580794712237</v>
      </c>
      <c r="B272" s="1">
        <f t="shared" ca="1" si="27"/>
        <v>34.60499812916823</v>
      </c>
      <c r="C272" s="1">
        <f t="shared" ca="1" si="27"/>
        <v>331.14324525573267</v>
      </c>
      <c r="D272" s="1">
        <f t="shared" ca="1" si="27"/>
        <v>135.61550415407677</v>
      </c>
      <c r="E272" s="1">
        <f t="shared" ca="1" si="26"/>
        <v>178.200092080605</v>
      </c>
      <c r="F272" s="1">
        <f t="shared" ca="1" si="26"/>
        <v>196.75352916921759</v>
      </c>
      <c r="G272" s="1">
        <f t="shared" ca="1" si="26"/>
        <v>385.30139665299259</v>
      </c>
      <c r="H272" s="1">
        <f t="shared" ca="1" si="26"/>
        <v>36.901329909720182</v>
      </c>
      <c r="I272" s="1">
        <f t="shared" ca="1" si="26"/>
        <v>39.837371243706507</v>
      </c>
      <c r="J272" s="1">
        <f t="shared" ca="1" si="26"/>
        <v>84.392064128939865</v>
      </c>
      <c r="K272" s="1">
        <f t="shared" ca="1" si="26"/>
        <v>5.8686840418489021</v>
      </c>
    </row>
    <row r="273" spans="1:11" x14ac:dyDescent="0.25">
      <c r="A273" s="1">
        <f ca="1">-'Заданная ЧП'!$N$39*LN(Генератор!A272)-'Заданная ЧП'!$N$40*LN(Генератор!B272)</f>
        <v>34.60499812916823</v>
      </c>
      <c r="B273" s="1">
        <f t="shared" ca="1" si="27"/>
        <v>331.14324525573267</v>
      </c>
      <c r="C273" s="1">
        <f t="shared" ca="1" si="27"/>
        <v>135.61550415407677</v>
      </c>
      <c r="D273" s="1">
        <f t="shared" ca="1" si="27"/>
        <v>178.200092080605</v>
      </c>
      <c r="E273" s="1">
        <f t="shared" ca="1" si="26"/>
        <v>196.75352916921759</v>
      </c>
      <c r="F273" s="1">
        <f t="shared" ca="1" si="26"/>
        <v>385.30139665299259</v>
      </c>
      <c r="G273" s="1">
        <f t="shared" ca="1" si="26"/>
        <v>36.901329909720182</v>
      </c>
      <c r="H273" s="1">
        <f t="shared" ca="1" si="26"/>
        <v>39.837371243706507</v>
      </c>
      <c r="I273" s="1">
        <f t="shared" ca="1" si="26"/>
        <v>84.392064128939865</v>
      </c>
      <c r="J273" s="1">
        <f t="shared" ca="1" si="26"/>
        <v>5.8686840418489021</v>
      </c>
      <c r="K273" s="1">
        <f t="shared" ca="1" si="26"/>
        <v>60.175715681684757</v>
      </c>
    </row>
    <row r="274" spans="1:11" x14ac:dyDescent="0.25">
      <c r="A274" s="1">
        <f ca="1">-'Заданная ЧП'!$N$39*LN(Генератор!A273)-'Заданная ЧП'!$N$40*LN(Генератор!B273)</f>
        <v>331.14324525573267</v>
      </c>
      <c r="B274" s="1">
        <f t="shared" ca="1" si="27"/>
        <v>135.61550415407677</v>
      </c>
      <c r="C274" s="1">
        <f t="shared" ca="1" si="27"/>
        <v>178.200092080605</v>
      </c>
      <c r="D274" s="1">
        <f t="shared" ca="1" si="27"/>
        <v>196.75352916921759</v>
      </c>
      <c r="E274" s="1">
        <f t="shared" ca="1" si="26"/>
        <v>385.30139665299259</v>
      </c>
      <c r="F274" s="1">
        <f t="shared" ca="1" si="26"/>
        <v>36.901329909720182</v>
      </c>
      <c r="G274" s="1">
        <f t="shared" ca="1" si="26"/>
        <v>39.837371243706507</v>
      </c>
      <c r="H274" s="1">
        <f t="shared" ca="1" si="26"/>
        <v>84.392064128939865</v>
      </c>
      <c r="I274" s="1">
        <f t="shared" ca="1" si="26"/>
        <v>5.8686840418489021</v>
      </c>
      <c r="J274" s="1">
        <f t="shared" ca="1" si="26"/>
        <v>60.175715681684757</v>
      </c>
      <c r="K274" s="1">
        <f t="shared" ca="1" si="26"/>
        <v>128.0000394227437</v>
      </c>
    </row>
    <row r="275" spans="1:11" x14ac:dyDescent="0.25">
      <c r="A275" s="1">
        <f ca="1">-'Заданная ЧП'!$N$39*LN(Генератор!A274)-'Заданная ЧП'!$N$40*LN(Генератор!B274)</f>
        <v>135.61550415407677</v>
      </c>
      <c r="B275" s="1">
        <f t="shared" ca="1" si="27"/>
        <v>178.200092080605</v>
      </c>
      <c r="C275" s="1">
        <f t="shared" ca="1" si="27"/>
        <v>196.75352916921759</v>
      </c>
      <c r="D275" s="1">
        <f t="shared" ca="1" si="27"/>
        <v>385.30139665299259</v>
      </c>
      <c r="E275" s="1">
        <f t="shared" ca="1" si="26"/>
        <v>36.901329909720182</v>
      </c>
      <c r="F275" s="1">
        <f t="shared" ca="1" si="26"/>
        <v>39.837371243706507</v>
      </c>
      <c r="G275" s="1">
        <f t="shared" ca="1" si="26"/>
        <v>84.392064128939865</v>
      </c>
      <c r="H275" s="1">
        <f t="shared" ca="1" si="26"/>
        <v>5.8686840418489021</v>
      </c>
      <c r="I275" s="1">
        <f t="shared" ca="1" si="26"/>
        <v>60.175715681684757</v>
      </c>
      <c r="J275" s="1">
        <f t="shared" ca="1" si="26"/>
        <v>128.0000394227437</v>
      </c>
      <c r="K275" s="1">
        <f t="shared" ca="1" si="26"/>
        <v>159.08001390945969</v>
      </c>
    </row>
    <row r="276" spans="1:11" x14ac:dyDescent="0.25">
      <c r="A276" s="1">
        <f ca="1">-'Заданная ЧП'!$N$39*LN(Генератор!A275)-'Заданная ЧП'!$N$40*LN(Генератор!B275)</f>
        <v>178.200092080605</v>
      </c>
      <c r="B276" s="1">
        <f t="shared" ca="1" si="27"/>
        <v>196.75352916921759</v>
      </c>
      <c r="C276" s="1">
        <f t="shared" ca="1" si="27"/>
        <v>385.30139665299259</v>
      </c>
      <c r="D276" s="1">
        <f t="shared" ca="1" si="27"/>
        <v>36.901329909720182</v>
      </c>
      <c r="E276" s="1">
        <f t="shared" ca="1" si="26"/>
        <v>39.837371243706507</v>
      </c>
      <c r="F276" s="1">
        <f t="shared" ca="1" si="26"/>
        <v>84.392064128939865</v>
      </c>
      <c r="G276" s="1">
        <f t="shared" ca="1" si="26"/>
        <v>5.8686840418489021</v>
      </c>
      <c r="H276" s="1">
        <f t="shared" ca="1" si="26"/>
        <v>60.175715681684757</v>
      </c>
      <c r="I276" s="1">
        <f t="shared" ca="1" si="26"/>
        <v>128.0000394227437</v>
      </c>
      <c r="J276" s="1">
        <f t="shared" ca="1" si="26"/>
        <v>159.08001390945969</v>
      </c>
      <c r="K276" s="1">
        <f t="shared" ca="1" si="26"/>
        <v>29.024800492918057</v>
      </c>
    </row>
    <row r="277" spans="1:11" x14ac:dyDescent="0.25">
      <c r="A277" s="1">
        <f ca="1">-'Заданная ЧП'!$N$39*LN(Генератор!A276)-'Заданная ЧП'!$N$40*LN(Генератор!B276)</f>
        <v>196.75352916921759</v>
      </c>
      <c r="B277" s="1">
        <f t="shared" ca="1" si="27"/>
        <v>385.30139665299259</v>
      </c>
      <c r="C277" s="1">
        <f t="shared" ca="1" si="27"/>
        <v>36.901329909720182</v>
      </c>
      <c r="D277" s="1">
        <f t="shared" ca="1" si="27"/>
        <v>39.837371243706507</v>
      </c>
      <c r="E277" s="1">
        <f t="shared" ca="1" si="26"/>
        <v>84.392064128939865</v>
      </c>
      <c r="F277" s="1">
        <f t="shared" ca="1" si="26"/>
        <v>5.8686840418489021</v>
      </c>
      <c r="G277" s="1">
        <f t="shared" ca="1" si="26"/>
        <v>60.175715681684757</v>
      </c>
      <c r="H277" s="1">
        <f t="shared" ca="1" si="26"/>
        <v>128.0000394227437</v>
      </c>
      <c r="I277" s="1">
        <f t="shared" ca="1" si="26"/>
        <v>159.08001390945969</v>
      </c>
      <c r="J277" s="1">
        <f t="shared" ca="1" si="26"/>
        <v>29.024800492918057</v>
      </c>
      <c r="K277" s="1">
        <f t="shared" ca="1" si="26"/>
        <v>130.84554290123367</v>
      </c>
    </row>
    <row r="278" spans="1:11" x14ac:dyDescent="0.25">
      <c r="A278" s="1">
        <f ca="1">-'Заданная ЧП'!$N$39*LN(Генератор!A277)-'Заданная ЧП'!$N$40*LN(Генератор!B277)</f>
        <v>385.30139665299259</v>
      </c>
      <c r="B278" s="1">
        <f t="shared" ca="1" si="27"/>
        <v>36.901329909720182</v>
      </c>
      <c r="C278" s="1">
        <f t="shared" ca="1" si="27"/>
        <v>39.837371243706507</v>
      </c>
      <c r="D278" s="1">
        <f t="shared" ca="1" si="27"/>
        <v>84.392064128939865</v>
      </c>
      <c r="E278" s="1">
        <f t="shared" ca="1" si="26"/>
        <v>5.8686840418489021</v>
      </c>
      <c r="F278" s="1">
        <f t="shared" ca="1" si="26"/>
        <v>60.175715681684757</v>
      </c>
      <c r="G278" s="1">
        <f t="shared" ca="1" si="26"/>
        <v>128.0000394227437</v>
      </c>
      <c r="H278" s="1">
        <f t="shared" ca="1" si="26"/>
        <v>159.08001390945969</v>
      </c>
      <c r="I278" s="1">
        <f t="shared" ca="1" si="26"/>
        <v>29.024800492918057</v>
      </c>
      <c r="J278" s="1">
        <f t="shared" ca="1" si="26"/>
        <v>130.84554290123367</v>
      </c>
      <c r="K278" s="1">
        <f t="shared" ca="1" si="26"/>
        <v>60.732173677148168</v>
      </c>
    </row>
    <row r="279" spans="1:11" x14ac:dyDescent="0.25">
      <c r="A279" s="1">
        <f ca="1">-'Заданная ЧП'!$N$39*LN(Генератор!A278)-'Заданная ЧП'!$N$40*LN(Генератор!B278)</f>
        <v>36.901329909720182</v>
      </c>
      <c r="B279" s="1">
        <f t="shared" ca="1" si="27"/>
        <v>39.837371243706507</v>
      </c>
      <c r="C279" s="1">
        <f t="shared" ca="1" si="27"/>
        <v>84.392064128939865</v>
      </c>
      <c r="D279" s="1">
        <f t="shared" ca="1" si="27"/>
        <v>5.8686840418489021</v>
      </c>
      <c r="E279" s="1">
        <f t="shared" ca="1" si="26"/>
        <v>60.175715681684757</v>
      </c>
      <c r="F279" s="1">
        <f t="shared" ca="1" si="26"/>
        <v>128.0000394227437</v>
      </c>
      <c r="G279" s="1">
        <f t="shared" ca="1" si="26"/>
        <v>159.08001390945969</v>
      </c>
      <c r="H279" s="1">
        <f t="shared" ca="1" si="26"/>
        <v>29.024800492918057</v>
      </c>
      <c r="I279" s="1">
        <f t="shared" ca="1" si="26"/>
        <v>130.84554290123367</v>
      </c>
      <c r="J279" s="1">
        <f t="shared" ca="1" si="26"/>
        <v>60.732173677148168</v>
      </c>
      <c r="K279" s="1">
        <f t="shared" ca="1" si="26"/>
        <v>167.24074124693439</v>
      </c>
    </row>
    <row r="280" spans="1:11" x14ac:dyDescent="0.25">
      <c r="A280" s="1">
        <f ca="1">-'Заданная ЧП'!$N$39*LN(Генератор!A279)-'Заданная ЧП'!$N$40*LN(Генератор!B279)</f>
        <v>39.837371243706507</v>
      </c>
      <c r="B280" s="1">
        <f t="shared" ca="1" si="27"/>
        <v>84.392064128939865</v>
      </c>
      <c r="C280" s="1">
        <f t="shared" ca="1" si="27"/>
        <v>5.8686840418489021</v>
      </c>
      <c r="D280" s="1">
        <f t="shared" ca="1" si="27"/>
        <v>60.175715681684757</v>
      </c>
      <c r="E280" s="1">
        <f t="shared" ca="1" si="26"/>
        <v>128.0000394227437</v>
      </c>
      <c r="F280" s="1">
        <f t="shared" ca="1" si="26"/>
        <v>159.08001390945969</v>
      </c>
      <c r="G280" s="1">
        <f t="shared" ca="1" si="26"/>
        <v>29.024800492918057</v>
      </c>
      <c r="H280" s="1">
        <f t="shared" ca="1" si="26"/>
        <v>130.84554290123367</v>
      </c>
      <c r="I280" s="1">
        <f t="shared" ca="1" si="26"/>
        <v>60.732173677148168</v>
      </c>
      <c r="J280" s="1">
        <f t="shared" ca="1" si="26"/>
        <v>167.24074124693439</v>
      </c>
      <c r="K280" s="1">
        <f t="shared" ca="1" si="26"/>
        <v>127.95328423199177</v>
      </c>
    </row>
    <row r="281" spans="1:11" x14ac:dyDescent="0.25">
      <c r="A281" s="1">
        <f ca="1">-'Заданная ЧП'!$N$39*LN(Генератор!A280)-'Заданная ЧП'!$N$40*LN(Генератор!B280)</f>
        <v>84.392064128939865</v>
      </c>
      <c r="B281" s="1">
        <f t="shared" ca="1" si="27"/>
        <v>5.8686840418489021</v>
      </c>
      <c r="C281" s="1">
        <f t="shared" ca="1" si="27"/>
        <v>60.175715681684757</v>
      </c>
      <c r="D281" s="1">
        <f t="shared" ca="1" si="27"/>
        <v>128.0000394227437</v>
      </c>
      <c r="E281" s="1">
        <f t="shared" ca="1" si="26"/>
        <v>159.08001390945969</v>
      </c>
      <c r="F281" s="1">
        <f t="shared" ca="1" si="26"/>
        <v>29.024800492918057</v>
      </c>
      <c r="G281" s="1">
        <f t="shared" ca="1" si="26"/>
        <v>130.84554290123367</v>
      </c>
      <c r="H281" s="1">
        <f t="shared" ca="1" si="26"/>
        <v>60.732173677148168</v>
      </c>
      <c r="I281" s="1">
        <f t="shared" ca="1" si="26"/>
        <v>167.24074124693439</v>
      </c>
      <c r="J281" s="1">
        <f t="shared" ca="1" si="26"/>
        <v>127.95328423199177</v>
      </c>
      <c r="K281" s="1">
        <f t="shared" ca="1" si="26"/>
        <v>298.79541484199103</v>
      </c>
    </row>
    <row r="282" spans="1:11" x14ac:dyDescent="0.25">
      <c r="A282" s="1">
        <f ca="1">-'Заданная ЧП'!$N$39*LN(Генератор!A281)-'Заданная ЧП'!$N$40*LN(Генератор!B281)</f>
        <v>5.8686840418489021</v>
      </c>
      <c r="B282" s="1">
        <f t="shared" ca="1" si="27"/>
        <v>60.175715681684757</v>
      </c>
      <c r="C282" s="1">
        <f t="shared" ca="1" si="27"/>
        <v>128.0000394227437</v>
      </c>
      <c r="D282" s="1">
        <f t="shared" ca="1" si="27"/>
        <v>159.08001390945969</v>
      </c>
      <c r="E282" s="1">
        <f t="shared" ca="1" si="26"/>
        <v>29.024800492918057</v>
      </c>
      <c r="F282" s="1">
        <f t="shared" ca="1" si="26"/>
        <v>130.84554290123367</v>
      </c>
      <c r="G282" s="1">
        <f t="shared" ca="1" si="26"/>
        <v>60.732173677148168</v>
      </c>
      <c r="H282" s="1">
        <f t="shared" ca="1" si="26"/>
        <v>167.24074124693439</v>
      </c>
      <c r="I282" s="1">
        <f t="shared" ca="1" si="26"/>
        <v>127.95328423199177</v>
      </c>
      <c r="J282" s="1">
        <f t="shared" ca="1" si="26"/>
        <v>298.79541484199103</v>
      </c>
      <c r="K282" s="1">
        <f t="shared" ca="1" si="26"/>
        <v>15.229903382022965</v>
      </c>
    </row>
    <row r="283" spans="1:11" x14ac:dyDescent="0.25">
      <c r="A283" s="1">
        <f ca="1">-'Заданная ЧП'!$N$39*LN(Генератор!A282)-'Заданная ЧП'!$N$40*LN(Генератор!B282)</f>
        <v>60.175715681684757</v>
      </c>
      <c r="B283" s="1">
        <f t="shared" ca="1" si="27"/>
        <v>128.0000394227437</v>
      </c>
      <c r="C283" s="1">
        <f t="shared" ca="1" si="27"/>
        <v>159.08001390945969</v>
      </c>
      <c r="D283" s="1">
        <f t="shared" ca="1" si="27"/>
        <v>29.024800492918057</v>
      </c>
      <c r="E283" s="1">
        <f t="shared" ca="1" si="26"/>
        <v>130.84554290123367</v>
      </c>
      <c r="F283" s="1">
        <f t="shared" ca="1" si="26"/>
        <v>60.732173677148168</v>
      </c>
      <c r="G283" s="1">
        <f t="shared" ca="1" si="26"/>
        <v>167.24074124693439</v>
      </c>
      <c r="H283" s="1">
        <f t="shared" ca="1" si="26"/>
        <v>127.95328423199177</v>
      </c>
      <c r="I283" s="1">
        <f t="shared" ca="1" si="26"/>
        <v>298.79541484199103</v>
      </c>
      <c r="J283" s="1">
        <f t="shared" ca="1" si="26"/>
        <v>15.229903382022965</v>
      </c>
      <c r="K283" s="1">
        <f t="shared" ca="1" si="26"/>
        <v>299.98315814253414</v>
      </c>
    </row>
    <row r="284" spans="1:11" x14ac:dyDescent="0.25">
      <c r="A284" s="1">
        <f ca="1">-'Заданная ЧП'!$N$39*LN(Генератор!A283)-'Заданная ЧП'!$N$40*LN(Генератор!B283)</f>
        <v>128.0000394227437</v>
      </c>
      <c r="B284" s="1">
        <f t="shared" ca="1" si="27"/>
        <v>159.08001390945969</v>
      </c>
      <c r="C284" s="1">
        <f t="shared" ca="1" si="27"/>
        <v>29.024800492918057</v>
      </c>
      <c r="D284" s="1">
        <f t="shared" ca="1" si="27"/>
        <v>130.84554290123367</v>
      </c>
      <c r="E284" s="1">
        <f t="shared" ca="1" si="26"/>
        <v>60.732173677148168</v>
      </c>
      <c r="F284" s="1">
        <f t="shared" ca="1" si="26"/>
        <v>167.24074124693439</v>
      </c>
      <c r="G284" s="1">
        <f t="shared" ca="1" si="26"/>
        <v>127.95328423199177</v>
      </c>
      <c r="H284" s="1">
        <f t="shared" ca="1" si="26"/>
        <v>298.79541484199103</v>
      </c>
      <c r="I284" s="1">
        <f t="shared" ca="1" si="26"/>
        <v>15.229903382022965</v>
      </c>
      <c r="J284" s="1">
        <f t="shared" ca="1" si="26"/>
        <v>299.98315814253414</v>
      </c>
      <c r="K284" s="1">
        <f t="shared" ca="1" si="26"/>
        <v>108.86449656956178</v>
      </c>
    </row>
    <row r="285" spans="1:11" x14ac:dyDescent="0.25">
      <c r="A285" s="1">
        <f ca="1">-'Заданная ЧП'!$N$39*LN(Генератор!A284)-'Заданная ЧП'!$N$40*LN(Генератор!B284)</f>
        <v>159.08001390945969</v>
      </c>
      <c r="B285" s="1">
        <f t="shared" ca="1" si="27"/>
        <v>29.024800492918057</v>
      </c>
      <c r="C285" s="1">
        <f t="shared" ca="1" si="27"/>
        <v>130.84554290123367</v>
      </c>
      <c r="D285" s="1">
        <f t="shared" ca="1" si="27"/>
        <v>60.732173677148168</v>
      </c>
      <c r="E285" s="1">
        <f t="shared" ca="1" si="26"/>
        <v>167.24074124693439</v>
      </c>
      <c r="F285" s="1">
        <f t="shared" ca="1" si="26"/>
        <v>127.95328423199177</v>
      </c>
      <c r="G285" s="1">
        <f t="shared" ca="1" si="26"/>
        <v>298.79541484199103</v>
      </c>
      <c r="H285" s="1">
        <f t="shared" ca="1" si="26"/>
        <v>15.229903382022965</v>
      </c>
      <c r="I285" s="1">
        <f t="shared" ca="1" si="26"/>
        <v>299.98315814253414</v>
      </c>
      <c r="J285" s="1">
        <f t="shared" ca="1" si="26"/>
        <v>108.86449656956178</v>
      </c>
      <c r="K285" s="1">
        <f t="shared" ca="1" si="26"/>
        <v>117.77993784939815</v>
      </c>
    </row>
    <row r="286" spans="1:11" x14ac:dyDescent="0.25">
      <c r="A286" s="1">
        <f ca="1">-'Заданная ЧП'!$N$39*LN(Генератор!A285)-'Заданная ЧП'!$N$40*LN(Генератор!B285)</f>
        <v>29.024800492918057</v>
      </c>
      <c r="B286" s="1">
        <f t="shared" ca="1" si="27"/>
        <v>130.84554290123367</v>
      </c>
      <c r="C286" s="1">
        <f t="shared" ca="1" si="27"/>
        <v>60.732173677148168</v>
      </c>
      <c r="D286" s="1">
        <f t="shared" ca="1" si="27"/>
        <v>167.24074124693439</v>
      </c>
      <c r="E286" s="1">
        <f t="shared" ca="1" si="26"/>
        <v>127.95328423199177</v>
      </c>
      <c r="F286" s="1">
        <f t="shared" ca="1" si="26"/>
        <v>298.79541484199103</v>
      </c>
      <c r="G286" s="1">
        <f t="shared" ca="1" si="26"/>
        <v>15.229903382022965</v>
      </c>
      <c r="H286" s="1">
        <f t="shared" ca="1" si="26"/>
        <v>299.98315814253414</v>
      </c>
      <c r="I286" s="1">
        <f t="shared" ca="1" si="26"/>
        <v>108.86449656956178</v>
      </c>
      <c r="J286" s="1">
        <f t="shared" ca="1" si="26"/>
        <v>117.77993784939815</v>
      </c>
      <c r="K286" s="1">
        <f t="shared" ca="1" si="26"/>
        <v>107.21816372576939</v>
      </c>
    </row>
    <row r="287" spans="1:11" x14ac:dyDescent="0.25">
      <c r="A287" s="1">
        <f ca="1">-'Заданная ЧП'!$N$39*LN(Генератор!A286)-'Заданная ЧП'!$N$40*LN(Генератор!B286)</f>
        <v>130.84554290123367</v>
      </c>
      <c r="B287" s="1">
        <f t="shared" ca="1" si="27"/>
        <v>60.732173677148168</v>
      </c>
      <c r="C287" s="1">
        <f t="shared" ca="1" si="27"/>
        <v>167.24074124693439</v>
      </c>
      <c r="D287" s="1">
        <f t="shared" ca="1" si="27"/>
        <v>127.95328423199177</v>
      </c>
      <c r="E287" s="1">
        <f t="shared" ca="1" si="26"/>
        <v>298.79541484199103</v>
      </c>
      <c r="F287" s="1">
        <f t="shared" ca="1" si="26"/>
        <v>15.229903382022965</v>
      </c>
      <c r="G287" s="1">
        <f t="shared" ca="1" si="26"/>
        <v>299.98315814253414</v>
      </c>
      <c r="H287" s="1">
        <f t="shared" ca="1" si="26"/>
        <v>108.86449656956178</v>
      </c>
      <c r="I287" s="1">
        <f t="shared" ca="1" si="26"/>
        <v>117.77993784939815</v>
      </c>
      <c r="J287" s="1">
        <f t="shared" ca="1" si="26"/>
        <v>107.21816372576939</v>
      </c>
      <c r="K287" s="1">
        <f t="shared" ca="1" si="26"/>
        <v>120.99612746528621</v>
      </c>
    </row>
    <row r="288" spans="1:11" x14ac:dyDescent="0.25">
      <c r="A288" s="1">
        <f ca="1">-'Заданная ЧП'!$N$39*LN(Генератор!A287)-'Заданная ЧП'!$N$40*LN(Генератор!B287)</f>
        <v>60.732173677148168</v>
      </c>
      <c r="B288" s="1">
        <f t="shared" ca="1" si="27"/>
        <v>167.24074124693439</v>
      </c>
      <c r="C288" s="1">
        <f t="shared" ca="1" si="27"/>
        <v>127.95328423199177</v>
      </c>
      <c r="D288" s="1">
        <f t="shared" ca="1" si="27"/>
        <v>298.79541484199103</v>
      </c>
      <c r="E288" s="1">
        <f t="shared" ca="1" si="26"/>
        <v>15.229903382022965</v>
      </c>
      <c r="F288" s="1">
        <f t="shared" ca="1" si="26"/>
        <v>299.98315814253414</v>
      </c>
      <c r="G288" s="1">
        <f t="shared" ca="1" si="26"/>
        <v>108.86449656956178</v>
      </c>
      <c r="H288" s="1">
        <f t="shared" ca="1" si="26"/>
        <v>117.77993784939815</v>
      </c>
      <c r="I288" s="1">
        <f t="shared" ca="1" si="26"/>
        <v>107.21816372576939</v>
      </c>
      <c r="J288" s="1">
        <f t="shared" ca="1" si="26"/>
        <v>120.99612746528621</v>
      </c>
      <c r="K288" s="1">
        <f t="shared" ca="1" si="26"/>
        <v>19.778629855549269</v>
      </c>
    </row>
    <row r="289" spans="1:11" x14ac:dyDescent="0.25">
      <c r="A289" s="1">
        <f ca="1">-'Заданная ЧП'!$N$39*LN(Генератор!A288)-'Заданная ЧП'!$N$40*LN(Генератор!B288)</f>
        <v>167.24074124693439</v>
      </c>
      <c r="B289" s="1">
        <f t="shared" ca="1" si="27"/>
        <v>127.95328423199177</v>
      </c>
      <c r="C289" s="1">
        <f t="shared" ca="1" si="27"/>
        <v>298.79541484199103</v>
      </c>
      <c r="D289" s="1">
        <f t="shared" ca="1" si="27"/>
        <v>15.229903382022965</v>
      </c>
      <c r="E289" s="1">
        <f t="shared" ca="1" si="26"/>
        <v>299.98315814253414</v>
      </c>
      <c r="F289" s="1">
        <f t="shared" ca="1" si="26"/>
        <v>108.86449656956178</v>
      </c>
      <c r="G289" s="1">
        <f t="shared" ca="1" si="26"/>
        <v>117.77993784939815</v>
      </c>
      <c r="H289" s="1">
        <f t="shared" ca="1" si="26"/>
        <v>107.21816372576939</v>
      </c>
      <c r="I289" s="1">
        <f t="shared" ca="1" si="26"/>
        <v>120.99612746528621</v>
      </c>
      <c r="J289" s="1">
        <f t="shared" ca="1" si="26"/>
        <v>19.778629855549269</v>
      </c>
      <c r="K289" s="1">
        <f t="shared" ca="1" si="26"/>
        <v>30.856699641690934</v>
      </c>
    </row>
    <row r="290" spans="1:11" x14ac:dyDescent="0.25">
      <c r="A290" s="1">
        <f ca="1">-'Заданная ЧП'!$N$39*LN(Генератор!A289)-'Заданная ЧП'!$N$40*LN(Генератор!B289)</f>
        <v>127.95328423199177</v>
      </c>
      <c r="B290" s="1">
        <f t="shared" ca="1" si="27"/>
        <v>298.79541484199103</v>
      </c>
      <c r="C290" s="1">
        <f t="shared" ca="1" si="27"/>
        <v>15.229903382022965</v>
      </c>
      <c r="D290" s="1">
        <f t="shared" ca="1" si="27"/>
        <v>299.98315814253414</v>
      </c>
      <c r="E290" s="1">
        <f t="shared" ca="1" si="26"/>
        <v>108.86449656956178</v>
      </c>
      <c r="F290" s="1">
        <f t="shared" ca="1" si="26"/>
        <v>117.77993784939815</v>
      </c>
      <c r="G290" s="1">
        <f t="shared" ca="1" si="26"/>
        <v>107.21816372576939</v>
      </c>
      <c r="H290" s="1">
        <f t="shared" ca="1" si="26"/>
        <v>120.99612746528621</v>
      </c>
      <c r="I290" s="1">
        <f t="shared" ca="1" si="26"/>
        <v>19.778629855549269</v>
      </c>
      <c r="J290" s="1">
        <f t="shared" ca="1" si="26"/>
        <v>30.856699641690934</v>
      </c>
      <c r="K290" s="1">
        <f t="shared" ca="1" si="26"/>
        <v>139.33258781064842</v>
      </c>
    </row>
    <row r="291" spans="1:11" x14ac:dyDescent="0.25">
      <c r="A291" s="1">
        <f ca="1">-'Заданная ЧП'!$N$39*LN(Генератор!A290)-'Заданная ЧП'!$N$40*LN(Генератор!B290)</f>
        <v>298.79541484199103</v>
      </c>
      <c r="B291" s="1">
        <f t="shared" ca="1" si="27"/>
        <v>15.229903382022965</v>
      </c>
      <c r="C291" s="1">
        <f t="shared" ca="1" si="27"/>
        <v>299.98315814253414</v>
      </c>
      <c r="D291" s="1">
        <f t="shared" ca="1" si="27"/>
        <v>108.86449656956178</v>
      </c>
      <c r="E291" s="1">
        <f t="shared" ca="1" si="26"/>
        <v>117.77993784939815</v>
      </c>
      <c r="F291" s="1">
        <f t="shared" ca="1" si="26"/>
        <v>107.21816372576939</v>
      </c>
      <c r="G291" s="1">
        <f t="shared" ca="1" si="26"/>
        <v>120.99612746528621</v>
      </c>
      <c r="H291" s="1">
        <f t="shared" ca="1" si="26"/>
        <v>19.778629855549269</v>
      </c>
      <c r="I291" s="1">
        <f t="shared" ca="1" si="26"/>
        <v>30.856699641690934</v>
      </c>
      <c r="J291" s="1">
        <f t="shared" ca="1" si="26"/>
        <v>139.33258781064842</v>
      </c>
      <c r="K291" s="1">
        <f t="shared" ca="1" si="26"/>
        <v>209.4385278884084</v>
      </c>
    </row>
    <row r="292" spans="1:11" x14ac:dyDescent="0.25">
      <c r="A292" s="1">
        <f ca="1">-'Заданная ЧП'!$N$39*LN(Генератор!A291)-'Заданная ЧП'!$N$40*LN(Генератор!B291)</f>
        <v>15.229903382022965</v>
      </c>
      <c r="B292" s="1">
        <f t="shared" ca="1" si="27"/>
        <v>299.98315814253414</v>
      </c>
      <c r="C292" s="1">
        <f t="shared" ca="1" si="27"/>
        <v>108.86449656956178</v>
      </c>
      <c r="D292" s="1">
        <f t="shared" ca="1" si="27"/>
        <v>117.77993784939815</v>
      </c>
      <c r="E292" s="1">
        <f t="shared" ca="1" si="26"/>
        <v>107.21816372576939</v>
      </c>
      <c r="F292" s="1">
        <f t="shared" ca="1" si="26"/>
        <v>120.99612746528621</v>
      </c>
      <c r="G292" s="1">
        <f t="shared" ca="1" si="26"/>
        <v>19.778629855549269</v>
      </c>
      <c r="H292" s="1">
        <f t="shared" ca="1" si="26"/>
        <v>30.856699641690934</v>
      </c>
      <c r="I292" s="1">
        <f t="shared" ca="1" si="26"/>
        <v>139.33258781064842</v>
      </c>
      <c r="J292" s="1">
        <f t="shared" ca="1" si="26"/>
        <v>209.4385278884084</v>
      </c>
    </row>
    <row r="293" spans="1:11" x14ac:dyDescent="0.25">
      <c r="A293" s="1">
        <f ca="1">-'Заданная ЧП'!$N$39*LN(Генератор!A292)-'Заданная ЧП'!$N$40*LN(Генератор!B292)</f>
        <v>299.98315814253414</v>
      </c>
      <c r="B293" s="1">
        <f t="shared" ca="1" si="27"/>
        <v>108.86449656956178</v>
      </c>
      <c r="C293" s="1">
        <f t="shared" ca="1" si="27"/>
        <v>117.77993784939815</v>
      </c>
      <c r="D293" s="1">
        <f t="shared" ca="1" si="27"/>
        <v>107.21816372576939</v>
      </c>
      <c r="E293" s="1">
        <f t="shared" ca="1" si="26"/>
        <v>120.99612746528621</v>
      </c>
      <c r="F293" s="1">
        <f t="shared" ca="1" si="26"/>
        <v>19.778629855549269</v>
      </c>
      <c r="G293" s="1">
        <f t="shared" ca="1" si="26"/>
        <v>30.856699641690934</v>
      </c>
      <c r="H293" s="1">
        <f t="shared" ca="1" si="26"/>
        <v>139.33258781064842</v>
      </c>
      <c r="I293" s="1">
        <f t="shared" ca="1" si="26"/>
        <v>209.4385278884084</v>
      </c>
    </row>
    <row r="294" spans="1:11" x14ac:dyDescent="0.25">
      <c r="A294" s="1">
        <f ca="1">-'Заданная ЧП'!$N$39*LN(Генератор!A293)-'Заданная ЧП'!$N$40*LN(Генератор!B293)</f>
        <v>108.86449656956178</v>
      </c>
      <c r="B294" s="1">
        <f t="shared" ca="1" si="27"/>
        <v>117.77993784939815</v>
      </c>
      <c r="C294" s="1">
        <f t="shared" ca="1" si="27"/>
        <v>107.21816372576939</v>
      </c>
      <c r="D294" s="1">
        <f t="shared" ca="1" si="27"/>
        <v>120.99612746528621</v>
      </c>
      <c r="E294" s="1">
        <f t="shared" ca="1" si="26"/>
        <v>19.778629855549269</v>
      </c>
      <c r="F294" s="1">
        <f t="shared" ca="1" si="26"/>
        <v>30.856699641690934</v>
      </c>
      <c r="G294" s="1">
        <f t="shared" ca="1" si="26"/>
        <v>139.33258781064842</v>
      </c>
      <c r="H294" s="1">
        <f t="shared" ca="1" si="26"/>
        <v>209.4385278884084</v>
      </c>
    </row>
    <row r="295" spans="1:11" x14ac:dyDescent="0.25">
      <c r="A295" s="1">
        <f ca="1">-'Заданная ЧП'!$N$39*LN(Генератор!A294)-'Заданная ЧП'!$N$40*LN(Генератор!B294)</f>
        <v>117.77993784939815</v>
      </c>
      <c r="B295" s="1">
        <f t="shared" ca="1" si="27"/>
        <v>107.21816372576939</v>
      </c>
      <c r="C295" s="1">
        <f t="shared" ca="1" si="27"/>
        <v>120.99612746528621</v>
      </c>
      <c r="D295" s="1">
        <f t="shared" ca="1" si="27"/>
        <v>19.778629855549269</v>
      </c>
      <c r="E295" s="1">
        <f t="shared" ca="1" si="26"/>
        <v>30.856699641690934</v>
      </c>
      <c r="F295" s="1">
        <f t="shared" ca="1" si="26"/>
        <v>139.33258781064842</v>
      </c>
      <c r="G295" s="1">
        <f t="shared" ca="1" si="26"/>
        <v>209.4385278884084</v>
      </c>
    </row>
    <row r="296" spans="1:11" x14ac:dyDescent="0.25">
      <c r="A296" s="1">
        <f ca="1">-'Заданная ЧП'!$N$39*LN(Генератор!A295)-'Заданная ЧП'!$N$40*LN(Генератор!B295)</f>
        <v>107.21816372576939</v>
      </c>
      <c r="B296" s="1">
        <f t="shared" ca="1" si="27"/>
        <v>120.99612746528621</v>
      </c>
      <c r="C296" s="1">
        <f t="shared" ca="1" si="27"/>
        <v>19.778629855549269</v>
      </c>
      <c r="D296" s="1">
        <f t="shared" ca="1" si="27"/>
        <v>30.856699641690934</v>
      </c>
      <c r="E296" s="1">
        <f t="shared" ca="1" si="26"/>
        <v>139.33258781064842</v>
      </c>
      <c r="F296" s="1">
        <f t="shared" ca="1" si="26"/>
        <v>209.4385278884084</v>
      </c>
    </row>
    <row r="297" spans="1:11" x14ac:dyDescent="0.25">
      <c r="A297" s="1">
        <f ca="1">-'Заданная ЧП'!$N$39*LN(Генератор!A296)-'Заданная ЧП'!$N$40*LN(Генератор!B296)</f>
        <v>120.99612746528621</v>
      </c>
      <c r="B297" s="1">
        <f t="shared" ca="1" si="27"/>
        <v>19.778629855549269</v>
      </c>
      <c r="C297" s="1">
        <f t="shared" ca="1" si="27"/>
        <v>30.856699641690934</v>
      </c>
      <c r="D297" s="1">
        <f t="shared" ca="1" si="27"/>
        <v>139.33258781064842</v>
      </c>
      <c r="E297" s="1">
        <f t="shared" ca="1" si="26"/>
        <v>209.4385278884084</v>
      </c>
    </row>
    <row r="298" spans="1:11" x14ac:dyDescent="0.25">
      <c r="A298" s="1">
        <f ca="1">-'Заданная ЧП'!$N$39*LN(Генератор!A297)-'Заданная ЧП'!$N$40*LN(Генератор!B297)</f>
        <v>19.778629855549269</v>
      </c>
      <c r="B298" s="1">
        <f t="shared" ca="1" si="27"/>
        <v>30.856699641690934</v>
      </c>
      <c r="C298" s="1">
        <f t="shared" ca="1" si="27"/>
        <v>139.33258781064842</v>
      </c>
      <c r="D298" s="1">
        <f t="shared" ca="1" si="27"/>
        <v>209.4385278884084</v>
      </c>
    </row>
    <row r="299" spans="1:11" x14ac:dyDescent="0.25">
      <c r="A299" s="1">
        <f ca="1">-'Заданная ЧП'!$N$39*LN(Генератор!A298)-'Заданная ЧП'!$N$40*LN(Генератор!B298)</f>
        <v>30.856699641690934</v>
      </c>
      <c r="B299" s="1">
        <f t="shared" ca="1" si="27"/>
        <v>139.33258781064842</v>
      </c>
      <c r="C299" s="1">
        <f t="shared" ca="1" si="27"/>
        <v>209.4385278884084</v>
      </c>
    </row>
    <row r="300" spans="1:11" x14ac:dyDescent="0.25">
      <c r="A300" s="1">
        <f ca="1">-'Заданная ЧП'!$N$39*LN(Генератор!A299)-'Заданная ЧП'!$N$40*LN(Генератор!B299)</f>
        <v>139.33258781064842</v>
      </c>
      <c r="B300" s="1">
        <f t="shared" ca="1" si="27"/>
        <v>209.4385278884084</v>
      </c>
    </row>
    <row r="301" spans="1:11" x14ac:dyDescent="0.25">
      <c r="A301" s="1">
        <f ca="1">-'Заданная ЧП'!$N$39*LN(Генератор!A300)-'Заданная ЧП'!$N$40*LN(Генератор!B300)</f>
        <v>209.4385278884084</v>
      </c>
      <c r="B301" s="1"/>
    </row>
  </sheetData>
  <mergeCells count="5">
    <mergeCell ref="M27:O27"/>
    <mergeCell ref="M28:O28"/>
    <mergeCell ref="M29:O29"/>
    <mergeCell ref="M35:O35"/>
    <mergeCell ref="M36:O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33EE-2F4B-40D3-9638-3898DF96B494}">
  <dimension ref="A1:B300"/>
  <sheetViews>
    <sheetView workbookViewId="0"/>
  </sheetViews>
  <sheetFormatPr defaultRowHeight="15" x14ac:dyDescent="0.25"/>
  <sheetData>
    <row r="1" spans="1:2" x14ac:dyDescent="0.25">
      <c r="A1">
        <f ca="1">RAND()</f>
        <v>0.20428874943527175</v>
      </c>
      <c r="B1">
        <f t="shared" ref="B1:B16" ca="1" si="0">RAND()</f>
        <v>0.42754331698407688</v>
      </c>
    </row>
    <row r="2" spans="1:2" x14ac:dyDescent="0.25">
      <c r="A2">
        <f t="shared" ref="A2:B65" ca="1" si="1">RAND()</f>
        <v>0.72672081566109503</v>
      </c>
      <c r="B2">
        <f t="shared" ca="1" si="0"/>
        <v>6.2935821384021318E-2</v>
      </c>
    </row>
    <row r="3" spans="1:2" x14ac:dyDescent="0.25">
      <c r="A3">
        <f t="shared" ca="1" si="1"/>
        <v>0.49852437837106023</v>
      </c>
      <c r="B3">
        <f t="shared" ca="1" si="0"/>
        <v>0.53995729662772329</v>
      </c>
    </row>
    <row r="4" spans="1:2" x14ac:dyDescent="0.25">
      <c r="A4">
        <f t="shared" ca="1" si="1"/>
        <v>6.6936209572435512E-2</v>
      </c>
      <c r="B4">
        <f t="shared" ca="1" si="0"/>
        <v>0.46996940657448694</v>
      </c>
    </row>
    <row r="5" spans="1:2" x14ac:dyDescent="0.25">
      <c r="A5">
        <f t="shared" ca="1" si="1"/>
        <v>0.65389208904240093</v>
      </c>
      <c r="B5">
        <f t="shared" ca="1" si="0"/>
        <v>0.60449454125334623</v>
      </c>
    </row>
    <row r="6" spans="1:2" x14ac:dyDescent="0.25">
      <c r="A6">
        <f t="shared" ca="1" si="1"/>
        <v>0.28716266059565143</v>
      </c>
      <c r="B6">
        <f t="shared" ca="1" si="0"/>
        <v>0.76955086179092291</v>
      </c>
    </row>
    <row r="7" spans="1:2" x14ac:dyDescent="0.25">
      <c r="A7">
        <f t="shared" ca="1" si="1"/>
        <v>0.42864629269335064</v>
      </c>
      <c r="B7">
        <f t="shared" ca="1" si="0"/>
        <v>0.92669245969261071</v>
      </c>
    </row>
    <row r="8" spans="1:2" x14ac:dyDescent="0.25">
      <c r="A8">
        <f t="shared" ca="1" si="1"/>
        <v>0.98209753802724886</v>
      </c>
      <c r="B8">
        <f t="shared" ca="1" si="0"/>
        <v>0.28010631576361689</v>
      </c>
    </row>
    <row r="9" spans="1:2" x14ac:dyDescent="0.25">
      <c r="A9">
        <f t="shared" ca="1" si="1"/>
        <v>0.83109639584371597</v>
      </c>
      <c r="B9">
        <f t="shared" ca="1" si="0"/>
        <v>0.39328676201837443</v>
      </c>
    </row>
    <row r="10" spans="1:2" x14ac:dyDescent="0.25">
      <c r="A10">
        <f t="shared" ca="1" si="1"/>
        <v>0.77694841179080065</v>
      </c>
      <c r="B10">
        <f t="shared" ca="1" si="0"/>
        <v>0.15130537008441092</v>
      </c>
    </row>
    <row r="11" spans="1:2" x14ac:dyDescent="0.25">
      <c r="A11">
        <f t="shared" ca="1" si="1"/>
        <v>0.20304061559182596</v>
      </c>
      <c r="B11">
        <f t="shared" ca="1" si="0"/>
        <v>0.45808492255071542</v>
      </c>
    </row>
    <row r="12" spans="1:2" x14ac:dyDescent="0.25">
      <c r="A12">
        <f t="shared" ca="1" si="1"/>
        <v>0.36896818942643372</v>
      </c>
      <c r="B12">
        <f t="shared" ca="1" si="0"/>
        <v>4.1535996379252538E-2</v>
      </c>
    </row>
    <row r="13" spans="1:2" x14ac:dyDescent="0.25">
      <c r="A13">
        <f t="shared" ca="1" si="1"/>
        <v>0.47987511994590615</v>
      </c>
      <c r="B13">
        <f t="shared" ca="1" si="0"/>
        <v>0.43724927429216853</v>
      </c>
    </row>
    <row r="14" spans="1:2" x14ac:dyDescent="0.25">
      <c r="A14">
        <f t="shared" ca="1" si="1"/>
        <v>3.0085516326760264E-2</v>
      </c>
      <c r="B14">
        <f t="shared" ca="1" si="0"/>
        <v>0.10686579320670431</v>
      </c>
    </row>
    <row r="15" spans="1:2" x14ac:dyDescent="0.25">
      <c r="A15">
        <f t="shared" ca="1" si="1"/>
        <v>0.63289043882012574</v>
      </c>
      <c r="B15">
        <f t="shared" ca="1" si="0"/>
        <v>0.3776578382757938</v>
      </c>
    </row>
    <row r="16" spans="1:2" x14ac:dyDescent="0.25">
      <c r="A16">
        <f t="shared" ca="1" si="1"/>
        <v>0.15735383352335097</v>
      </c>
      <c r="B16">
        <f t="shared" ca="1" si="0"/>
        <v>0.61637680585235599</v>
      </c>
    </row>
    <row r="17" spans="1:2" x14ac:dyDescent="0.25">
      <c r="A17">
        <f t="shared" ca="1" si="1"/>
        <v>0.496500537776847</v>
      </c>
      <c r="B17">
        <f t="shared" ca="1" si="1"/>
        <v>0.45066848902308854</v>
      </c>
    </row>
    <row r="18" spans="1:2" x14ac:dyDescent="0.25">
      <c r="A18">
        <f t="shared" ca="1" si="1"/>
        <v>0.70817425738158035</v>
      </c>
      <c r="B18">
        <f t="shared" ca="1" si="1"/>
        <v>0.87120959709399814</v>
      </c>
    </row>
    <row r="19" spans="1:2" x14ac:dyDescent="0.25">
      <c r="A19">
        <f t="shared" ca="1" si="1"/>
        <v>0.85471083244591384</v>
      </c>
      <c r="B19">
        <f t="shared" ca="1" si="1"/>
        <v>0.64712400178940888</v>
      </c>
    </row>
    <row r="20" spans="1:2" x14ac:dyDescent="0.25">
      <c r="A20">
        <f t="shared" ca="1" si="1"/>
        <v>0.79504735720228759</v>
      </c>
      <c r="B20">
        <f t="shared" ca="1" si="1"/>
        <v>0.82608030021546275</v>
      </c>
    </row>
    <row r="21" spans="1:2" x14ac:dyDescent="0.25">
      <c r="A21">
        <f t="shared" ca="1" si="1"/>
        <v>0.5260485122493489</v>
      </c>
      <c r="B21">
        <f t="shared" ca="1" si="1"/>
        <v>0.30219433770651394</v>
      </c>
    </row>
    <row r="22" spans="1:2" x14ac:dyDescent="0.25">
      <c r="A22">
        <f t="shared" ca="1" si="1"/>
        <v>0.96002521962356668</v>
      </c>
      <c r="B22">
        <f t="shared" ca="1" si="1"/>
        <v>0.81771088412228377</v>
      </c>
    </row>
    <row r="23" spans="1:2" x14ac:dyDescent="0.25">
      <c r="A23">
        <f t="shared" ca="1" si="1"/>
        <v>0.22799620332399129</v>
      </c>
      <c r="B23">
        <f t="shared" ca="1" si="1"/>
        <v>0.73820057322612398</v>
      </c>
    </row>
    <row r="24" spans="1:2" x14ac:dyDescent="0.25">
      <c r="A24">
        <f t="shared" ca="1" si="1"/>
        <v>0.19125921508844623</v>
      </c>
      <c r="B24">
        <f t="shared" ca="1" si="1"/>
        <v>1.3430689387408101E-3</v>
      </c>
    </row>
    <row r="25" spans="1:2" x14ac:dyDescent="0.25">
      <c r="A25">
        <f t="shared" ca="1" si="1"/>
        <v>0.89481793729258463</v>
      </c>
      <c r="B25">
        <f t="shared" ca="1" si="1"/>
        <v>0.39978508906959487</v>
      </c>
    </row>
    <row r="26" spans="1:2" x14ac:dyDescent="0.25">
      <c r="A26">
        <f t="shared" ca="1" si="1"/>
        <v>0.66693017883605288</v>
      </c>
      <c r="B26">
        <f t="shared" ca="1" si="1"/>
        <v>0.84809307111850885</v>
      </c>
    </row>
    <row r="27" spans="1:2" x14ac:dyDescent="0.25">
      <c r="A27">
        <f t="shared" ca="1" si="1"/>
        <v>0.46526557393030687</v>
      </c>
      <c r="B27">
        <f t="shared" ca="1" si="1"/>
        <v>0.52579689287713938</v>
      </c>
    </row>
    <row r="28" spans="1:2" x14ac:dyDescent="0.25">
      <c r="A28">
        <f t="shared" ca="1" si="1"/>
        <v>0.27762579104098939</v>
      </c>
      <c r="B28">
        <f t="shared" ca="1" si="1"/>
        <v>0.18734547731618134</v>
      </c>
    </row>
    <row r="29" spans="1:2" x14ac:dyDescent="0.25">
      <c r="A29">
        <f t="shared" ca="1" si="1"/>
        <v>0.72954063444871686</v>
      </c>
      <c r="B29">
        <f t="shared" ca="1" si="1"/>
        <v>0.82610611949954871</v>
      </c>
    </row>
    <row r="30" spans="1:2" x14ac:dyDescent="0.25">
      <c r="A30">
        <f t="shared" ca="1" si="1"/>
        <v>0.49352786568549101</v>
      </c>
      <c r="B30">
        <f t="shared" ca="1" si="1"/>
        <v>0.68657683803716785</v>
      </c>
    </row>
    <row r="31" spans="1:2" x14ac:dyDescent="0.25">
      <c r="A31">
        <f t="shared" ca="1" si="1"/>
        <v>0.19054204772629102</v>
      </c>
      <c r="B31">
        <f t="shared" ca="1" si="1"/>
        <v>0.18396921839970526</v>
      </c>
    </row>
    <row r="32" spans="1:2" x14ac:dyDescent="0.25">
      <c r="A32">
        <f t="shared" ca="1" si="1"/>
        <v>0.82469500011453833</v>
      </c>
      <c r="B32">
        <f t="shared" ca="1" si="1"/>
        <v>0.92285035229168533</v>
      </c>
    </row>
    <row r="33" spans="1:2" x14ac:dyDescent="0.25">
      <c r="A33">
        <f t="shared" ca="1" si="1"/>
        <v>0.91884530156391631</v>
      </c>
      <c r="B33">
        <f t="shared" ca="1" si="1"/>
        <v>0.23296668772199136</v>
      </c>
    </row>
    <row r="34" spans="1:2" x14ac:dyDescent="0.25">
      <c r="A34">
        <f t="shared" ca="1" si="1"/>
        <v>0.16268236858348484</v>
      </c>
      <c r="B34">
        <f t="shared" ca="1" si="1"/>
        <v>0.26491518947320958</v>
      </c>
    </row>
    <row r="35" spans="1:2" x14ac:dyDescent="0.25">
      <c r="A35">
        <f t="shared" ca="1" si="1"/>
        <v>0.29013174685832765</v>
      </c>
      <c r="B35">
        <f t="shared" ca="1" si="1"/>
        <v>0.42352040884725128</v>
      </c>
    </row>
    <row r="36" spans="1:2" x14ac:dyDescent="0.25">
      <c r="A36">
        <f t="shared" ca="1" si="1"/>
        <v>0.60437154095800627</v>
      </c>
      <c r="B36">
        <f t="shared" ca="1" si="1"/>
        <v>0.14190950732350072</v>
      </c>
    </row>
    <row r="37" spans="1:2" x14ac:dyDescent="0.25">
      <c r="A37">
        <f t="shared" ca="1" si="1"/>
        <v>0.44149979830725072</v>
      </c>
      <c r="B37">
        <f t="shared" ca="1" si="1"/>
        <v>0.67520760287896442</v>
      </c>
    </row>
    <row r="38" spans="1:2" x14ac:dyDescent="0.25">
      <c r="A38">
        <f t="shared" ca="1" si="1"/>
        <v>0.14181282430563946</v>
      </c>
      <c r="B38">
        <f t="shared" ca="1" si="1"/>
        <v>0.73801729175988273</v>
      </c>
    </row>
    <row r="39" spans="1:2" x14ac:dyDescent="0.25">
      <c r="A39">
        <f t="shared" ca="1" si="1"/>
        <v>0.71114434602905319</v>
      </c>
      <c r="B39">
        <f t="shared" ca="1" si="1"/>
        <v>0.66016577663220954</v>
      </c>
    </row>
    <row r="40" spans="1:2" x14ac:dyDescent="0.25">
      <c r="A40">
        <f t="shared" ca="1" si="1"/>
        <v>0.88993506267100686</v>
      </c>
      <c r="B40">
        <f t="shared" ca="1" si="1"/>
        <v>0.89505283469565122</v>
      </c>
    </row>
    <row r="41" spans="1:2" x14ac:dyDescent="0.25">
      <c r="A41">
        <f t="shared" ca="1" si="1"/>
        <v>0.29643656530292906</v>
      </c>
      <c r="B41">
        <f t="shared" ca="1" si="1"/>
        <v>0.44187434127765612</v>
      </c>
    </row>
    <row r="42" spans="1:2" x14ac:dyDescent="0.25">
      <c r="A42">
        <f t="shared" ca="1" si="1"/>
        <v>0.83736221920100606</v>
      </c>
      <c r="B42">
        <f t="shared" ca="1" si="1"/>
        <v>0.89793334380632572</v>
      </c>
    </row>
    <row r="43" spans="1:2" x14ac:dyDescent="0.25">
      <c r="A43">
        <f t="shared" ca="1" si="1"/>
        <v>0.30385979894104376</v>
      </c>
      <c r="B43">
        <f t="shared" ca="1" si="1"/>
        <v>3.9322265028877146E-3</v>
      </c>
    </row>
    <row r="44" spans="1:2" x14ac:dyDescent="0.25">
      <c r="A44">
        <f t="shared" ca="1" si="1"/>
        <v>0.83983502701869706</v>
      </c>
      <c r="B44">
        <f t="shared" ca="1" si="1"/>
        <v>0.83620015042007023</v>
      </c>
    </row>
    <row r="45" spans="1:2" x14ac:dyDescent="0.25">
      <c r="A45">
        <f t="shared" ca="1" si="1"/>
        <v>0.10984607583901329</v>
      </c>
      <c r="B45">
        <f t="shared" ca="1" si="1"/>
        <v>0.85827376170151126</v>
      </c>
    </row>
    <row r="46" spans="1:2" x14ac:dyDescent="0.25">
      <c r="A46">
        <f t="shared" ca="1" si="1"/>
        <v>0.90208572405997822</v>
      </c>
      <c r="B46">
        <f t="shared" ca="1" si="1"/>
        <v>0.20069752846156141</v>
      </c>
    </row>
    <row r="47" spans="1:2" x14ac:dyDescent="0.25">
      <c r="A47">
        <f t="shared" ca="1" si="1"/>
        <v>0.99526152459297412</v>
      </c>
      <c r="B47">
        <f t="shared" ca="1" si="1"/>
        <v>0.27114905778332188</v>
      </c>
    </row>
    <row r="48" spans="1:2" x14ac:dyDescent="0.25">
      <c r="A48">
        <f t="shared" ca="1" si="1"/>
        <v>2.3846317055074895E-2</v>
      </c>
      <c r="B48">
        <f t="shared" ca="1" si="1"/>
        <v>0.25761160408213546</v>
      </c>
    </row>
    <row r="49" spans="1:2" x14ac:dyDescent="0.25">
      <c r="A49">
        <f t="shared" ca="1" si="1"/>
        <v>0.89407537586278096</v>
      </c>
      <c r="B49">
        <f t="shared" ca="1" si="1"/>
        <v>0.56589809424220472</v>
      </c>
    </row>
    <row r="50" spans="1:2" x14ac:dyDescent="0.25">
      <c r="A50">
        <f t="shared" ca="1" si="1"/>
        <v>0.46375378701100878</v>
      </c>
      <c r="B50">
        <f t="shared" ca="1" si="1"/>
        <v>6.6607140418743827E-2</v>
      </c>
    </row>
    <row r="51" spans="1:2" x14ac:dyDescent="0.25">
      <c r="A51">
        <f t="shared" ca="1" si="1"/>
        <v>0.19287281303461556</v>
      </c>
      <c r="B51">
        <f t="shared" ca="1" si="1"/>
        <v>0.6434923836037022</v>
      </c>
    </row>
    <row r="52" spans="1:2" x14ac:dyDescent="0.25">
      <c r="A52">
        <f t="shared" ca="1" si="1"/>
        <v>0.87718811718601275</v>
      </c>
      <c r="B52">
        <f t="shared" ca="1" si="1"/>
        <v>0.7321265398035377</v>
      </c>
    </row>
    <row r="53" spans="1:2" x14ac:dyDescent="0.25">
      <c r="A53">
        <f t="shared" ca="1" si="1"/>
        <v>0.62343508989283591</v>
      </c>
      <c r="B53">
        <f t="shared" ca="1" si="1"/>
        <v>0.31479040969665129</v>
      </c>
    </row>
    <row r="54" spans="1:2" x14ac:dyDescent="0.25">
      <c r="A54">
        <f t="shared" ca="1" si="1"/>
        <v>0.79931843844694106</v>
      </c>
      <c r="B54">
        <f t="shared" ca="1" si="1"/>
        <v>0.15586977139096081</v>
      </c>
    </row>
    <row r="55" spans="1:2" x14ac:dyDescent="0.25">
      <c r="A55">
        <f t="shared" ca="1" si="1"/>
        <v>0.20777096943103968</v>
      </c>
      <c r="B55">
        <f t="shared" ca="1" si="1"/>
        <v>0.70769741015195586</v>
      </c>
    </row>
    <row r="56" spans="1:2" x14ac:dyDescent="0.25">
      <c r="A56">
        <f t="shared" ca="1" si="1"/>
        <v>0.74105390727649223</v>
      </c>
      <c r="B56">
        <f t="shared" ca="1" si="1"/>
        <v>0.97517906088212791</v>
      </c>
    </row>
    <row r="57" spans="1:2" x14ac:dyDescent="0.25">
      <c r="A57">
        <f t="shared" ca="1" si="1"/>
        <v>0.30575499339199863</v>
      </c>
      <c r="B57">
        <f t="shared" ca="1" si="1"/>
        <v>0.51767273611569242</v>
      </c>
    </row>
    <row r="58" spans="1:2" x14ac:dyDescent="0.25">
      <c r="A58">
        <f t="shared" ca="1" si="1"/>
        <v>0.12572141345870658</v>
      </c>
      <c r="B58">
        <f t="shared" ca="1" si="1"/>
        <v>0.72121384871260208</v>
      </c>
    </row>
    <row r="59" spans="1:2" x14ac:dyDescent="0.25">
      <c r="A59">
        <f t="shared" ca="1" si="1"/>
        <v>0.82576375020764248</v>
      </c>
      <c r="B59">
        <f t="shared" ca="1" si="1"/>
        <v>0.36549960949775528</v>
      </c>
    </row>
    <row r="60" spans="1:2" x14ac:dyDescent="0.25">
      <c r="A60">
        <f t="shared" ca="1" si="1"/>
        <v>0.90799444853395561</v>
      </c>
      <c r="B60">
        <f t="shared" ca="1" si="1"/>
        <v>0.41476467902842551</v>
      </c>
    </row>
    <row r="61" spans="1:2" x14ac:dyDescent="0.25">
      <c r="A61">
        <f t="shared" ca="1" si="1"/>
        <v>0.25887851487921065</v>
      </c>
      <c r="B61">
        <f t="shared" ca="1" si="1"/>
        <v>0.99162996881040655</v>
      </c>
    </row>
    <row r="62" spans="1:2" x14ac:dyDescent="0.25">
      <c r="A62">
        <f t="shared" ca="1" si="1"/>
        <v>0.95741622607363519</v>
      </c>
      <c r="B62">
        <f t="shared" ca="1" si="1"/>
        <v>0.91722335410440692</v>
      </c>
    </row>
    <row r="63" spans="1:2" x14ac:dyDescent="0.25">
      <c r="A63">
        <f t="shared" ca="1" si="1"/>
        <v>0.78532160719608612</v>
      </c>
      <c r="B63">
        <f t="shared" ca="1" si="1"/>
        <v>0.81877713613316838</v>
      </c>
    </row>
    <row r="64" spans="1:2" x14ac:dyDescent="0.25">
      <c r="A64">
        <f t="shared" ca="1" si="1"/>
        <v>0.65007860712165366</v>
      </c>
      <c r="B64">
        <f t="shared" ca="1" si="1"/>
        <v>0.44538800422571734</v>
      </c>
    </row>
    <row r="65" spans="1:2" x14ac:dyDescent="0.25">
      <c r="A65">
        <f t="shared" ca="1" si="1"/>
        <v>0.44872158257270489</v>
      </c>
      <c r="B65">
        <f t="shared" ca="1" si="1"/>
        <v>6.6378840255310267E-2</v>
      </c>
    </row>
    <row r="66" spans="1:2" x14ac:dyDescent="0.25">
      <c r="A66">
        <f t="shared" ref="A66:B129" ca="1" si="2">RAND()</f>
        <v>0.96484946640810487</v>
      </c>
      <c r="B66">
        <f t="shared" ca="1" si="2"/>
        <v>0.19802620580539365</v>
      </c>
    </row>
    <row r="67" spans="1:2" x14ac:dyDescent="0.25">
      <c r="A67">
        <f t="shared" ca="1" si="2"/>
        <v>0.37161253919130077</v>
      </c>
      <c r="B67">
        <f t="shared" ca="1" si="2"/>
        <v>0.8209679056612641</v>
      </c>
    </row>
    <row r="68" spans="1:2" x14ac:dyDescent="0.25">
      <c r="A68">
        <f t="shared" ca="1" si="2"/>
        <v>0.79618979517085531</v>
      </c>
      <c r="B68">
        <f t="shared" ca="1" si="2"/>
        <v>0.71242708619796413</v>
      </c>
    </row>
    <row r="69" spans="1:2" x14ac:dyDescent="0.25">
      <c r="A69">
        <f t="shared" ca="1" si="2"/>
        <v>0.93735891366792201</v>
      </c>
      <c r="B69">
        <f t="shared" ca="1" si="2"/>
        <v>0.30633405491268872</v>
      </c>
    </row>
    <row r="70" spans="1:2" x14ac:dyDescent="0.25">
      <c r="A70">
        <f t="shared" ca="1" si="2"/>
        <v>0.93706532918753227</v>
      </c>
      <c r="B70">
        <f t="shared" ca="1" si="2"/>
        <v>0.71495051768809215</v>
      </c>
    </row>
    <row r="71" spans="1:2" x14ac:dyDescent="0.25">
      <c r="A71">
        <f t="shared" ca="1" si="2"/>
        <v>8.6055598611863848E-3</v>
      </c>
      <c r="B71">
        <f t="shared" ca="1" si="2"/>
        <v>0.20206271059242775</v>
      </c>
    </row>
    <row r="72" spans="1:2" x14ac:dyDescent="0.25">
      <c r="A72">
        <f t="shared" ca="1" si="2"/>
        <v>0.37213057580493913</v>
      </c>
      <c r="B72">
        <f t="shared" ca="1" si="2"/>
        <v>0.17092486921041672</v>
      </c>
    </row>
    <row r="73" spans="1:2" x14ac:dyDescent="0.25">
      <c r="A73">
        <f t="shared" ca="1" si="2"/>
        <v>3.0574428329008696E-2</v>
      </c>
      <c r="B73">
        <f t="shared" ca="1" si="2"/>
        <v>0.76714960144224686</v>
      </c>
    </row>
    <row r="74" spans="1:2" x14ac:dyDescent="0.25">
      <c r="A74">
        <f t="shared" ca="1" si="2"/>
        <v>0.13946798123980375</v>
      </c>
      <c r="B74">
        <f t="shared" ca="1" si="2"/>
        <v>0.41333940507233335</v>
      </c>
    </row>
    <row r="75" spans="1:2" x14ac:dyDescent="0.25">
      <c r="A75">
        <f t="shared" ca="1" si="2"/>
        <v>0.41487282896726585</v>
      </c>
      <c r="B75">
        <f t="shared" ca="1" si="2"/>
        <v>3.9921866389620586E-2</v>
      </c>
    </row>
    <row r="76" spans="1:2" x14ac:dyDescent="0.25">
      <c r="A76">
        <f t="shared" ca="1" si="2"/>
        <v>0.48159015934464144</v>
      </c>
      <c r="B76">
        <f t="shared" ca="1" si="2"/>
        <v>0.539413220320763</v>
      </c>
    </row>
    <row r="77" spans="1:2" x14ac:dyDescent="0.25">
      <c r="A77">
        <f t="shared" ca="1" si="2"/>
        <v>0.83750458520822468</v>
      </c>
      <c r="B77">
        <f t="shared" ca="1" si="2"/>
        <v>0.7384103014622877</v>
      </c>
    </row>
    <row r="78" spans="1:2" x14ac:dyDescent="0.25">
      <c r="A78">
        <f t="shared" ca="1" si="2"/>
        <v>0.88395863665548347</v>
      </c>
      <c r="B78">
        <f t="shared" ca="1" si="2"/>
        <v>0.99350940973505308</v>
      </c>
    </row>
    <row r="79" spans="1:2" x14ac:dyDescent="0.25">
      <c r="A79">
        <f t="shared" ca="1" si="2"/>
        <v>0.70768643408908949</v>
      </c>
      <c r="B79">
        <f t="shared" ca="1" si="2"/>
        <v>0.5956710332893711</v>
      </c>
    </row>
    <row r="80" spans="1:2" x14ac:dyDescent="0.25">
      <c r="A80">
        <f t="shared" ca="1" si="2"/>
        <v>0.7145752520456623</v>
      </c>
      <c r="B80">
        <f t="shared" ca="1" si="2"/>
        <v>0.50092633911776341</v>
      </c>
    </row>
    <row r="81" spans="1:2" x14ac:dyDescent="0.25">
      <c r="A81">
        <f t="shared" ca="1" si="2"/>
        <v>0.17151870915343181</v>
      </c>
      <c r="B81">
        <f t="shared" ca="1" si="2"/>
        <v>0.46059559710720288</v>
      </c>
    </row>
    <row r="82" spans="1:2" x14ac:dyDescent="0.25">
      <c r="A82">
        <f t="shared" ca="1" si="2"/>
        <v>0.23769405645743757</v>
      </c>
      <c r="B82">
        <f t="shared" ca="1" si="2"/>
        <v>0.97690920695024708</v>
      </c>
    </row>
    <row r="83" spans="1:2" x14ac:dyDescent="0.25">
      <c r="A83">
        <f t="shared" ca="1" si="2"/>
        <v>0.31724861391741843</v>
      </c>
      <c r="B83">
        <f t="shared" ca="1" si="2"/>
        <v>0.76062519911615456</v>
      </c>
    </row>
    <row r="84" spans="1:2" x14ac:dyDescent="0.25">
      <c r="A84">
        <f t="shared" ca="1" si="2"/>
        <v>0.40742837816151356</v>
      </c>
      <c r="B84">
        <f t="shared" ca="1" si="2"/>
        <v>0.48461236990390055</v>
      </c>
    </row>
    <row r="85" spans="1:2" x14ac:dyDescent="0.25">
      <c r="A85">
        <f t="shared" ca="1" si="2"/>
        <v>0.25361947105379556</v>
      </c>
      <c r="B85">
        <f t="shared" ca="1" si="2"/>
        <v>0.43046575370612461</v>
      </c>
    </row>
    <row r="86" spans="1:2" x14ac:dyDescent="0.25">
      <c r="A86">
        <f t="shared" ca="1" si="2"/>
        <v>0.10049688536831014</v>
      </c>
      <c r="B86">
        <f t="shared" ca="1" si="2"/>
        <v>0.23629184349956545</v>
      </c>
    </row>
    <row r="87" spans="1:2" x14ac:dyDescent="0.25">
      <c r="A87">
        <f t="shared" ca="1" si="2"/>
        <v>0.22027972852930555</v>
      </c>
      <c r="B87">
        <f t="shared" ca="1" si="2"/>
        <v>0.89948010473293272</v>
      </c>
    </row>
    <row r="88" spans="1:2" x14ac:dyDescent="0.25">
      <c r="A88">
        <f t="shared" ca="1" si="2"/>
        <v>0.18764506981996032</v>
      </c>
      <c r="B88">
        <f t="shared" ca="1" si="2"/>
        <v>0.81713566296926954</v>
      </c>
    </row>
    <row r="89" spans="1:2" x14ac:dyDescent="0.25">
      <c r="A89">
        <f t="shared" ca="1" si="2"/>
        <v>0.47529426238381622</v>
      </c>
      <c r="B89">
        <f t="shared" ca="1" si="2"/>
        <v>0.68957326392255869</v>
      </c>
    </row>
    <row r="90" spans="1:2" x14ac:dyDescent="0.25">
      <c r="A90">
        <f t="shared" ca="1" si="2"/>
        <v>0.44792388878568234</v>
      </c>
      <c r="B90">
        <f t="shared" ca="1" si="2"/>
        <v>0.60304440300529705</v>
      </c>
    </row>
    <row r="91" spans="1:2" x14ac:dyDescent="0.25">
      <c r="A91">
        <f t="shared" ca="1" si="2"/>
        <v>0.82111683347424047</v>
      </c>
      <c r="B91">
        <f t="shared" ca="1" si="2"/>
        <v>0.57488372135962751</v>
      </c>
    </row>
    <row r="92" spans="1:2" x14ac:dyDescent="0.25">
      <c r="A92">
        <f t="shared" ca="1" si="2"/>
        <v>0.7824170756326323</v>
      </c>
      <c r="B92">
        <f t="shared" ca="1" si="2"/>
        <v>0.74479392318482607</v>
      </c>
    </row>
    <row r="93" spans="1:2" x14ac:dyDescent="0.25">
      <c r="A93">
        <f t="shared" ca="1" si="2"/>
        <v>0.69538900241945778</v>
      </c>
      <c r="B93">
        <f t="shared" ca="1" si="2"/>
        <v>0.10786246447278325</v>
      </c>
    </row>
    <row r="94" spans="1:2" x14ac:dyDescent="0.25">
      <c r="A94">
        <f t="shared" ca="1" si="2"/>
        <v>0.31950412884579016</v>
      </c>
      <c r="B94">
        <f t="shared" ca="1" si="2"/>
        <v>0.86920276073907266</v>
      </c>
    </row>
    <row r="95" spans="1:2" x14ac:dyDescent="0.25">
      <c r="A95">
        <f t="shared" ca="1" si="2"/>
        <v>0.17066842773990809</v>
      </c>
      <c r="B95">
        <f t="shared" ca="1" si="2"/>
        <v>0.60012894369915692</v>
      </c>
    </row>
    <row r="96" spans="1:2" x14ac:dyDescent="0.25">
      <c r="A96">
        <f t="shared" ca="1" si="2"/>
        <v>0.18636871351512907</v>
      </c>
      <c r="B96">
        <f t="shared" ca="1" si="2"/>
        <v>5.964433220887122E-2</v>
      </c>
    </row>
    <row r="97" spans="1:2" x14ac:dyDescent="0.25">
      <c r="A97">
        <f t="shared" ca="1" si="2"/>
        <v>2.859668306160934E-2</v>
      </c>
      <c r="B97">
        <f t="shared" ca="1" si="2"/>
        <v>0.29089545264925332</v>
      </c>
    </row>
    <row r="98" spans="1:2" x14ac:dyDescent="0.25">
      <c r="A98">
        <f t="shared" ca="1" si="2"/>
        <v>0.35909275005203811</v>
      </c>
      <c r="B98">
        <f t="shared" ca="1" si="2"/>
        <v>0.61667243463391141</v>
      </c>
    </row>
    <row r="99" spans="1:2" x14ac:dyDescent="0.25">
      <c r="A99">
        <f t="shared" ca="1" si="2"/>
        <v>0.821817417024159</v>
      </c>
      <c r="B99">
        <f t="shared" ca="1" si="2"/>
        <v>8.6008018052596391E-2</v>
      </c>
    </row>
    <row r="100" spans="1:2" x14ac:dyDescent="0.25">
      <c r="A100">
        <f t="shared" ca="1" si="2"/>
        <v>0.97986969062033169</v>
      </c>
      <c r="B100">
        <f t="shared" ca="1" si="2"/>
        <v>0.28049210041496853</v>
      </c>
    </row>
    <row r="101" spans="1:2" x14ac:dyDescent="0.25">
      <c r="A101">
        <f t="shared" ca="1" si="2"/>
        <v>0.82816313845711853</v>
      </c>
      <c r="B101">
        <f t="shared" ca="1" si="2"/>
        <v>0.61196270508204353</v>
      </c>
    </row>
    <row r="102" spans="1:2" x14ac:dyDescent="0.25">
      <c r="A102">
        <f t="shared" ca="1" si="2"/>
        <v>0.28003934928322116</v>
      </c>
      <c r="B102">
        <f t="shared" ca="1" si="2"/>
        <v>0.27165869004371335</v>
      </c>
    </row>
    <row r="103" spans="1:2" x14ac:dyDescent="0.25">
      <c r="A103">
        <f t="shared" ca="1" si="2"/>
        <v>0.34885256873206183</v>
      </c>
      <c r="B103">
        <f t="shared" ca="1" si="2"/>
        <v>0.54337443053207446</v>
      </c>
    </row>
    <row r="104" spans="1:2" x14ac:dyDescent="0.25">
      <c r="A104">
        <f t="shared" ca="1" si="2"/>
        <v>0.17158151426322354</v>
      </c>
      <c r="B104">
        <f t="shared" ca="1" si="2"/>
        <v>0.78806924657868904</v>
      </c>
    </row>
    <row r="105" spans="1:2" x14ac:dyDescent="0.25">
      <c r="A105">
        <f t="shared" ca="1" si="2"/>
        <v>0.88968982175639877</v>
      </c>
      <c r="B105">
        <f t="shared" ca="1" si="2"/>
        <v>2.0770628524594326E-2</v>
      </c>
    </row>
    <row r="106" spans="1:2" x14ac:dyDescent="0.25">
      <c r="A106">
        <f t="shared" ca="1" si="2"/>
        <v>0.62658856641830374</v>
      </c>
      <c r="B106">
        <f t="shared" ca="1" si="2"/>
        <v>0.81648284611950006</v>
      </c>
    </row>
    <row r="107" spans="1:2" x14ac:dyDescent="0.25">
      <c r="A107">
        <f t="shared" ca="1" si="2"/>
        <v>0.76973006646598896</v>
      </c>
      <c r="B107">
        <f t="shared" ca="1" si="2"/>
        <v>0.34201134082356099</v>
      </c>
    </row>
    <row r="108" spans="1:2" x14ac:dyDescent="0.25">
      <c r="A108">
        <f t="shared" ca="1" si="2"/>
        <v>0.55565790557249439</v>
      </c>
      <c r="B108">
        <f t="shared" ca="1" si="2"/>
        <v>0.19291796621976109</v>
      </c>
    </row>
    <row r="109" spans="1:2" x14ac:dyDescent="0.25">
      <c r="A109">
        <f t="shared" ca="1" si="2"/>
        <v>0.54232278562281899</v>
      </c>
      <c r="B109">
        <f t="shared" ca="1" si="2"/>
        <v>0.38413955635395103</v>
      </c>
    </row>
    <row r="110" spans="1:2" x14ac:dyDescent="0.25">
      <c r="A110">
        <f t="shared" ca="1" si="2"/>
        <v>0.560710551983709</v>
      </c>
      <c r="B110">
        <f t="shared" ca="1" si="2"/>
        <v>0.23500191425986983</v>
      </c>
    </row>
    <row r="111" spans="1:2" x14ac:dyDescent="0.25">
      <c r="A111">
        <f t="shared" ca="1" si="2"/>
        <v>0.37290045227648794</v>
      </c>
      <c r="B111">
        <f t="shared" ca="1" si="2"/>
        <v>0.74145306080906903</v>
      </c>
    </row>
    <row r="112" spans="1:2" x14ac:dyDescent="0.25">
      <c r="A112">
        <f t="shared" ca="1" si="2"/>
        <v>0.89413608079011986</v>
      </c>
      <c r="B112">
        <f t="shared" ca="1" si="2"/>
        <v>0.45103755650533284</v>
      </c>
    </row>
    <row r="113" spans="1:2" x14ac:dyDescent="0.25">
      <c r="A113">
        <f t="shared" ca="1" si="2"/>
        <v>0.49014272343582721</v>
      </c>
      <c r="B113">
        <f t="shared" ca="1" si="2"/>
        <v>0.66324496605093575</v>
      </c>
    </row>
    <row r="114" spans="1:2" x14ac:dyDescent="0.25">
      <c r="A114">
        <f t="shared" ca="1" si="2"/>
        <v>0.80364727956491244</v>
      </c>
      <c r="B114">
        <f t="shared" ca="1" si="2"/>
        <v>0.63869171905603872</v>
      </c>
    </row>
    <row r="115" spans="1:2" x14ac:dyDescent="0.25">
      <c r="A115">
        <f t="shared" ca="1" si="2"/>
        <v>0.46063277436574868</v>
      </c>
      <c r="B115">
        <f t="shared" ca="1" si="2"/>
        <v>0.49044140233510836</v>
      </c>
    </row>
    <row r="116" spans="1:2" x14ac:dyDescent="0.25">
      <c r="A116">
        <f t="shared" ca="1" si="2"/>
        <v>7.1662118081775139E-2</v>
      </c>
      <c r="B116">
        <f t="shared" ca="1" si="2"/>
        <v>0.93696540908660297</v>
      </c>
    </row>
    <row r="117" spans="1:2" x14ac:dyDescent="0.25">
      <c r="A117">
        <f t="shared" ca="1" si="2"/>
        <v>0.12617696068751416</v>
      </c>
      <c r="B117">
        <f t="shared" ca="1" si="2"/>
        <v>0.9710442919966259</v>
      </c>
    </row>
    <row r="118" spans="1:2" x14ac:dyDescent="0.25">
      <c r="A118">
        <f t="shared" ca="1" si="2"/>
        <v>0.34749215476739936</v>
      </c>
      <c r="B118">
        <f t="shared" ca="1" si="2"/>
        <v>0.45146242620567967</v>
      </c>
    </row>
    <row r="119" spans="1:2" x14ac:dyDescent="0.25">
      <c r="A119">
        <f t="shared" ca="1" si="2"/>
        <v>0.7578671256998033</v>
      </c>
      <c r="B119">
        <f t="shared" ca="1" si="2"/>
        <v>0.16152863680974883</v>
      </c>
    </row>
    <row r="120" spans="1:2" x14ac:dyDescent="0.25">
      <c r="A120">
        <f t="shared" ca="1" si="2"/>
        <v>0.15623400982212232</v>
      </c>
      <c r="B120">
        <f t="shared" ca="1" si="2"/>
        <v>0.58574920257303686</v>
      </c>
    </row>
    <row r="121" spans="1:2" x14ac:dyDescent="0.25">
      <c r="A121">
        <f t="shared" ca="1" si="2"/>
        <v>0.36162886395193783</v>
      </c>
      <c r="B121">
        <f t="shared" ca="1" si="2"/>
        <v>0.8252505203555498</v>
      </c>
    </row>
    <row r="122" spans="1:2" x14ac:dyDescent="0.25">
      <c r="A122">
        <f t="shared" ca="1" si="2"/>
        <v>0.24960404810348147</v>
      </c>
      <c r="B122">
        <f t="shared" ca="1" si="2"/>
        <v>0.91380647856111297</v>
      </c>
    </row>
    <row r="123" spans="1:2" x14ac:dyDescent="0.25">
      <c r="A123">
        <f t="shared" ca="1" si="2"/>
        <v>0.92712092417646419</v>
      </c>
      <c r="B123">
        <f t="shared" ca="1" si="2"/>
        <v>0.12486957699340884</v>
      </c>
    </row>
    <row r="124" spans="1:2" x14ac:dyDescent="0.25">
      <c r="A124">
        <f t="shared" ca="1" si="2"/>
        <v>0.53961806845723737</v>
      </c>
      <c r="B124">
        <f t="shared" ca="1" si="2"/>
        <v>0.93919562696326331</v>
      </c>
    </row>
    <row r="125" spans="1:2" x14ac:dyDescent="0.25">
      <c r="A125">
        <f t="shared" ca="1" si="2"/>
        <v>0.20768837602209844</v>
      </c>
      <c r="B125">
        <f t="shared" ca="1" si="2"/>
        <v>3.3474019539208033E-2</v>
      </c>
    </row>
    <row r="126" spans="1:2" x14ac:dyDescent="0.25">
      <c r="A126">
        <f t="shared" ca="1" si="2"/>
        <v>0.3941744403672629</v>
      </c>
      <c r="B126">
        <f t="shared" ca="1" si="2"/>
        <v>0.64971748040209476</v>
      </c>
    </row>
    <row r="127" spans="1:2" x14ac:dyDescent="0.25">
      <c r="A127">
        <f t="shared" ca="1" si="2"/>
        <v>0.51599719269928801</v>
      </c>
      <c r="B127">
        <f t="shared" ca="1" si="2"/>
        <v>0.51609272663990902</v>
      </c>
    </row>
    <row r="128" spans="1:2" x14ac:dyDescent="0.25">
      <c r="A128">
        <f t="shared" ca="1" si="2"/>
        <v>0.40255823082445807</v>
      </c>
      <c r="B128">
        <f t="shared" ca="1" si="2"/>
        <v>5.2554491517115776E-2</v>
      </c>
    </row>
    <row r="129" spans="1:2" x14ac:dyDescent="0.25">
      <c r="A129">
        <f t="shared" ca="1" si="2"/>
        <v>0.54554331093284003</v>
      </c>
      <c r="B129">
        <f t="shared" ca="1" si="2"/>
        <v>0.95824617262672851</v>
      </c>
    </row>
    <row r="130" spans="1:2" x14ac:dyDescent="0.25">
      <c r="A130">
        <f t="shared" ref="A130:B161" ca="1" si="3">RAND()</f>
        <v>0.14900103217989524</v>
      </c>
      <c r="B130">
        <f t="shared" ca="1" si="3"/>
        <v>0.63999970222526292</v>
      </c>
    </row>
    <row r="131" spans="1:2" x14ac:dyDescent="0.25">
      <c r="A131">
        <f t="shared" ca="1" si="3"/>
        <v>0.76261300314141123</v>
      </c>
      <c r="B131">
        <f t="shared" ca="1" si="3"/>
        <v>0.1559919506936811</v>
      </c>
    </row>
    <row r="132" spans="1:2" x14ac:dyDescent="0.25">
      <c r="A132">
        <f t="shared" ca="1" si="3"/>
        <v>0.81040943563594436</v>
      </c>
      <c r="B132">
        <f t="shared" ca="1" si="3"/>
        <v>0.70421234744368366</v>
      </c>
    </row>
    <row r="133" spans="1:2" x14ac:dyDescent="0.25">
      <c r="A133">
        <f t="shared" ca="1" si="3"/>
        <v>0.92752232263560808</v>
      </c>
      <c r="B133">
        <f t="shared" ca="1" si="3"/>
        <v>2.6315364496108717E-2</v>
      </c>
    </row>
    <row r="134" spans="1:2" x14ac:dyDescent="0.25">
      <c r="A134">
        <f t="shared" ca="1" si="3"/>
        <v>5.5343311334180245E-2</v>
      </c>
      <c r="B134">
        <f t="shared" ca="1" si="3"/>
        <v>0.48829884233863341</v>
      </c>
    </row>
    <row r="135" spans="1:2" x14ac:dyDescent="0.25">
      <c r="A135">
        <f t="shared" ca="1" si="3"/>
        <v>0.35954636547880481</v>
      </c>
      <c r="B135">
        <f t="shared" ca="1" si="3"/>
        <v>0.11428971746573768</v>
      </c>
    </row>
    <row r="136" spans="1:2" x14ac:dyDescent="0.25">
      <c r="A136">
        <f t="shared" ca="1" si="3"/>
        <v>0.80839012748903916</v>
      </c>
      <c r="B136">
        <f t="shared" ca="1" si="3"/>
        <v>0.97392307713515169</v>
      </c>
    </row>
    <row r="137" spans="1:2" x14ac:dyDescent="0.25">
      <c r="A137">
        <f t="shared" ca="1" si="3"/>
        <v>0.21281606636109907</v>
      </c>
      <c r="B137">
        <f t="shared" ca="1" si="3"/>
        <v>0.85201570200185095</v>
      </c>
    </row>
    <row r="138" spans="1:2" x14ac:dyDescent="0.25">
      <c r="A138">
        <f t="shared" ca="1" si="3"/>
        <v>0.12616420061384603</v>
      </c>
      <c r="B138">
        <f t="shared" ca="1" si="3"/>
        <v>2.4251249951426801E-2</v>
      </c>
    </row>
    <row r="139" spans="1:2" x14ac:dyDescent="0.25">
      <c r="A139">
        <f t="shared" ca="1" si="3"/>
        <v>0.27030931234086786</v>
      </c>
      <c r="B139">
        <f t="shared" ca="1" si="3"/>
        <v>1.164578288358431E-2</v>
      </c>
    </row>
    <row r="140" spans="1:2" x14ac:dyDescent="0.25">
      <c r="A140">
        <f t="shared" ca="1" si="3"/>
        <v>0.38526545993033601</v>
      </c>
      <c r="B140">
        <f t="shared" ca="1" si="3"/>
        <v>2.1609762735477878E-2</v>
      </c>
    </row>
    <row r="141" spans="1:2" x14ac:dyDescent="0.25">
      <c r="A141">
        <f t="shared" ca="1" si="3"/>
        <v>0.59312209145894079</v>
      </c>
      <c r="B141">
        <f t="shared" ca="1" si="3"/>
        <v>0.67926647561954867</v>
      </c>
    </row>
    <row r="142" spans="1:2" x14ac:dyDescent="0.25">
      <c r="A142">
        <f t="shared" ca="1" si="3"/>
        <v>0.17370144543314092</v>
      </c>
      <c r="B142">
        <f t="shared" ca="1" si="3"/>
        <v>0.24208382190444977</v>
      </c>
    </row>
    <row r="143" spans="1:2" x14ac:dyDescent="0.25">
      <c r="A143">
        <f t="shared" ca="1" si="3"/>
        <v>0.548344667383447</v>
      </c>
      <c r="B143">
        <f t="shared" ca="1" si="3"/>
        <v>0.38947926453520465</v>
      </c>
    </row>
    <row r="144" spans="1:2" x14ac:dyDescent="0.25">
      <c r="A144">
        <f t="shared" ca="1" si="3"/>
        <v>0.10095261741223793</v>
      </c>
      <c r="B144">
        <f t="shared" ca="1" si="3"/>
        <v>0.50777518869288607</v>
      </c>
    </row>
    <row r="145" spans="1:2" x14ac:dyDescent="0.25">
      <c r="A145">
        <f t="shared" ca="1" si="3"/>
        <v>0.50023185664080483</v>
      </c>
      <c r="B145">
        <f t="shared" ca="1" si="3"/>
        <v>0.14304959411969065</v>
      </c>
    </row>
    <row r="146" spans="1:2" x14ac:dyDescent="0.25">
      <c r="A146">
        <f t="shared" ca="1" si="3"/>
        <v>6.2581560638500844E-2</v>
      </c>
      <c r="B146">
        <f t="shared" ca="1" si="3"/>
        <v>4.2948544471320793E-2</v>
      </c>
    </row>
    <row r="147" spans="1:2" x14ac:dyDescent="0.25">
      <c r="A147">
        <f t="shared" ca="1" si="3"/>
        <v>0.18111654436960045</v>
      </c>
      <c r="B147">
        <f t="shared" ca="1" si="3"/>
        <v>9.3923374923974734E-2</v>
      </c>
    </row>
    <row r="148" spans="1:2" x14ac:dyDescent="0.25">
      <c r="A148">
        <f t="shared" ca="1" si="3"/>
        <v>0.74330779482778264</v>
      </c>
      <c r="B148">
        <f t="shared" ca="1" si="3"/>
        <v>0.99837258642840454</v>
      </c>
    </row>
    <row r="149" spans="1:2" x14ac:dyDescent="0.25">
      <c r="A149">
        <f t="shared" ca="1" si="3"/>
        <v>0.86283079034668797</v>
      </c>
      <c r="B149">
        <f t="shared" ca="1" si="3"/>
        <v>0.28875609060564433</v>
      </c>
    </row>
    <row r="150" spans="1:2" x14ac:dyDescent="0.25">
      <c r="A150">
        <f t="shared" ca="1" si="3"/>
        <v>3.5052403092039497E-2</v>
      </c>
      <c r="B150">
        <f t="shared" ca="1" si="3"/>
        <v>0.66317997239181414</v>
      </c>
    </row>
    <row r="151" spans="1:2" x14ac:dyDescent="0.25">
      <c r="A151">
        <f t="shared" ca="1" si="3"/>
        <v>0.15004192002860151</v>
      </c>
      <c r="B151">
        <f t="shared" ca="1" si="3"/>
        <v>0.48143227076534567</v>
      </c>
    </row>
    <row r="152" spans="1:2" x14ac:dyDescent="0.25">
      <c r="A152">
        <f t="shared" ca="1" si="3"/>
        <v>0.59212303819575351</v>
      </c>
      <c r="B152">
        <f t="shared" ca="1" si="3"/>
        <v>0.81094714981456262</v>
      </c>
    </row>
    <row r="153" spans="1:2" x14ac:dyDescent="0.25">
      <c r="A153">
        <f t="shared" ca="1" si="3"/>
        <v>0.55880273780628742</v>
      </c>
      <c r="B153">
        <f t="shared" ca="1" si="3"/>
        <v>0.57068999482616845</v>
      </c>
    </row>
    <row r="154" spans="1:2" x14ac:dyDescent="0.25">
      <c r="A154">
        <f t="shared" ca="1" si="3"/>
        <v>0.92820981052179063</v>
      </c>
      <c r="B154">
        <f t="shared" ca="1" si="3"/>
        <v>0.61424132400348619</v>
      </c>
    </row>
    <row r="155" spans="1:2" x14ac:dyDescent="0.25">
      <c r="A155">
        <f t="shared" ca="1" si="3"/>
        <v>0.26328296548949781</v>
      </c>
      <c r="B155">
        <f t="shared" ca="1" si="3"/>
        <v>4.8088091059693694E-3</v>
      </c>
    </row>
    <row r="156" spans="1:2" x14ac:dyDescent="0.25">
      <c r="A156">
        <f t="shared" ca="1" si="3"/>
        <v>0.10980513607884768</v>
      </c>
      <c r="B156">
        <f t="shared" ca="1" si="3"/>
        <v>0.90797281071921321</v>
      </c>
    </row>
    <row r="157" spans="1:2" x14ac:dyDescent="0.25">
      <c r="A157">
        <f t="shared" ca="1" si="3"/>
        <v>0.90298276094524388</v>
      </c>
      <c r="B157">
        <f t="shared" ca="1" si="3"/>
        <v>0.3962423208365875</v>
      </c>
    </row>
    <row r="158" spans="1:2" x14ac:dyDescent="0.25">
      <c r="A158">
        <f t="shared" ca="1" si="3"/>
        <v>0.9646240353681047</v>
      </c>
      <c r="B158">
        <f t="shared" ca="1" si="3"/>
        <v>0.31189940250827997</v>
      </c>
    </row>
    <row r="159" spans="1:2" x14ac:dyDescent="0.25">
      <c r="A159">
        <f t="shared" ca="1" si="3"/>
        <v>0.38698609944658902</v>
      </c>
      <c r="B159">
        <f t="shared" ca="1" si="3"/>
        <v>0.79648475189076295</v>
      </c>
    </row>
    <row r="160" spans="1:2" x14ac:dyDescent="0.25">
      <c r="A160">
        <f t="shared" ca="1" si="3"/>
        <v>0.62152937217023974</v>
      </c>
      <c r="B160">
        <f t="shared" ca="1" si="3"/>
        <v>8.4054891063934156E-2</v>
      </c>
    </row>
    <row r="161" spans="1:2" x14ac:dyDescent="0.25">
      <c r="A161">
        <f t="shared" ca="1" si="3"/>
        <v>0.85992552136009681</v>
      </c>
      <c r="B161">
        <f t="shared" ca="1" si="3"/>
        <v>0.89760130561764939</v>
      </c>
    </row>
    <row r="162" spans="1:2" x14ac:dyDescent="0.25">
      <c r="A162">
        <f t="shared" ref="A162:B193" ca="1" si="4">RAND()</f>
        <v>0.16459389564967541</v>
      </c>
      <c r="B162">
        <f t="shared" ca="1" si="4"/>
        <v>0.98317528641734131</v>
      </c>
    </row>
    <row r="163" spans="1:2" x14ac:dyDescent="0.25">
      <c r="A163">
        <f t="shared" ca="1" si="4"/>
        <v>0.93194010452652754</v>
      </c>
      <c r="B163">
        <f t="shared" ca="1" si="4"/>
        <v>7.0179907059302327E-3</v>
      </c>
    </row>
    <row r="164" spans="1:2" x14ac:dyDescent="0.25">
      <c r="A164">
        <f t="shared" ca="1" si="4"/>
        <v>0.22085283809802936</v>
      </c>
      <c r="B164">
        <f t="shared" ca="1" si="4"/>
        <v>0.20657605507306143</v>
      </c>
    </row>
    <row r="165" spans="1:2" x14ac:dyDescent="0.25">
      <c r="A165">
        <f t="shared" ca="1" si="4"/>
        <v>0.80287868631916215</v>
      </c>
      <c r="B165">
        <f t="shared" ca="1" si="4"/>
        <v>0.68911502815168069</v>
      </c>
    </row>
    <row r="166" spans="1:2" x14ac:dyDescent="0.25">
      <c r="A166">
        <f t="shared" ca="1" si="4"/>
        <v>0.48241246510380209</v>
      </c>
      <c r="B166">
        <f t="shared" ca="1" si="4"/>
        <v>0.63797983405964376</v>
      </c>
    </row>
    <row r="167" spans="1:2" x14ac:dyDescent="0.25">
      <c r="A167">
        <f t="shared" ca="1" si="4"/>
        <v>0.31917255932780508</v>
      </c>
      <c r="B167">
        <f t="shared" ca="1" si="4"/>
        <v>0.25184993539729095</v>
      </c>
    </row>
    <row r="168" spans="1:2" x14ac:dyDescent="0.25">
      <c r="A168">
        <f t="shared" ca="1" si="4"/>
        <v>0.86442485267697422</v>
      </c>
      <c r="B168">
        <f t="shared" ca="1" si="4"/>
        <v>0.19498946949667306</v>
      </c>
    </row>
    <row r="169" spans="1:2" x14ac:dyDescent="0.25">
      <c r="A169">
        <f t="shared" ca="1" si="4"/>
        <v>0.25123316186005928</v>
      </c>
      <c r="B169">
        <f t="shared" ca="1" si="4"/>
        <v>0.44339714333917191</v>
      </c>
    </row>
    <row r="170" spans="1:2" x14ac:dyDescent="0.25">
      <c r="A170">
        <f t="shared" ca="1" si="4"/>
        <v>0.29211110223794678</v>
      </c>
      <c r="B170">
        <f t="shared" ca="1" si="4"/>
        <v>0.96785321457293794</v>
      </c>
    </row>
    <row r="171" spans="1:2" x14ac:dyDescent="0.25">
      <c r="A171">
        <f t="shared" ca="1" si="4"/>
        <v>0.95134485265590818</v>
      </c>
      <c r="B171">
        <f t="shared" ca="1" si="4"/>
        <v>8.7884600356515574E-2</v>
      </c>
    </row>
    <row r="172" spans="1:2" x14ac:dyDescent="0.25">
      <c r="A172">
        <f t="shared" ca="1" si="4"/>
        <v>0.51503286271875559</v>
      </c>
      <c r="B172">
        <f t="shared" ca="1" si="4"/>
        <v>0.16091275902737612</v>
      </c>
    </row>
    <row r="173" spans="1:2" x14ac:dyDescent="0.25">
      <c r="A173">
        <f t="shared" ca="1" si="4"/>
        <v>0.98903071729055947</v>
      </c>
      <c r="B173">
        <f t="shared" ca="1" si="4"/>
        <v>0.42284817513328732</v>
      </c>
    </row>
    <row r="174" spans="1:2" x14ac:dyDescent="0.25">
      <c r="A174">
        <f t="shared" ca="1" si="4"/>
        <v>0.54458856469176842</v>
      </c>
      <c r="B174">
        <f t="shared" ca="1" si="4"/>
        <v>0.76983397539375298</v>
      </c>
    </row>
    <row r="175" spans="1:2" x14ac:dyDescent="0.25">
      <c r="A175">
        <f t="shared" ca="1" si="4"/>
        <v>0.9411777134802094</v>
      </c>
      <c r="B175">
        <f t="shared" ca="1" si="4"/>
        <v>0.8968381457553819</v>
      </c>
    </row>
    <row r="176" spans="1:2" x14ac:dyDescent="0.25">
      <c r="A176">
        <f t="shared" ca="1" si="4"/>
        <v>0.93781327770205702</v>
      </c>
      <c r="B176">
        <f t="shared" ca="1" si="4"/>
        <v>0.6435499550154955</v>
      </c>
    </row>
    <row r="177" spans="1:2" x14ac:dyDescent="0.25">
      <c r="A177">
        <f t="shared" ca="1" si="4"/>
        <v>0.33879155558459551</v>
      </c>
      <c r="B177">
        <f t="shared" ca="1" si="4"/>
        <v>0.92809600752059573</v>
      </c>
    </row>
    <row r="178" spans="1:2" x14ac:dyDescent="0.25">
      <c r="A178">
        <f t="shared" ca="1" si="4"/>
        <v>0.65419483302359083</v>
      </c>
      <c r="B178">
        <f t="shared" ca="1" si="4"/>
        <v>0.84681442077125779</v>
      </c>
    </row>
    <row r="179" spans="1:2" x14ac:dyDescent="0.25">
      <c r="A179">
        <f t="shared" ca="1" si="4"/>
        <v>0.70247333172934134</v>
      </c>
      <c r="B179">
        <f t="shared" ca="1" si="4"/>
        <v>0.8176367524055399</v>
      </c>
    </row>
    <row r="180" spans="1:2" x14ac:dyDescent="0.25">
      <c r="A180">
        <f t="shared" ca="1" si="4"/>
        <v>0.8661456784660414</v>
      </c>
      <c r="B180">
        <f t="shared" ca="1" si="4"/>
        <v>0.75022564993814467</v>
      </c>
    </row>
    <row r="181" spans="1:2" x14ac:dyDescent="0.25">
      <c r="A181">
        <f t="shared" ca="1" si="4"/>
        <v>0.33580165891362035</v>
      </c>
      <c r="B181">
        <f t="shared" ca="1" si="4"/>
        <v>0.52861862167789497</v>
      </c>
    </row>
    <row r="182" spans="1:2" x14ac:dyDescent="0.25">
      <c r="A182">
        <f t="shared" ca="1" si="4"/>
        <v>0.582128153523638</v>
      </c>
      <c r="B182">
        <f t="shared" ca="1" si="4"/>
        <v>0.17460894531742854</v>
      </c>
    </row>
    <row r="183" spans="1:2" x14ac:dyDescent="0.25">
      <c r="A183">
        <f t="shared" ca="1" si="4"/>
        <v>0.33684615573926446</v>
      </c>
      <c r="B183">
        <f t="shared" ca="1" si="4"/>
        <v>0.41341495112980609</v>
      </c>
    </row>
    <row r="184" spans="1:2" x14ac:dyDescent="0.25">
      <c r="A184">
        <f t="shared" ca="1" si="4"/>
        <v>0.18180716533883701</v>
      </c>
      <c r="B184">
        <f t="shared" ca="1" si="4"/>
        <v>0.14803118181409181</v>
      </c>
    </row>
    <row r="185" spans="1:2" x14ac:dyDescent="0.25">
      <c r="A185">
        <f t="shared" ca="1" si="4"/>
        <v>1.9625714534806771E-2</v>
      </c>
      <c r="B185">
        <f t="shared" ca="1" si="4"/>
        <v>9.8186663622956694E-4</v>
      </c>
    </row>
    <row r="186" spans="1:2" x14ac:dyDescent="0.25">
      <c r="A186">
        <f t="shared" ca="1" si="4"/>
        <v>0.59008797452017747</v>
      </c>
      <c r="B186">
        <f t="shared" ca="1" si="4"/>
        <v>0.98318691506034173</v>
      </c>
    </row>
    <row r="187" spans="1:2" x14ac:dyDescent="0.25">
      <c r="A187">
        <f t="shared" ca="1" si="4"/>
        <v>0.64997601995448073</v>
      </c>
      <c r="B187">
        <f t="shared" ca="1" si="4"/>
        <v>0.39303660818644637</v>
      </c>
    </row>
    <row r="188" spans="1:2" x14ac:dyDescent="0.25">
      <c r="A188">
        <f t="shared" ca="1" si="4"/>
        <v>0.24996623941647278</v>
      </c>
      <c r="B188">
        <f t="shared" ca="1" si="4"/>
        <v>0.90005057744774641</v>
      </c>
    </row>
    <row r="189" spans="1:2" x14ac:dyDescent="0.25">
      <c r="A189">
        <f t="shared" ca="1" si="4"/>
        <v>0.79757676929754318</v>
      </c>
      <c r="B189">
        <f t="shared" ca="1" si="4"/>
        <v>0.79292932655280046</v>
      </c>
    </row>
    <row r="190" spans="1:2" x14ac:dyDescent="0.25">
      <c r="A190">
        <f t="shared" ca="1" si="4"/>
        <v>0.47757720288359318</v>
      </c>
      <c r="B190">
        <f t="shared" ca="1" si="4"/>
        <v>0.57081224201013769</v>
      </c>
    </row>
    <row r="191" spans="1:2" x14ac:dyDescent="0.25">
      <c r="A191">
        <f t="shared" ca="1" si="4"/>
        <v>0.41966745120900772</v>
      </c>
      <c r="B191">
        <f t="shared" ca="1" si="4"/>
        <v>0.50901806322603538</v>
      </c>
    </row>
    <row r="192" spans="1:2" x14ac:dyDescent="0.25">
      <c r="A192">
        <f t="shared" ca="1" si="4"/>
        <v>0.63870523963931281</v>
      </c>
      <c r="B192">
        <f t="shared" ca="1" si="4"/>
        <v>0.70418434904378868</v>
      </c>
    </row>
    <row r="193" spans="1:2" x14ac:dyDescent="0.25">
      <c r="A193">
        <f t="shared" ca="1" si="4"/>
        <v>0.4559318074645855</v>
      </c>
      <c r="B193">
        <f t="shared" ca="1" si="4"/>
        <v>0.33215438842666689</v>
      </c>
    </row>
    <row r="194" spans="1:2" x14ac:dyDescent="0.25">
      <c r="A194">
        <f t="shared" ref="A194:B225" ca="1" si="5">RAND()</f>
        <v>2.2577599832361073E-2</v>
      </c>
      <c r="B194">
        <f t="shared" ca="1" si="5"/>
        <v>0.64757550398190267</v>
      </c>
    </row>
    <row r="195" spans="1:2" x14ac:dyDescent="0.25">
      <c r="A195">
        <f t="shared" ca="1" si="5"/>
        <v>0.99616666677995191</v>
      </c>
      <c r="B195">
        <f t="shared" ca="1" si="5"/>
        <v>0.57293388352231622</v>
      </c>
    </row>
    <row r="196" spans="1:2" x14ac:dyDescent="0.25">
      <c r="A196">
        <f t="shared" ca="1" si="5"/>
        <v>0.11786166630515249</v>
      </c>
      <c r="B196">
        <f t="shared" ca="1" si="5"/>
        <v>0.92400765950298569</v>
      </c>
    </row>
    <row r="197" spans="1:2" x14ac:dyDescent="0.25">
      <c r="A197">
        <f t="shared" ca="1" si="5"/>
        <v>0.76651437042737736</v>
      </c>
      <c r="B197">
        <f t="shared" ca="1" si="5"/>
        <v>0.52602121444459504</v>
      </c>
    </row>
    <row r="198" spans="1:2" x14ac:dyDescent="0.25">
      <c r="A198">
        <f t="shared" ca="1" si="5"/>
        <v>0.10258383102261492</v>
      </c>
      <c r="B198">
        <f t="shared" ca="1" si="5"/>
        <v>0.2251348914297524</v>
      </c>
    </row>
    <row r="199" spans="1:2" x14ac:dyDescent="0.25">
      <c r="A199">
        <f t="shared" ca="1" si="5"/>
        <v>0.31657661052598607</v>
      </c>
      <c r="B199">
        <f t="shared" ca="1" si="5"/>
        <v>0.46805771078738634</v>
      </c>
    </row>
    <row r="200" spans="1:2" x14ac:dyDescent="0.25">
      <c r="A200">
        <f t="shared" ca="1" si="5"/>
        <v>0.78149147630040217</v>
      </c>
      <c r="B200">
        <f t="shared" ca="1" si="5"/>
        <v>0.53694633021242411</v>
      </c>
    </row>
    <row r="201" spans="1:2" x14ac:dyDescent="0.25">
      <c r="A201">
        <f t="shared" ca="1" si="5"/>
        <v>0.16845942766409649</v>
      </c>
      <c r="B201">
        <f t="shared" ca="1" si="5"/>
        <v>0.63465151114997298</v>
      </c>
    </row>
    <row r="202" spans="1:2" x14ac:dyDescent="0.25">
      <c r="A202">
        <f t="shared" ca="1" si="5"/>
        <v>0.92838843007497929</v>
      </c>
      <c r="B202">
        <f t="shared" ca="1" si="5"/>
        <v>0.94973541533242256</v>
      </c>
    </row>
    <row r="203" spans="1:2" x14ac:dyDescent="0.25">
      <c r="A203">
        <f t="shared" ca="1" si="5"/>
        <v>0.61536107934079831</v>
      </c>
      <c r="B203">
        <f t="shared" ca="1" si="5"/>
        <v>0.71419471928062717</v>
      </c>
    </row>
    <row r="204" spans="1:2" x14ac:dyDescent="0.25">
      <c r="A204">
        <f t="shared" ca="1" si="5"/>
        <v>0.20218153199961608</v>
      </c>
      <c r="B204">
        <f t="shared" ca="1" si="5"/>
        <v>6.0293083472908182E-2</v>
      </c>
    </row>
    <row r="205" spans="1:2" x14ac:dyDescent="0.25">
      <c r="A205">
        <f t="shared" ca="1" si="5"/>
        <v>0.76695591477916769</v>
      </c>
      <c r="B205">
        <f t="shared" ca="1" si="5"/>
        <v>0.37781019311258024</v>
      </c>
    </row>
    <row r="206" spans="1:2" x14ac:dyDescent="0.25">
      <c r="A206">
        <f t="shared" ca="1" si="5"/>
        <v>0.89834526759919009</v>
      </c>
      <c r="B206">
        <f t="shared" ca="1" si="5"/>
        <v>0.22814038975230488</v>
      </c>
    </row>
    <row r="207" spans="1:2" x14ac:dyDescent="0.25">
      <c r="A207">
        <f t="shared" ca="1" si="5"/>
        <v>0.91376298940099032</v>
      </c>
      <c r="B207">
        <f t="shared" ca="1" si="5"/>
        <v>0.3237075055104256</v>
      </c>
    </row>
    <row r="208" spans="1:2" x14ac:dyDescent="0.25">
      <c r="A208">
        <f t="shared" ca="1" si="5"/>
        <v>0.74809337174954316</v>
      </c>
      <c r="B208">
        <f t="shared" ca="1" si="5"/>
        <v>0.50943062996096566</v>
      </c>
    </row>
    <row r="209" spans="1:2" x14ac:dyDescent="0.25">
      <c r="A209">
        <f t="shared" ca="1" si="5"/>
        <v>0.54106952167061617</v>
      </c>
      <c r="B209">
        <f t="shared" ca="1" si="5"/>
        <v>0.67951953533509601</v>
      </c>
    </row>
    <row r="210" spans="1:2" x14ac:dyDescent="0.25">
      <c r="A210">
        <f t="shared" ca="1" si="5"/>
        <v>0.29015968697921246</v>
      </c>
      <c r="B210">
        <f t="shared" ca="1" si="5"/>
        <v>0.61950588832884712</v>
      </c>
    </row>
    <row r="211" spans="1:2" x14ac:dyDescent="0.25">
      <c r="A211">
        <f t="shared" ca="1" si="5"/>
        <v>0.20286478349897841</v>
      </c>
      <c r="B211">
        <f t="shared" ca="1" si="5"/>
        <v>0.16734491927383932</v>
      </c>
    </row>
    <row r="212" spans="1:2" x14ac:dyDescent="0.25">
      <c r="A212">
        <f t="shared" ca="1" si="5"/>
        <v>0.64683053968130511</v>
      </c>
      <c r="B212">
        <f t="shared" ca="1" si="5"/>
        <v>0.39341198116679921</v>
      </c>
    </row>
    <row r="213" spans="1:2" x14ac:dyDescent="0.25">
      <c r="A213">
        <f t="shared" ca="1" si="5"/>
        <v>6.660902804159774E-2</v>
      </c>
      <c r="B213">
        <f t="shared" ca="1" si="5"/>
        <v>0.79543985097959236</v>
      </c>
    </row>
    <row r="214" spans="1:2" x14ac:dyDescent="0.25">
      <c r="A214">
        <f t="shared" ca="1" si="5"/>
        <v>0.56790351830683106</v>
      </c>
      <c r="B214">
        <f t="shared" ca="1" si="5"/>
        <v>0.16102643036661279</v>
      </c>
    </row>
    <row r="215" spans="1:2" x14ac:dyDescent="0.25">
      <c r="A215">
        <f t="shared" ca="1" si="5"/>
        <v>1.8694397823890041E-2</v>
      </c>
      <c r="B215">
        <f t="shared" ca="1" si="5"/>
        <v>0.70174623217498411</v>
      </c>
    </row>
    <row r="216" spans="1:2" x14ac:dyDescent="0.25">
      <c r="A216">
        <f t="shared" ca="1" si="5"/>
        <v>6.574742420499069E-2</v>
      </c>
      <c r="B216">
        <f t="shared" ca="1" si="5"/>
        <v>0.43240466925090837</v>
      </c>
    </row>
    <row r="217" spans="1:2" x14ac:dyDescent="0.25">
      <c r="A217">
        <f t="shared" ca="1" si="5"/>
        <v>0.56635240859677027</v>
      </c>
      <c r="B217">
        <f t="shared" ca="1" si="5"/>
        <v>0.47432705320629998</v>
      </c>
    </row>
    <row r="218" spans="1:2" x14ac:dyDescent="0.25">
      <c r="A218">
        <f t="shared" ca="1" si="5"/>
        <v>0.43305965430083226</v>
      </c>
      <c r="B218">
        <f t="shared" ca="1" si="5"/>
        <v>0.35431537652183343</v>
      </c>
    </row>
    <row r="219" spans="1:2" x14ac:dyDescent="0.25">
      <c r="A219">
        <f t="shared" ca="1" si="5"/>
        <v>0.8854475132435663</v>
      </c>
      <c r="B219">
        <f t="shared" ca="1" si="5"/>
        <v>0.53079111452976868</v>
      </c>
    </row>
    <row r="220" spans="1:2" x14ac:dyDescent="0.25">
      <c r="A220">
        <f t="shared" ca="1" si="5"/>
        <v>0.93921774897418009</v>
      </c>
      <c r="B220">
        <f t="shared" ca="1" si="5"/>
        <v>0.96271042519555494</v>
      </c>
    </row>
    <row r="221" spans="1:2" x14ac:dyDescent="0.25">
      <c r="A221">
        <f t="shared" ca="1" si="5"/>
        <v>0.46191243464699416</v>
      </c>
      <c r="B221">
        <f t="shared" ca="1" si="5"/>
        <v>0.82574338998155072</v>
      </c>
    </row>
    <row r="222" spans="1:2" x14ac:dyDescent="0.25">
      <c r="A222">
        <f t="shared" ca="1" si="5"/>
        <v>0.41784032843647401</v>
      </c>
      <c r="B222">
        <f t="shared" ca="1" si="5"/>
        <v>0.65698604742460798</v>
      </c>
    </row>
    <row r="223" spans="1:2" x14ac:dyDescent="0.25">
      <c r="A223">
        <f t="shared" ca="1" si="5"/>
        <v>0.59169545736121865</v>
      </c>
      <c r="B223">
        <f t="shared" ca="1" si="5"/>
        <v>0.16350386211398338</v>
      </c>
    </row>
    <row r="224" spans="1:2" x14ac:dyDescent="0.25">
      <c r="A224">
        <f t="shared" ca="1" si="5"/>
        <v>0.659442730789769</v>
      </c>
      <c r="B224">
        <f t="shared" ca="1" si="5"/>
        <v>0.29243891863968141</v>
      </c>
    </row>
    <row r="225" spans="1:2" x14ac:dyDescent="0.25">
      <c r="A225">
        <f t="shared" ca="1" si="5"/>
        <v>0.46168124904134122</v>
      </c>
      <c r="B225">
        <f t="shared" ca="1" si="5"/>
        <v>0.70065585263683072</v>
      </c>
    </row>
    <row r="226" spans="1:2" x14ac:dyDescent="0.25">
      <c r="A226">
        <f t="shared" ref="A226:B257" ca="1" si="6">RAND()</f>
        <v>0.22546952980569335</v>
      </c>
      <c r="B226">
        <f t="shared" ca="1" si="6"/>
        <v>0.28188613963352871</v>
      </c>
    </row>
    <row r="227" spans="1:2" x14ac:dyDescent="0.25">
      <c r="A227">
        <f t="shared" ca="1" si="6"/>
        <v>0.31348111913914278</v>
      </c>
      <c r="B227">
        <f t="shared" ca="1" si="6"/>
        <v>0.36639075363943296</v>
      </c>
    </row>
    <row r="228" spans="1:2" x14ac:dyDescent="0.25">
      <c r="A228">
        <f t="shared" ca="1" si="6"/>
        <v>0.25085859698155677</v>
      </c>
      <c r="B228">
        <f t="shared" ca="1" si="6"/>
        <v>0.71938819853353819</v>
      </c>
    </row>
    <row r="229" spans="1:2" x14ac:dyDescent="0.25">
      <c r="A229">
        <f t="shared" ca="1" si="6"/>
        <v>0.39717755173930291</v>
      </c>
      <c r="B229">
        <f t="shared" ca="1" si="6"/>
        <v>0.81111794447856822</v>
      </c>
    </row>
    <row r="230" spans="1:2" x14ac:dyDescent="0.25">
      <c r="A230">
        <f t="shared" ca="1" si="6"/>
        <v>0.13572276020057306</v>
      </c>
      <c r="B230">
        <f t="shared" ca="1" si="6"/>
        <v>0.53408466424685241</v>
      </c>
    </row>
    <row r="231" spans="1:2" x14ac:dyDescent="0.25">
      <c r="A231">
        <f t="shared" ca="1" si="6"/>
        <v>0.91750675406723736</v>
      </c>
      <c r="B231">
        <f t="shared" ca="1" si="6"/>
        <v>0.65000061764818429</v>
      </c>
    </row>
    <row r="232" spans="1:2" x14ac:dyDescent="0.25">
      <c r="A232">
        <f t="shared" ca="1" si="6"/>
        <v>0.53334167809040323</v>
      </c>
      <c r="B232">
        <f t="shared" ca="1" si="6"/>
        <v>0.99283874446958831</v>
      </c>
    </row>
    <row r="233" spans="1:2" x14ac:dyDescent="0.25">
      <c r="A233">
        <f t="shared" ca="1" si="6"/>
        <v>0.11467211565986324</v>
      </c>
      <c r="B233">
        <f t="shared" ca="1" si="6"/>
        <v>0.69927950144283735</v>
      </c>
    </row>
    <row r="234" spans="1:2" x14ac:dyDescent="0.25">
      <c r="A234">
        <f t="shared" ca="1" si="6"/>
        <v>7.6525745179093718E-2</v>
      </c>
      <c r="B234">
        <f t="shared" ca="1" si="6"/>
        <v>6.9383245939922067E-2</v>
      </c>
    </row>
    <row r="235" spans="1:2" x14ac:dyDescent="0.25">
      <c r="A235">
        <f t="shared" ca="1" si="6"/>
        <v>0.4924324885407011</v>
      </c>
      <c r="B235">
        <f t="shared" ca="1" si="6"/>
        <v>0.23333219631061286</v>
      </c>
    </row>
    <row r="236" spans="1:2" x14ac:dyDescent="0.25">
      <c r="A236">
        <f t="shared" ca="1" si="6"/>
        <v>0.91692177614314618</v>
      </c>
      <c r="B236">
        <f t="shared" ca="1" si="6"/>
        <v>0.40608425183932195</v>
      </c>
    </row>
    <row r="237" spans="1:2" x14ac:dyDescent="0.25">
      <c r="A237">
        <f t="shared" ca="1" si="6"/>
        <v>0.33783026993035081</v>
      </c>
      <c r="B237">
        <f t="shared" ca="1" si="6"/>
        <v>0.95556423471488028</v>
      </c>
    </row>
    <row r="238" spans="1:2" x14ac:dyDescent="0.25">
      <c r="A238">
        <f t="shared" ca="1" si="6"/>
        <v>0.9498115423411867</v>
      </c>
      <c r="B238">
        <f t="shared" ca="1" si="6"/>
        <v>5.6533969411900586E-2</v>
      </c>
    </row>
    <row r="239" spans="1:2" x14ac:dyDescent="0.25">
      <c r="A239">
        <f t="shared" ca="1" si="6"/>
        <v>0.42512159396683435</v>
      </c>
      <c r="B239">
        <f t="shared" ca="1" si="6"/>
        <v>0.13170687799334235</v>
      </c>
    </row>
    <row r="240" spans="1:2" x14ac:dyDescent="0.25">
      <c r="A240">
        <f t="shared" ca="1" si="6"/>
        <v>0.79919262220939102</v>
      </c>
      <c r="B240">
        <f t="shared" ca="1" si="6"/>
        <v>0.5476372027022588</v>
      </c>
    </row>
    <row r="241" spans="1:2" x14ac:dyDescent="0.25">
      <c r="A241">
        <f t="shared" ca="1" si="6"/>
        <v>0.59417749356589489</v>
      </c>
      <c r="B241">
        <f t="shared" ca="1" si="6"/>
        <v>0.76643292580998479</v>
      </c>
    </row>
    <row r="242" spans="1:2" x14ac:dyDescent="0.25">
      <c r="A242">
        <f t="shared" ca="1" si="6"/>
        <v>0.94586856171209421</v>
      </c>
      <c r="B242">
        <f t="shared" ca="1" si="6"/>
        <v>0.36013884332314905</v>
      </c>
    </row>
    <row r="243" spans="1:2" x14ac:dyDescent="0.25">
      <c r="A243">
        <f t="shared" ca="1" si="6"/>
        <v>9.4835948627487565E-2</v>
      </c>
      <c r="B243">
        <f t="shared" ca="1" si="6"/>
        <v>0.3017051696406956</v>
      </c>
    </row>
    <row r="244" spans="1:2" x14ac:dyDescent="0.25">
      <c r="A244">
        <f t="shared" ca="1" si="6"/>
        <v>0.12445082354077786</v>
      </c>
      <c r="B244">
        <f t="shared" ca="1" si="6"/>
        <v>0.36708905994250163</v>
      </c>
    </row>
    <row r="245" spans="1:2" x14ac:dyDescent="0.25">
      <c r="A245">
        <f t="shared" ca="1" si="6"/>
        <v>0.3147565877769698</v>
      </c>
      <c r="B245">
        <f t="shared" ca="1" si="6"/>
        <v>0.72800595615251584</v>
      </c>
    </row>
    <row r="246" spans="1:2" x14ac:dyDescent="0.25">
      <c r="A246">
        <f t="shared" ca="1" si="6"/>
        <v>1.4334552595920869E-2</v>
      </c>
      <c r="B246">
        <f t="shared" ca="1" si="6"/>
        <v>0.28331637048692426</v>
      </c>
    </row>
    <row r="247" spans="1:2" x14ac:dyDescent="0.25">
      <c r="A247">
        <f t="shared" ca="1" si="6"/>
        <v>6.2039508145023126E-2</v>
      </c>
      <c r="B247">
        <f t="shared" ca="1" si="6"/>
        <v>0.92715239915164682</v>
      </c>
    </row>
    <row r="248" spans="1:2" x14ac:dyDescent="0.25">
      <c r="A248">
        <f t="shared" ca="1" si="6"/>
        <v>0.34245157372607793</v>
      </c>
      <c r="B248">
        <f t="shared" ca="1" si="6"/>
        <v>0.34709142007449267</v>
      </c>
    </row>
    <row r="249" spans="1:2" x14ac:dyDescent="0.25">
      <c r="A249">
        <f t="shared" ca="1" si="6"/>
        <v>0.40949989168740053</v>
      </c>
      <c r="B249">
        <f t="shared" ca="1" si="6"/>
        <v>0.24962817829748618</v>
      </c>
    </row>
    <row r="250" spans="1:2" x14ac:dyDescent="0.25">
      <c r="A250">
        <f t="shared" ca="1" si="6"/>
        <v>0.41550608956745039</v>
      </c>
      <c r="B250">
        <f t="shared" ca="1" si="6"/>
        <v>0.68419477993340672</v>
      </c>
    </row>
    <row r="251" spans="1:2" x14ac:dyDescent="0.25">
      <c r="A251">
        <f t="shared" ca="1" si="6"/>
        <v>0.48407699910727708</v>
      </c>
      <c r="B251">
        <f t="shared" ca="1" si="6"/>
        <v>0.96084717437696321</v>
      </c>
    </row>
    <row r="252" spans="1:2" x14ac:dyDescent="0.25">
      <c r="A252">
        <f t="shared" ca="1" si="6"/>
        <v>0.63051252694476678</v>
      </c>
      <c r="B252">
        <f t="shared" ca="1" si="6"/>
        <v>0.48516980943222077</v>
      </c>
    </row>
    <row r="253" spans="1:2" x14ac:dyDescent="0.25">
      <c r="A253">
        <f t="shared" ca="1" si="6"/>
        <v>0.91896177486289798</v>
      </c>
      <c r="B253">
        <f t="shared" ca="1" si="6"/>
        <v>0.38107931572769616</v>
      </c>
    </row>
    <row r="254" spans="1:2" x14ac:dyDescent="0.25">
      <c r="A254">
        <f t="shared" ca="1" si="6"/>
        <v>0.42112055459009379</v>
      </c>
      <c r="B254">
        <f t="shared" ca="1" si="6"/>
        <v>0.39333576029161255</v>
      </c>
    </row>
    <row r="255" spans="1:2" x14ac:dyDescent="0.25">
      <c r="A255">
        <f t="shared" ca="1" si="6"/>
        <v>0.77793011004886514</v>
      </c>
      <c r="B255">
        <f t="shared" ca="1" si="6"/>
        <v>3.3372648807778793E-2</v>
      </c>
    </row>
    <row r="256" spans="1:2" x14ac:dyDescent="0.25">
      <c r="A256">
        <f t="shared" ca="1" si="6"/>
        <v>0.69213725552232386</v>
      </c>
      <c r="B256">
        <f t="shared" ca="1" si="6"/>
        <v>0.50927439157345356</v>
      </c>
    </row>
    <row r="257" spans="1:2" x14ac:dyDescent="0.25">
      <c r="A257">
        <f t="shared" ca="1" si="6"/>
        <v>0.4073569102908825</v>
      </c>
      <c r="B257">
        <f t="shared" ca="1" si="6"/>
        <v>0.97380392521779369</v>
      </c>
    </row>
    <row r="258" spans="1:2" x14ac:dyDescent="0.25">
      <c r="A258">
        <f t="shared" ref="A258:B300" ca="1" si="7">RAND()</f>
        <v>0.75538826512920088</v>
      </c>
      <c r="B258">
        <f t="shared" ca="1" si="7"/>
        <v>0.14053468333452146</v>
      </c>
    </row>
    <row r="259" spans="1:2" x14ac:dyDescent="0.25">
      <c r="A259">
        <f t="shared" ca="1" si="7"/>
        <v>0.51585749101538425</v>
      </c>
      <c r="B259">
        <f t="shared" ca="1" si="7"/>
        <v>4.5503589890660945E-2</v>
      </c>
    </row>
    <row r="260" spans="1:2" x14ac:dyDescent="0.25">
      <c r="A260">
        <f t="shared" ca="1" si="7"/>
        <v>0.53510305076953224</v>
      </c>
      <c r="B260">
        <f t="shared" ca="1" si="7"/>
        <v>0.68973135631242066</v>
      </c>
    </row>
    <row r="261" spans="1:2" x14ac:dyDescent="0.25">
      <c r="A261">
        <f t="shared" ca="1" si="7"/>
        <v>0.96545777007226574</v>
      </c>
      <c r="B261">
        <f t="shared" ca="1" si="7"/>
        <v>0.56871619132089724</v>
      </c>
    </row>
    <row r="262" spans="1:2" x14ac:dyDescent="0.25">
      <c r="A262">
        <f t="shared" ca="1" si="7"/>
        <v>0.35022057322883871</v>
      </c>
      <c r="B262">
        <f t="shared" ca="1" si="7"/>
        <v>0.1015851144768779</v>
      </c>
    </row>
    <row r="263" spans="1:2" x14ac:dyDescent="0.25">
      <c r="A263">
        <f t="shared" ca="1" si="7"/>
        <v>0.16334868912635314</v>
      </c>
      <c r="B263">
        <f t="shared" ca="1" si="7"/>
        <v>0.14338528380713067</v>
      </c>
    </row>
    <row r="264" spans="1:2" x14ac:dyDescent="0.25">
      <c r="A264">
        <f t="shared" ca="1" si="7"/>
        <v>2.0972798080640342E-2</v>
      </c>
      <c r="B264">
        <f t="shared" ca="1" si="7"/>
        <v>0.75228541355529499</v>
      </c>
    </row>
    <row r="265" spans="1:2" x14ac:dyDescent="0.25">
      <c r="A265">
        <f t="shared" ca="1" si="7"/>
        <v>0.74056411170321157</v>
      </c>
      <c r="B265">
        <f t="shared" ca="1" si="7"/>
        <v>0.83123515577734008</v>
      </c>
    </row>
    <row r="266" spans="1:2" x14ac:dyDescent="0.25">
      <c r="A266">
        <f t="shared" ca="1" si="7"/>
        <v>0.74067445531160758</v>
      </c>
      <c r="B266">
        <f t="shared" ca="1" si="7"/>
        <v>0.45084296905458898</v>
      </c>
    </row>
    <row r="267" spans="1:2" x14ac:dyDescent="0.25">
      <c r="A267">
        <f t="shared" ca="1" si="7"/>
        <v>0.45005393658086479</v>
      </c>
      <c r="B267">
        <f t="shared" ca="1" si="7"/>
        <v>0.78468846207645127</v>
      </c>
    </row>
    <row r="268" spans="1:2" x14ac:dyDescent="0.25">
      <c r="A268">
        <f t="shared" ca="1" si="7"/>
        <v>0.67892759537544933</v>
      </c>
      <c r="B268">
        <f t="shared" ca="1" si="7"/>
        <v>0.68163502263365494</v>
      </c>
    </row>
    <row r="269" spans="1:2" x14ac:dyDescent="0.25">
      <c r="A269">
        <f t="shared" ca="1" si="7"/>
        <v>6.6264414619834344E-3</v>
      </c>
      <c r="B269">
        <f t="shared" ca="1" si="7"/>
        <v>0.80359917912967271</v>
      </c>
    </row>
    <row r="270" spans="1:2" x14ac:dyDescent="0.25">
      <c r="A270">
        <f t="shared" ca="1" si="7"/>
        <v>0.50268896422210352</v>
      </c>
      <c r="B270">
        <f t="shared" ca="1" si="7"/>
        <v>0.92332239439233521</v>
      </c>
    </row>
    <row r="271" spans="1:2" x14ac:dyDescent="0.25">
      <c r="A271">
        <f t="shared" ca="1" si="7"/>
        <v>0.57033459799388464</v>
      </c>
      <c r="B271">
        <f t="shared" ca="1" si="7"/>
        <v>0.50023974597500875</v>
      </c>
    </row>
    <row r="272" spans="1:2" x14ac:dyDescent="0.25">
      <c r="A272">
        <f t="shared" ca="1" si="7"/>
        <v>0.85684874272780087</v>
      </c>
      <c r="B272">
        <f t="shared" ca="1" si="7"/>
        <v>0.57138763580201812</v>
      </c>
    </row>
    <row r="273" spans="1:2" x14ac:dyDescent="0.25">
      <c r="A273">
        <f t="shared" ca="1" si="7"/>
        <v>6.5190837790632061E-2</v>
      </c>
      <c r="B273">
        <f t="shared" ca="1" si="7"/>
        <v>0.58502435826430499</v>
      </c>
    </row>
    <row r="274" spans="1:2" x14ac:dyDescent="0.25">
      <c r="A274">
        <f t="shared" ca="1" si="7"/>
        <v>0.30919871096762408</v>
      </c>
      <c r="B274">
        <f t="shared" ca="1" si="7"/>
        <v>0.99432026621639291</v>
      </c>
    </row>
    <row r="275" spans="1:2" x14ac:dyDescent="0.25">
      <c r="A275">
        <f t="shared" ca="1" si="7"/>
        <v>0.3143183176175085</v>
      </c>
      <c r="B275">
        <f t="shared" ca="1" si="7"/>
        <v>0.22548381585980537</v>
      </c>
    </row>
    <row r="276" spans="1:2" x14ac:dyDescent="0.25">
      <c r="A276">
        <f t="shared" ca="1" si="7"/>
        <v>0.18329742033398966</v>
      </c>
      <c r="B276">
        <f t="shared" ca="1" si="7"/>
        <v>0.96806708071012038</v>
      </c>
    </row>
    <row r="277" spans="1:2" x14ac:dyDescent="0.25">
      <c r="A277">
        <f t="shared" ca="1" si="7"/>
        <v>4.8014198420056386E-2</v>
      </c>
      <c r="B277">
        <f t="shared" ca="1" si="7"/>
        <v>0.31175359312122441</v>
      </c>
    </row>
    <row r="278" spans="1:2" x14ac:dyDescent="0.25">
      <c r="A278">
        <f t="shared" ca="1" si="7"/>
        <v>0.7561150953950293</v>
      </c>
      <c r="B278">
        <f t="shared" ca="1" si="7"/>
        <v>0.85654230214961591</v>
      </c>
    </row>
    <row r="279" spans="1:2" x14ac:dyDescent="0.25">
      <c r="A279">
        <f t="shared" ca="1" si="7"/>
        <v>0.73358276719320825</v>
      </c>
      <c r="B279">
        <f t="shared" ca="1" si="7"/>
        <v>0.87254720996063573</v>
      </c>
    </row>
    <row r="280" spans="1:2" x14ac:dyDescent="0.25">
      <c r="A280">
        <f t="shared" ca="1" si="7"/>
        <v>0.70201436957685137</v>
      </c>
      <c r="B280">
        <f t="shared" ca="1" si="7"/>
        <v>0.2337899984684334</v>
      </c>
    </row>
    <row r="281" spans="1:2" x14ac:dyDescent="0.25">
      <c r="A281">
        <f t="shared" ca="1" si="7"/>
        <v>0.9715521445802936</v>
      </c>
      <c r="B281">
        <f t="shared" ca="1" si="7"/>
        <v>0.91880651262752577</v>
      </c>
    </row>
    <row r="282" spans="1:2" x14ac:dyDescent="0.25">
      <c r="A282">
        <f t="shared" ca="1" si="7"/>
        <v>0.62272921082267829</v>
      </c>
      <c r="B282">
        <f t="shared" ca="1" si="7"/>
        <v>0.83179801163838341</v>
      </c>
    </row>
    <row r="283" spans="1:2" x14ac:dyDescent="0.25">
      <c r="A283">
        <f t="shared" ca="1" si="7"/>
        <v>0.45114149112131363</v>
      </c>
      <c r="B283">
        <f t="shared" ca="1" si="7"/>
        <v>0.29940673379070692</v>
      </c>
    </row>
    <row r="284" spans="1:2" x14ac:dyDescent="0.25">
      <c r="A284">
        <f t="shared" ca="1" si="7"/>
        <v>0.28183715958748712</v>
      </c>
      <c r="B284">
        <f t="shared" ca="1" si="7"/>
        <v>0.64934614239632304</v>
      </c>
    </row>
    <row r="285" spans="1:2" x14ac:dyDescent="0.25">
      <c r="A285">
        <f t="shared" ca="1" si="7"/>
        <v>0.93994774993208663</v>
      </c>
      <c r="B285">
        <f t="shared" ca="1" si="7"/>
        <v>0.48198124392167307</v>
      </c>
    </row>
    <row r="286" spans="1:2" x14ac:dyDescent="0.25">
      <c r="A286">
        <f t="shared" ca="1" si="7"/>
        <v>0.37782169309576918</v>
      </c>
      <c r="B286">
        <f t="shared" ca="1" si="7"/>
        <v>0.53894249183221143</v>
      </c>
    </row>
    <row r="287" spans="1:2" x14ac:dyDescent="0.25">
      <c r="A287">
        <f t="shared" ca="1" si="7"/>
        <v>0.67086376827562288</v>
      </c>
      <c r="B287">
        <f t="shared" ca="1" si="7"/>
        <v>0.61303355624794742</v>
      </c>
    </row>
    <row r="288" spans="1:2" x14ac:dyDescent="0.25">
      <c r="A288">
        <f t="shared" ca="1" si="7"/>
        <v>0.28307533247612637</v>
      </c>
      <c r="B288">
        <f t="shared" ca="1" si="7"/>
        <v>0.48631413278356539</v>
      </c>
    </row>
    <row r="289" spans="1:2" x14ac:dyDescent="0.25">
      <c r="A289">
        <f t="shared" ca="1" si="7"/>
        <v>0.37027290144917868</v>
      </c>
      <c r="B289">
        <f t="shared" ca="1" si="7"/>
        <v>0.64148276937060023</v>
      </c>
    </row>
    <row r="290" spans="1:2" x14ac:dyDescent="0.25">
      <c r="A290">
        <f t="shared" ca="1" si="7"/>
        <v>8.4191212947018368E-2</v>
      </c>
      <c r="B290">
        <f t="shared" ca="1" si="7"/>
        <v>0.64302354674884932</v>
      </c>
    </row>
    <row r="291" spans="1:2" x14ac:dyDescent="0.25">
      <c r="A291">
        <f t="shared" ca="1" si="7"/>
        <v>0.91862020229358721</v>
      </c>
      <c r="B291">
        <f t="shared" ca="1" si="7"/>
        <v>0.83417624881768371</v>
      </c>
    </row>
    <row r="292" spans="1:2" x14ac:dyDescent="0.25">
      <c r="A292">
        <f t="shared" ca="1" si="7"/>
        <v>7.4988400350767925E-2</v>
      </c>
      <c r="B292">
        <f t="shared" ca="1" si="7"/>
        <v>0.96502902115678968</v>
      </c>
    </row>
    <row r="293" spans="1:2" x14ac:dyDescent="0.25">
      <c r="A293">
        <f t="shared" ca="1" si="7"/>
        <v>0.41738286410941827</v>
      </c>
      <c r="B293">
        <f t="shared" ca="1" si="7"/>
        <v>0.76475104587203968</v>
      </c>
    </row>
    <row r="294" spans="1:2" x14ac:dyDescent="0.25">
      <c r="A294">
        <f t="shared" ca="1" si="7"/>
        <v>0.41685059767853305</v>
      </c>
      <c r="B294">
        <f t="shared" ca="1" si="7"/>
        <v>0.57080571660583412</v>
      </c>
    </row>
    <row r="295" spans="1:2" x14ac:dyDescent="0.25">
      <c r="A295">
        <f t="shared" ca="1" si="7"/>
        <v>0.75243636612199627</v>
      </c>
      <c r="B295">
        <f t="shared" ca="1" si="7"/>
        <v>8.3592377918297656E-2</v>
      </c>
    </row>
    <row r="296" spans="1:2" x14ac:dyDescent="0.25">
      <c r="A296">
        <f t="shared" ca="1" si="7"/>
        <v>0.41345853441527247</v>
      </c>
      <c r="B296">
        <f t="shared" ca="1" si="7"/>
        <v>0.52911784758299152</v>
      </c>
    </row>
    <row r="297" spans="1:2" x14ac:dyDescent="0.25">
      <c r="A297">
        <f t="shared" ca="1" si="7"/>
        <v>0.84291026416944714</v>
      </c>
      <c r="B297">
        <f t="shared" ca="1" si="7"/>
        <v>0.99804704948900003</v>
      </c>
    </row>
    <row r="298" spans="1:2" x14ac:dyDescent="0.25">
      <c r="A298">
        <f t="shared" ca="1" si="7"/>
        <v>0.89602440441385589</v>
      </c>
      <c r="B298">
        <f t="shared" ca="1" si="7"/>
        <v>0.54512497891777034</v>
      </c>
    </row>
    <row r="299" spans="1:2" x14ac:dyDescent="0.25">
      <c r="A299">
        <f t="shared" ca="1" si="7"/>
        <v>0.46260745542668602</v>
      </c>
      <c r="B299">
        <f t="shared" ca="1" si="7"/>
        <v>0.18626003646868283</v>
      </c>
    </row>
    <row r="300" spans="1:2" x14ac:dyDescent="0.25">
      <c r="A300">
        <f t="shared" ca="1" si="7"/>
        <v>0.18813228296552442</v>
      </c>
      <c r="B300">
        <f t="shared" ca="1" si="7"/>
        <v>0.57359107728509606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7A7C-4E64-4F28-A17A-45F4493EFE40}">
  <dimension ref="A1:J302"/>
  <sheetViews>
    <sheetView topLeftCell="A275" workbookViewId="0">
      <selection activeCell="J303" sqref="J303"/>
    </sheetView>
  </sheetViews>
  <sheetFormatPr defaultRowHeight="15" x14ac:dyDescent="0.25"/>
  <cols>
    <col min="3" max="3" width="12.42578125" customWidth="1"/>
    <col min="6" max="6" width="11" customWidth="1"/>
    <col min="7" max="7" width="13.140625" customWidth="1"/>
    <col min="8" max="8" width="17.85546875" bestFit="1" customWidth="1"/>
    <col min="9" max="9" width="14.140625" customWidth="1"/>
  </cols>
  <sheetData>
    <row r="1" spans="1:7" x14ac:dyDescent="0.25">
      <c r="A1" t="s">
        <v>14</v>
      </c>
      <c r="B1" s="1">
        <f>'Заданная ЧП'!T4</f>
        <v>175.34597812570544</v>
      </c>
      <c r="C1" s="1"/>
      <c r="D1" t="s">
        <v>14</v>
      </c>
      <c r="E1" s="1">
        <f>'Характеристики сген. ЧП SAVE'!T4</f>
        <v>145.28590883320967</v>
      </c>
      <c r="F1" s="1"/>
    </row>
    <row r="2" spans="1:7" x14ac:dyDescent="0.25">
      <c r="A2" s="1">
        <v>31.36109016239757</v>
      </c>
      <c r="B2" s="1">
        <f>A2-$B$1</f>
        <v>-143.98488796330787</v>
      </c>
      <c r="C2" s="1">
        <f>POWER(B2,2)</f>
        <v>20731.64796180632</v>
      </c>
      <c r="D2" s="1">
        <v>124.03455884349538</v>
      </c>
      <c r="E2" s="1">
        <f t="shared" ref="E2:E65" si="0">D2-$E$1</f>
        <v>-21.251349989714299</v>
      </c>
      <c r="F2" s="1">
        <f>POWER(E2,2)</f>
        <v>451.61987638532997</v>
      </c>
      <c r="G2">
        <f t="shared" ref="G2:G65" si="1">B2*E2</f>
        <v>3059.8732473380574</v>
      </c>
    </row>
    <row r="3" spans="1:7" x14ac:dyDescent="0.25">
      <c r="A3" s="1">
        <v>197.23139816832423</v>
      </c>
      <c r="B3" s="1">
        <f t="shared" ref="B3:B66" si="2">A3-$B$1</f>
        <v>21.88542004261879</v>
      </c>
      <c r="C3" s="1">
        <f>POWER(B3,2)</f>
        <v>478.97161044186026</v>
      </c>
      <c r="D3" s="1">
        <v>351.44662276149177</v>
      </c>
      <c r="E3" s="1">
        <f t="shared" si="0"/>
        <v>206.16071392828209</v>
      </c>
      <c r="F3" s="1">
        <f t="shared" ref="F3:F66" si="3">POWER(E3,2)</f>
        <v>42502.239967418966</v>
      </c>
      <c r="G3">
        <f t="shared" si="1"/>
        <v>4511.9138206066236</v>
      </c>
    </row>
    <row r="4" spans="1:7" x14ac:dyDescent="0.25">
      <c r="A4" s="1">
        <v>157.73054818767613</v>
      </c>
      <c r="B4" s="1">
        <f t="shared" si="2"/>
        <v>-17.615429938029308</v>
      </c>
      <c r="C4" s="1">
        <f t="shared" ref="C4:C67" si="4">POWER(B4,2)</f>
        <v>310.30337190161924</v>
      </c>
      <c r="D4" s="1">
        <v>94.716398979689401</v>
      </c>
      <c r="E4" s="1">
        <f t="shared" si="0"/>
        <v>-50.569509853520273</v>
      </c>
      <c r="F4" s="1">
        <f t="shared" si="3"/>
        <v>2557.2753268252841</v>
      </c>
      <c r="G4">
        <f t="shared" si="1"/>
        <v>890.80365782516913</v>
      </c>
    </row>
    <row r="5" spans="1:7" x14ac:dyDescent="0.25">
      <c r="A5" s="1">
        <v>98.996762878715728</v>
      </c>
      <c r="B5" s="1">
        <f t="shared" si="2"/>
        <v>-76.349215246989715</v>
      </c>
      <c r="C5" s="1">
        <f t="shared" si="4"/>
        <v>5829.2026688311671</v>
      </c>
      <c r="D5" s="1">
        <v>45.825643980370927</v>
      </c>
      <c r="E5" s="1">
        <f t="shared" si="0"/>
        <v>-99.460264852838748</v>
      </c>
      <c r="F5" s="1">
        <f t="shared" si="3"/>
        <v>9892.3442845968311</v>
      </c>
      <c r="G5">
        <f t="shared" si="1"/>
        <v>7593.7131697719915</v>
      </c>
    </row>
    <row r="6" spans="1:7" x14ac:dyDescent="0.25">
      <c r="A6" s="1">
        <v>219.50330639179825</v>
      </c>
      <c r="B6" s="1">
        <f t="shared" si="2"/>
        <v>44.157328266092804</v>
      </c>
      <c r="C6" s="1">
        <f t="shared" si="4"/>
        <v>1949.8696395994787</v>
      </c>
      <c r="D6" s="1">
        <v>41.641930894961703</v>
      </c>
      <c r="E6" s="1">
        <f t="shared" si="0"/>
        <v>-103.64397793824797</v>
      </c>
      <c r="F6" s="1">
        <f t="shared" si="3"/>
        <v>10742.074162864032</v>
      </c>
      <c r="G6">
        <f t="shared" si="1"/>
        <v>-4576.6411566228962</v>
      </c>
    </row>
    <row r="7" spans="1:7" x14ac:dyDescent="0.25">
      <c r="A7" s="1">
        <v>75.683642518360756</v>
      </c>
      <c r="B7" s="1">
        <f t="shared" si="2"/>
        <v>-99.662335607344687</v>
      </c>
      <c r="C7" s="1">
        <f t="shared" si="4"/>
        <v>9932.5811387110043</v>
      </c>
      <c r="D7" s="1">
        <v>76.962726600803094</v>
      </c>
      <c r="E7" s="1">
        <f t="shared" si="0"/>
        <v>-68.32318223240658</v>
      </c>
      <c r="F7" s="1">
        <f t="shared" si="3"/>
        <v>4668.0572303626386</v>
      </c>
      <c r="G7">
        <f t="shared" si="1"/>
        <v>6809.2479174078744</v>
      </c>
    </row>
    <row r="8" spans="1:7" x14ac:dyDescent="0.25">
      <c r="A8" s="1">
        <v>344.03215038914527</v>
      </c>
      <c r="B8" s="1">
        <f t="shared" si="2"/>
        <v>168.68617226343983</v>
      </c>
      <c r="C8" s="1">
        <f t="shared" si="4"/>
        <v>28455.024712890896</v>
      </c>
      <c r="D8" s="1">
        <v>50.198775414724892</v>
      </c>
      <c r="E8" s="1">
        <f t="shared" si="0"/>
        <v>-95.087133418484783</v>
      </c>
      <c r="F8" s="1">
        <f t="shared" si="3"/>
        <v>9041.5629417447253</v>
      </c>
      <c r="G8">
        <f t="shared" si="1"/>
        <v>-16039.88456786721</v>
      </c>
    </row>
    <row r="9" spans="1:7" x14ac:dyDescent="0.25">
      <c r="A9" s="1">
        <v>62.843562908888337</v>
      </c>
      <c r="B9" s="1">
        <f t="shared" si="2"/>
        <v>-112.5024152168171</v>
      </c>
      <c r="C9" s="1">
        <f t="shared" si="4"/>
        <v>12656.793429617119</v>
      </c>
      <c r="D9" s="1">
        <v>171.80142684226223</v>
      </c>
      <c r="E9" s="1">
        <f t="shared" si="0"/>
        <v>26.515518009052556</v>
      </c>
      <c r="F9" s="1">
        <f t="shared" si="3"/>
        <v>703.07269528839038</v>
      </c>
      <c r="G9">
        <f t="shared" si="1"/>
        <v>-2983.0598167434223</v>
      </c>
    </row>
    <row r="10" spans="1:7" x14ac:dyDescent="0.25">
      <c r="A10" s="1">
        <v>217.6388340007893</v>
      </c>
      <c r="B10" s="1">
        <f t="shared" si="2"/>
        <v>42.292855875083859</v>
      </c>
      <c r="C10" s="1">
        <f t="shared" si="4"/>
        <v>1788.6856580706153</v>
      </c>
      <c r="D10" s="1">
        <v>28.689489102539241</v>
      </c>
      <c r="E10" s="1">
        <f t="shared" si="0"/>
        <v>-116.59641973067043</v>
      </c>
      <c r="F10" s="1">
        <f t="shared" si="3"/>
        <v>13594.725094010673</v>
      </c>
      <c r="G10">
        <f t="shared" si="1"/>
        <v>-4931.1955752200283</v>
      </c>
    </row>
    <row r="11" spans="1:7" x14ac:dyDescent="0.25">
      <c r="A11" s="1">
        <v>126.82045080844938</v>
      </c>
      <c r="B11" s="1">
        <f t="shared" si="2"/>
        <v>-48.525527317256063</v>
      </c>
      <c r="C11" s="1">
        <f t="shared" si="4"/>
        <v>2354.7268014177644</v>
      </c>
      <c r="D11" s="1">
        <v>18.609557382981848</v>
      </c>
      <c r="E11" s="1">
        <f t="shared" si="0"/>
        <v>-126.67635145022783</v>
      </c>
      <c r="F11" s="1">
        <f t="shared" si="3"/>
        <v>16046.898016741638</v>
      </c>
      <c r="G11">
        <f t="shared" si="1"/>
        <v>6147.0367527483604</v>
      </c>
    </row>
    <row r="12" spans="1:7" x14ac:dyDescent="0.25">
      <c r="A12" s="1">
        <v>256.27103110463878</v>
      </c>
      <c r="B12" s="1">
        <f t="shared" si="2"/>
        <v>80.925052978933337</v>
      </c>
      <c r="C12" s="1">
        <f t="shared" si="4"/>
        <v>6548.864199643167</v>
      </c>
      <c r="D12" s="1">
        <v>32.131685350929082</v>
      </c>
      <c r="E12" s="1">
        <f t="shared" si="0"/>
        <v>-113.1542234822806</v>
      </c>
      <c r="F12" s="1">
        <f t="shared" si="3"/>
        <v>12803.878291877902</v>
      </c>
      <c r="G12">
        <f t="shared" si="1"/>
        <v>-9157.0115300936195</v>
      </c>
    </row>
    <row r="13" spans="1:7" x14ac:dyDescent="0.25">
      <c r="A13" s="1">
        <v>536.24493226575953</v>
      </c>
      <c r="B13" s="1">
        <f t="shared" si="2"/>
        <v>360.89895414005412</v>
      </c>
      <c r="C13" s="1">
        <f t="shared" si="4"/>
        <v>130248.05509938489</v>
      </c>
      <c r="D13" s="1">
        <v>39.800853823922729</v>
      </c>
      <c r="E13" s="1">
        <f t="shared" si="0"/>
        <v>-105.48505500928695</v>
      </c>
      <c r="F13" s="1">
        <f t="shared" si="3"/>
        <v>11127.096830312294</v>
      </c>
      <c r="G13">
        <f t="shared" si="1"/>
        <v>-38069.446030257735</v>
      </c>
    </row>
    <row r="14" spans="1:7" x14ac:dyDescent="0.25">
      <c r="A14" s="1">
        <v>144.80834033004646</v>
      </c>
      <c r="B14" s="1">
        <f t="shared" si="2"/>
        <v>-30.537637795658981</v>
      </c>
      <c r="C14" s="1">
        <f t="shared" si="4"/>
        <v>932.54732213885984</v>
      </c>
      <c r="D14" s="1">
        <v>236.525941334788</v>
      </c>
      <c r="E14" s="1">
        <f t="shared" si="0"/>
        <v>91.240032501578327</v>
      </c>
      <c r="F14" s="1">
        <f t="shared" si="3"/>
        <v>8324.743530889069</v>
      </c>
      <c r="G14">
        <f t="shared" si="1"/>
        <v>-2786.2550649973523</v>
      </c>
    </row>
    <row r="15" spans="1:7" x14ac:dyDescent="0.25">
      <c r="A15" s="1">
        <v>62.16670494526646</v>
      </c>
      <c r="B15" s="1">
        <f t="shared" si="2"/>
        <v>-113.17927318043898</v>
      </c>
      <c r="C15" s="1">
        <f t="shared" si="4"/>
        <v>12809.547877652434</v>
      </c>
      <c r="D15" s="1">
        <v>288.77851802590624</v>
      </c>
      <c r="E15" s="1">
        <f t="shared" si="0"/>
        <v>143.49260919269656</v>
      </c>
      <c r="F15" s="1">
        <f t="shared" si="3"/>
        <v>20590.128892927947</v>
      </c>
      <c r="G15">
        <f t="shared" si="1"/>
        <v>-16240.389215194175</v>
      </c>
    </row>
    <row r="16" spans="1:7" x14ac:dyDescent="0.25">
      <c r="A16" s="1">
        <v>209.54768306880891</v>
      </c>
      <c r="B16" s="1">
        <f t="shared" si="2"/>
        <v>34.201704943103465</v>
      </c>
      <c r="C16" s="1">
        <f t="shared" si="4"/>
        <v>1169.7566210151081</v>
      </c>
      <c r="D16" s="1">
        <v>67.991465680744824</v>
      </c>
      <c r="E16" s="1">
        <f t="shared" si="0"/>
        <v>-77.294443152464851</v>
      </c>
      <c r="F16" s="1">
        <f t="shared" si="3"/>
        <v>5974.4309422496208</v>
      </c>
      <c r="G16">
        <f t="shared" si="1"/>
        <v>-2643.601738442087</v>
      </c>
    </row>
    <row r="17" spans="1:7" x14ac:dyDescent="0.25">
      <c r="A17" s="1">
        <v>395.25927036465919</v>
      </c>
      <c r="B17" s="1">
        <f t="shared" si="2"/>
        <v>219.91329223895374</v>
      </c>
      <c r="C17" s="1">
        <f t="shared" si="4"/>
        <v>48361.856103375474</v>
      </c>
      <c r="D17" s="1">
        <v>289.55840498196892</v>
      </c>
      <c r="E17" s="1">
        <f t="shared" si="0"/>
        <v>144.27249614875925</v>
      </c>
      <c r="F17" s="1">
        <f t="shared" si="3"/>
        <v>20814.553144993752</v>
      </c>
      <c r="G17">
        <f t="shared" si="1"/>
        <v>31727.439607605422</v>
      </c>
    </row>
    <row r="18" spans="1:7" x14ac:dyDescent="0.25">
      <c r="A18" s="1">
        <v>212.15568723044723</v>
      </c>
      <c r="B18" s="1">
        <f t="shared" si="2"/>
        <v>36.809709104741785</v>
      </c>
      <c r="C18" s="1">
        <f t="shared" si="4"/>
        <v>1354.9546843757103</v>
      </c>
      <c r="D18" s="1">
        <v>99.396901079995772</v>
      </c>
      <c r="E18" s="1">
        <f t="shared" si="0"/>
        <v>-45.889007753213903</v>
      </c>
      <c r="F18" s="1">
        <f t="shared" si="3"/>
        <v>2105.8010325745258</v>
      </c>
      <c r="G18">
        <f t="shared" si="1"/>
        <v>-1689.1610265010443</v>
      </c>
    </row>
    <row r="19" spans="1:7" x14ac:dyDescent="0.25">
      <c r="A19" s="1">
        <v>95.225835203265206</v>
      </c>
      <c r="B19" s="1">
        <f t="shared" si="2"/>
        <v>-80.120142922440237</v>
      </c>
      <c r="C19" s="1">
        <f t="shared" si="4"/>
        <v>6419.2373019122506</v>
      </c>
      <c r="D19" s="1">
        <v>59.807244864037116</v>
      </c>
      <c r="E19" s="1">
        <f t="shared" si="0"/>
        <v>-85.478663969172558</v>
      </c>
      <c r="F19" s="1">
        <f t="shared" si="3"/>
        <v>7306.6019939547186</v>
      </c>
      <c r="G19">
        <f t="shared" si="1"/>
        <v>6848.5627740293485</v>
      </c>
    </row>
    <row r="20" spans="1:7" x14ac:dyDescent="0.25">
      <c r="A20" s="1">
        <v>45.99966522189402</v>
      </c>
      <c r="B20" s="1">
        <f t="shared" si="2"/>
        <v>-129.34631290381142</v>
      </c>
      <c r="C20" s="1">
        <f t="shared" si="4"/>
        <v>16730.468661810693</v>
      </c>
      <c r="D20" s="1">
        <v>377.02671288804794</v>
      </c>
      <c r="E20" s="1">
        <f t="shared" si="0"/>
        <v>231.74080405483826</v>
      </c>
      <c r="F20" s="1">
        <f t="shared" si="3"/>
        <v>53703.800263982943</v>
      </c>
      <c r="G20">
        <f t="shared" si="1"/>
        <v>-29974.81855385796</v>
      </c>
    </row>
    <row r="21" spans="1:7" x14ac:dyDescent="0.25">
      <c r="A21" s="1">
        <v>137.60847602429581</v>
      </c>
      <c r="B21" s="1">
        <f t="shared" si="2"/>
        <v>-37.737502101409632</v>
      </c>
      <c r="C21" s="1">
        <f t="shared" si="4"/>
        <v>1424.1190648538964</v>
      </c>
      <c r="D21" s="1">
        <v>51.650981410415625</v>
      </c>
      <c r="E21" s="1">
        <f t="shared" si="0"/>
        <v>-93.63492742279405</v>
      </c>
      <c r="F21" s="1">
        <f t="shared" si="3"/>
        <v>8767.499633471909</v>
      </c>
      <c r="G21">
        <f t="shared" si="1"/>
        <v>3533.5482703830289</v>
      </c>
    </row>
    <row r="22" spans="1:7" x14ac:dyDescent="0.25">
      <c r="A22" s="1">
        <v>104.03872951589547</v>
      </c>
      <c r="B22" s="1">
        <f t="shared" si="2"/>
        <v>-71.307248609809974</v>
      </c>
      <c r="C22" s="1">
        <f t="shared" si="4"/>
        <v>5084.7237043012465</v>
      </c>
      <c r="D22" s="1">
        <v>42.512592898536397</v>
      </c>
      <c r="E22" s="1">
        <f t="shared" si="0"/>
        <v>-102.77331593467328</v>
      </c>
      <c r="F22" s="1">
        <f t="shared" si="3"/>
        <v>10562.354468208168</v>
      </c>
      <c r="G22">
        <f t="shared" si="1"/>
        <v>7328.4823898082923</v>
      </c>
    </row>
    <row r="23" spans="1:7" x14ac:dyDescent="0.25">
      <c r="A23" s="1">
        <v>125.19793289531295</v>
      </c>
      <c r="B23" s="1">
        <f t="shared" si="2"/>
        <v>-50.148045230392498</v>
      </c>
      <c r="C23" s="1">
        <f t="shared" si="4"/>
        <v>2514.8264404294919</v>
      </c>
      <c r="D23" s="1">
        <v>205.48739894839093</v>
      </c>
      <c r="E23" s="1">
        <f t="shared" si="0"/>
        <v>60.201490115181258</v>
      </c>
      <c r="F23" s="1">
        <f t="shared" si="3"/>
        <v>3624.2194120882668</v>
      </c>
      <c r="G23">
        <f t="shared" si="1"/>
        <v>-3018.9870492331365</v>
      </c>
    </row>
    <row r="24" spans="1:7" x14ac:dyDescent="0.25">
      <c r="A24" s="1">
        <v>161.27088977608852</v>
      </c>
      <c r="B24" s="1">
        <f t="shared" si="2"/>
        <v>-14.075088349616919</v>
      </c>
      <c r="C24" s="1">
        <f t="shared" si="4"/>
        <v>198.10811204952194</v>
      </c>
      <c r="D24" s="1">
        <v>28.80801913185843</v>
      </c>
      <c r="E24" s="1">
        <f t="shared" si="0"/>
        <v>-116.47788970135124</v>
      </c>
      <c r="F24" s="1">
        <f t="shared" si="3"/>
        <v>13567.098789280146</v>
      </c>
      <c r="G24">
        <f t="shared" si="1"/>
        <v>1639.4365883234534</v>
      </c>
    </row>
    <row r="25" spans="1:7" x14ac:dyDescent="0.25">
      <c r="A25" s="1">
        <v>103.19358445006179</v>
      </c>
      <c r="B25" s="1">
        <f t="shared" si="2"/>
        <v>-72.152393675643651</v>
      </c>
      <c r="C25" s="1">
        <f t="shared" si="4"/>
        <v>5205.9679131250623</v>
      </c>
      <c r="D25" s="1">
        <v>113.89683862125068</v>
      </c>
      <c r="E25" s="1">
        <f t="shared" si="0"/>
        <v>-31.389070211958995</v>
      </c>
      <c r="F25" s="1">
        <f t="shared" si="3"/>
        <v>985.27372877129153</v>
      </c>
      <c r="G25">
        <f t="shared" si="1"/>
        <v>2264.7965510456847</v>
      </c>
    </row>
    <row r="26" spans="1:7" x14ac:dyDescent="0.25">
      <c r="A26" s="1">
        <v>162.4666403418467</v>
      </c>
      <c r="B26" s="1">
        <f t="shared" si="2"/>
        <v>-12.879337783858745</v>
      </c>
      <c r="C26" s="1">
        <f t="shared" si="4"/>
        <v>165.87734175073149</v>
      </c>
      <c r="D26" s="1">
        <v>53.550541563778843</v>
      </c>
      <c r="E26" s="1">
        <f t="shared" si="0"/>
        <v>-91.735367269430839</v>
      </c>
      <c r="F26" s="1">
        <f t="shared" si="3"/>
        <v>8415.3776080573625</v>
      </c>
      <c r="G26">
        <f t="shared" si="1"/>
        <v>1181.4907817893393</v>
      </c>
    </row>
    <row r="27" spans="1:7" x14ac:dyDescent="0.25">
      <c r="A27" s="1">
        <v>472.48357914116411</v>
      </c>
      <c r="B27" s="1">
        <f t="shared" si="2"/>
        <v>297.1376010154587</v>
      </c>
      <c r="C27" s="1">
        <f t="shared" si="4"/>
        <v>88290.753937221918</v>
      </c>
      <c r="D27" s="1">
        <v>104.80127041611303</v>
      </c>
      <c r="E27" s="1">
        <f t="shared" si="0"/>
        <v>-40.484638417096647</v>
      </c>
      <c r="F27" s="1">
        <f t="shared" si="3"/>
        <v>1639.0059477630577</v>
      </c>
      <c r="G27">
        <f t="shared" si="1"/>
        <v>-12029.508337234374</v>
      </c>
    </row>
    <row r="28" spans="1:7" x14ac:dyDescent="0.25">
      <c r="A28" s="1">
        <v>82.063415718900785</v>
      </c>
      <c r="B28" s="1">
        <f t="shared" si="2"/>
        <v>-93.282562406804658</v>
      </c>
      <c r="C28" s="1">
        <f t="shared" si="4"/>
        <v>8701.6364491794047</v>
      </c>
      <c r="D28" s="1">
        <v>77.567657349686343</v>
      </c>
      <c r="E28" s="1">
        <f t="shared" si="0"/>
        <v>-67.718251483523332</v>
      </c>
      <c r="F28" s="1">
        <f t="shared" si="3"/>
        <v>4585.7615839857099</v>
      </c>
      <c r="G28">
        <f t="shared" si="1"/>
        <v>6316.9320200914572</v>
      </c>
    </row>
    <row r="29" spans="1:7" x14ac:dyDescent="0.25">
      <c r="A29" s="1">
        <v>332.02792935731452</v>
      </c>
      <c r="B29" s="1">
        <f t="shared" si="2"/>
        <v>156.68195123160908</v>
      </c>
      <c r="C29" s="1">
        <f t="shared" si="4"/>
        <v>24549.233841744324</v>
      </c>
      <c r="D29" s="1">
        <v>80.230829640528626</v>
      </c>
      <c r="E29" s="1">
        <f t="shared" si="0"/>
        <v>-65.055079192681049</v>
      </c>
      <c r="F29" s="1">
        <f t="shared" si="3"/>
        <v>4232.1633287660025</v>
      </c>
      <c r="G29">
        <f t="shared" si="1"/>
        <v>-10192.956745436119</v>
      </c>
    </row>
    <row r="30" spans="1:7" x14ac:dyDescent="0.25">
      <c r="A30" s="1">
        <v>220.70478748435272</v>
      </c>
      <c r="B30" s="1">
        <f t="shared" si="2"/>
        <v>45.358809358647278</v>
      </c>
      <c r="C30" s="1">
        <f t="shared" si="4"/>
        <v>2057.4215864341077</v>
      </c>
      <c r="D30" s="1">
        <v>64.202132365867826</v>
      </c>
      <c r="E30" s="1">
        <f t="shared" si="0"/>
        <v>-81.083776467341849</v>
      </c>
      <c r="F30" s="1">
        <f t="shared" si="3"/>
        <v>6574.57880620586</v>
      </c>
      <c r="G30">
        <f t="shared" si="1"/>
        <v>-3677.8635588613292</v>
      </c>
    </row>
    <row r="31" spans="1:7" x14ac:dyDescent="0.25">
      <c r="A31" s="1">
        <v>32.681881817965348</v>
      </c>
      <c r="B31" s="1">
        <f t="shared" si="2"/>
        <v>-142.6640963077401</v>
      </c>
      <c r="C31" s="1">
        <f t="shared" si="4"/>
        <v>20353.04437530414</v>
      </c>
      <c r="D31" s="1">
        <v>152.10752504007212</v>
      </c>
      <c r="E31" s="1">
        <f t="shared" si="0"/>
        <v>6.8216162068624442</v>
      </c>
      <c r="F31" s="1">
        <f t="shared" si="3"/>
        <v>46.534447673728359</v>
      </c>
      <c r="G31">
        <f t="shared" si="1"/>
        <v>-973.19971151026436</v>
      </c>
    </row>
    <row r="32" spans="1:7" x14ac:dyDescent="0.25">
      <c r="A32" s="1">
        <v>174.73010882114269</v>
      </c>
      <c r="B32" s="1">
        <f t="shared" si="2"/>
        <v>-0.61586930456275013</v>
      </c>
      <c r="C32" s="1">
        <f t="shared" si="4"/>
        <v>0.37929500030260549</v>
      </c>
      <c r="D32" s="1">
        <v>50.692334129079924</v>
      </c>
      <c r="E32" s="1">
        <f t="shared" si="0"/>
        <v>-94.59357470412975</v>
      </c>
      <c r="F32" s="1">
        <f t="shared" si="3"/>
        <v>8947.9443753057749</v>
      </c>
      <c r="G32">
        <f t="shared" si="1"/>
        <v>58.257279069136942</v>
      </c>
    </row>
    <row r="33" spans="1:7" x14ac:dyDescent="0.25">
      <c r="A33" s="1">
        <v>203.62207388618316</v>
      </c>
      <c r="B33" s="1">
        <f t="shared" si="2"/>
        <v>28.276095760477716</v>
      </c>
      <c r="C33" s="1">
        <f t="shared" si="4"/>
        <v>799.53759145570586</v>
      </c>
      <c r="D33" s="1">
        <v>144.1542983044593</v>
      </c>
      <c r="E33" s="1">
        <f t="shared" si="0"/>
        <v>-1.1316105287503717</v>
      </c>
      <c r="F33" s="1">
        <f t="shared" si="3"/>
        <v>1.2805423887786958</v>
      </c>
      <c r="G33">
        <f t="shared" si="1"/>
        <v>-31.997527674510334</v>
      </c>
    </row>
    <row r="34" spans="1:7" x14ac:dyDescent="0.25">
      <c r="A34" s="1">
        <v>426.62660477782811</v>
      </c>
      <c r="B34" s="1">
        <f t="shared" si="2"/>
        <v>251.28062665212266</v>
      </c>
      <c r="C34" s="1">
        <f t="shared" si="4"/>
        <v>63141.953330683456</v>
      </c>
      <c r="D34" s="1">
        <v>155.50923283574099</v>
      </c>
      <c r="E34" s="1">
        <f t="shared" si="0"/>
        <v>10.223324002531314</v>
      </c>
      <c r="F34" s="1">
        <f t="shared" si="3"/>
        <v>104.51635366073288</v>
      </c>
      <c r="G34">
        <f t="shared" si="1"/>
        <v>2568.9232618237552</v>
      </c>
    </row>
    <row r="35" spans="1:7" x14ac:dyDescent="0.25">
      <c r="A35" s="1">
        <v>69.987629395112918</v>
      </c>
      <c r="B35" s="1">
        <f t="shared" si="2"/>
        <v>-105.35834873059252</v>
      </c>
      <c r="C35" s="1">
        <f t="shared" si="4"/>
        <v>11100.381647237147</v>
      </c>
      <c r="D35" s="1">
        <v>196.8952870477913</v>
      </c>
      <c r="E35" s="1">
        <f t="shared" si="0"/>
        <v>51.609378214581625</v>
      </c>
      <c r="F35" s="1">
        <f t="shared" si="3"/>
        <v>2663.5279196957326</v>
      </c>
      <c r="G35">
        <f t="shared" si="1"/>
        <v>-5437.4788677009356</v>
      </c>
    </row>
    <row r="36" spans="1:7" x14ac:dyDescent="0.25">
      <c r="A36" s="1">
        <v>85.565924677238797</v>
      </c>
      <c r="B36" s="1">
        <f t="shared" si="2"/>
        <v>-89.780053448466646</v>
      </c>
      <c r="C36" s="1">
        <f t="shared" si="4"/>
        <v>8060.457997209528</v>
      </c>
      <c r="D36" s="1">
        <v>348.29176175808834</v>
      </c>
      <c r="E36" s="1">
        <f t="shared" si="0"/>
        <v>203.00585292487867</v>
      </c>
      <c r="F36" s="1">
        <f t="shared" si="3"/>
        <v>41211.376321757467</v>
      </c>
      <c r="G36">
        <f t="shared" si="1"/>
        <v>-18225.876325947167</v>
      </c>
    </row>
    <row r="37" spans="1:7" x14ac:dyDescent="0.25">
      <c r="A37" s="1">
        <v>183.6287859051811</v>
      </c>
      <c r="B37" s="1">
        <f t="shared" si="2"/>
        <v>8.2828077794756609</v>
      </c>
      <c r="C37" s="1">
        <f t="shared" si="4"/>
        <v>68.604904711742535</v>
      </c>
      <c r="D37" s="1">
        <v>282.1697867323611</v>
      </c>
      <c r="E37" s="1">
        <f t="shared" si="0"/>
        <v>136.88387789915143</v>
      </c>
      <c r="F37" s="1">
        <f t="shared" si="3"/>
        <v>18737.196028709797</v>
      </c>
      <c r="G37">
        <f t="shared" si="1"/>
        <v>1133.782848747888</v>
      </c>
    </row>
    <row r="38" spans="1:7" x14ac:dyDescent="0.25">
      <c r="A38" s="1">
        <v>76.176968792699711</v>
      </c>
      <c r="B38" s="1">
        <f t="shared" si="2"/>
        <v>-99.169009333005732</v>
      </c>
      <c r="C38" s="1">
        <f t="shared" si="4"/>
        <v>9834.4924120897776</v>
      </c>
      <c r="D38" s="1">
        <v>59.939154623936602</v>
      </c>
      <c r="E38" s="1">
        <f t="shared" si="0"/>
        <v>-85.346754209273072</v>
      </c>
      <c r="F38" s="1">
        <f t="shared" si="3"/>
        <v>7284.0684540580705</v>
      </c>
      <c r="G38">
        <f t="shared" si="1"/>
        <v>8463.7530647211479</v>
      </c>
    </row>
    <row r="39" spans="1:7" x14ac:dyDescent="0.25">
      <c r="A39" s="1">
        <v>216.73037046351683</v>
      </c>
      <c r="B39" s="1">
        <f t="shared" si="2"/>
        <v>41.384392337811391</v>
      </c>
      <c r="C39" s="1">
        <f t="shared" si="4"/>
        <v>1712.6679291699022</v>
      </c>
      <c r="D39" s="1">
        <v>66.160557496650554</v>
      </c>
      <c r="E39" s="1">
        <f t="shared" si="0"/>
        <v>-79.12535133655912</v>
      </c>
      <c r="F39" s="1">
        <f t="shared" si="3"/>
        <v>6260.8212241339179</v>
      </c>
      <c r="G39">
        <f t="shared" si="1"/>
        <v>-3274.5545835793314</v>
      </c>
    </row>
    <row r="40" spans="1:7" x14ac:dyDescent="0.25">
      <c r="A40" s="1">
        <v>72.125264417097924</v>
      </c>
      <c r="B40" s="1">
        <f t="shared" si="2"/>
        <v>-103.22071370860752</v>
      </c>
      <c r="C40" s="1">
        <f t="shared" si="4"/>
        <v>10654.515738514316</v>
      </c>
      <c r="D40" s="1">
        <v>168.92049060256326</v>
      </c>
      <c r="E40" s="1">
        <f t="shared" si="0"/>
        <v>23.634581769353588</v>
      </c>
      <c r="F40" s="1">
        <f t="shared" si="3"/>
        <v>558.59345541226094</v>
      </c>
      <c r="G40">
        <f t="shared" si="1"/>
        <v>-2439.5783984371215</v>
      </c>
    </row>
    <row r="41" spans="1:7" x14ac:dyDescent="0.25">
      <c r="A41" s="1">
        <v>47.727622392211373</v>
      </c>
      <c r="B41" s="1">
        <f t="shared" si="2"/>
        <v>-127.61835573349407</v>
      </c>
      <c r="C41" s="1">
        <f t="shared" si="4"/>
        <v>16286.444720120639</v>
      </c>
      <c r="D41" s="1">
        <v>210.62247474506671</v>
      </c>
      <c r="E41" s="1">
        <f t="shared" si="0"/>
        <v>65.336565911857036</v>
      </c>
      <c r="F41" s="1">
        <f t="shared" si="3"/>
        <v>4268.866845154439</v>
      </c>
      <c r="G41">
        <f t="shared" si="1"/>
        <v>-8338.1451109442532</v>
      </c>
    </row>
    <row r="42" spans="1:7" x14ac:dyDescent="0.25">
      <c r="A42" s="1">
        <v>20.590439723010682</v>
      </c>
      <c r="B42" s="1">
        <f t="shared" si="2"/>
        <v>-154.75553840269475</v>
      </c>
      <c r="C42" s="1">
        <f t="shared" si="4"/>
        <v>23949.276666307931</v>
      </c>
      <c r="D42" s="1">
        <v>39.08105784967762</v>
      </c>
      <c r="E42" s="1">
        <f t="shared" si="0"/>
        <v>-106.20485098353205</v>
      </c>
      <c r="F42" s="1">
        <f t="shared" si="3"/>
        <v>11279.470372434249</v>
      </c>
      <c r="G42">
        <f t="shared" si="1"/>
        <v>16435.788894934467</v>
      </c>
    </row>
    <row r="43" spans="1:7" x14ac:dyDescent="0.25">
      <c r="A43" s="1">
        <v>174.68490335278258</v>
      </c>
      <c r="B43" s="1">
        <f t="shared" si="2"/>
        <v>-0.66107477292285921</v>
      </c>
      <c r="C43" s="1">
        <f t="shared" si="4"/>
        <v>0.43701985539500987</v>
      </c>
      <c r="D43" s="1">
        <v>324.3066828644246</v>
      </c>
      <c r="E43" s="1">
        <f t="shared" si="0"/>
        <v>179.02077403121493</v>
      </c>
      <c r="F43" s="1">
        <f t="shared" si="3"/>
        <v>32048.437534735316</v>
      </c>
      <c r="G43">
        <f t="shared" si="1"/>
        <v>-118.3461175411599</v>
      </c>
    </row>
    <row r="44" spans="1:7" x14ac:dyDescent="0.25">
      <c r="A44" s="1">
        <v>401.78936066685469</v>
      </c>
      <c r="B44" s="1">
        <f t="shared" si="2"/>
        <v>226.44338254114925</v>
      </c>
      <c r="C44" s="1">
        <f t="shared" si="4"/>
        <v>51276.605496677257</v>
      </c>
      <c r="D44" s="1">
        <v>113.22911919069425</v>
      </c>
      <c r="E44" s="1">
        <f t="shared" si="0"/>
        <v>-32.056789642515426</v>
      </c>
      <c r="F44" s="1">
        <f t="shared" si="3"/>
        <v>1027.6377621844842</v>
      </c>
      <c r="G44">
        <f t="shared" si="1"/>
        <v>-7259.0478800612718</v>
      </c>
    </row>
    <row r="45" spans="1:7" x14ac:dyDescent="0.25">
      <c r="A45" s="1">
        <v>197.70761866139713</v>
      </c>
      <c r="B45" s="1">
        <f t="shared" si="2"/>
        <v>22.361640535691691</v>
      </c>
      <c r="C45" s="1">
        <f t="shared" si="4"/>
        <v>500.04296744748979</v>
      </c>
      <c r="D45" s="1">
        <v>187.45537953266123</v>
      </c>
      <c r="E45" s="1">
        <f t="shared" si="0"/>
        <v>42.169470699451551</v>
      </c>
      <c r="F45" s="1">
        <f t="shared" si="3"/>
        <v>1778.2642590719029</v>
      </c>
      <c r="G45">
        <f t="shared" si="1"/>
        <v>942.97854536151885</v>
      </c>
    </row>
    <row r="46" spans="1:7" x14ac:dyDescent="0.25">
      <c r="A46" s="1">
        <v>126.0393895552665</v>
      </c>
      <c r="B46" s="1">
        <f t="shared" si="2"/>
        <v>-49.306588570438947</v>
      </c>
      <c r="C46" s="1">
        <f t="shared" si="4"/>
        <v>2431.1396764545407</v>
      </c>
      <c r="D46" s="1">
        <v>105.31292453364421</v>
      </c>
      <c r="E46" s="1">
        <f t="shared" si="0"/>
        <v>-39.972984299565468</v>
      </c>
      <c r="F46" s="1">
        <f t="shared" si="3"/>
        <v>1597.8394738133074</v>
      </c>
      <c r="G46">
        <f t="shared" si="1"/>
        <v>1970.9314907912901</v>
      </c>
    </row>
    <row r="47" spans="1:7" x14ac:dyDescent="0.25">
      <c r="A47" s="1">
        <v>354.28336132762246</v>
      </c>
      <c r="B47" s="1">
        <f t="shared" si="2"/>
        <v>178.93738320191702</v>
      </c>
      <c r="C47" s="1">
        <f t="shared" si="4"/>
        <v>32018.587107149695</v>
      </c>
      <c r="D47" s="1">
        <v>96.41434175824925</v>
      </c>
      <c r="E47" s="1">
        <f t="shared" si="0"/>
        <v>-48.871567074960424</v>
      </c>
      <c r="F47" s="1">
        <f t="shared" si="3"/>
        <v>2388.430068362356</v>
      </c>
      <c r="G47">
        <f t="shared" si="1"/>
        <v>-8744.9503253703842</v>
      </c>
    </row>
    <row r="48" spans="1:7" x14ac:dyDescent="0.25">
      <c r="A48" s="1">
        <v>171.855437205122</v>
      </c>
      <c r="B48" s="1">
        <f t="shared" si="2"/>
        <v>-3.4905409205834417</v>
      </c>
      <c r="C48" s="1">
        <f t="shared" si="4"/>
        <v>12.1838759182675</v>
      </c>
      <c r="D48" s="1">
        <v>158.55962390820304</v>
      </c>
      <c r="E48" s="1">
        <f t="shared" si="0"/>
        <v>13.273715074993362</v>
      </c>
      <c r="F48" s="1">
        <f t="shared" si="3"/>
        <v>176.19151189210604</v>
      </c>
      <c r="G48">
        <f t="shared" si="1"/>
        <v>-46.332445637429636</v>
      </c>
    </row>
    <row r="49" spans="1:7" x14ac:dyDescent="0.25">
      <c r="A49" s="1">
        <v>403.91615004136645</v>
      </c>
      <c r="B49" s="1">
        <f t="shared" si="2"/>
        <v>228.57017191566101</v>
      </c>
      <c r="C49" s="1">
        <f t="shared" si="4"/>
        <v>52244.32348955483</v>
      </c>
      <c r="D49" s="1">
        <v>218.10657910747807</v>
      </c>
      <c r="E49" s="1">
        <f t="shared" si="0"/>
        <v>72.820670274268394</v>
      </c>
      <c r="F49" s="1">
        <f t="shared" si="3"/>
        <v>5302.8500191937164</v>
      </c>
      <c r="G49">
        <f t="shared" si="1"/>
        <v>16644.633123603191</v>
      </c>
    </row>
    <row r="50" spans="1:7" x14ac:dyDescent="0.25">
      <c r="A50" s="1">
        <v>472.238434883607</v>
      </c>
      <c r="B50" s="1">
        <f t="shared" si="2"/>
        <v>296.89245675790153</v>
      </c>
      <c r="C50" s="1">
        <f t="shared" si="4"/>
        <v>88145.130879742428</v>
      </c>
      <c r="D50" s="1">
        <v>84.79218273373499</v>
      </c>
      <c r="E50" s="1">
        <f t="shared" si="0"/>
        <v>-60.493726099474685</v>
      </c>
      <c r="F50" s="1">
        <f t="shared" si="3"/>
        <v>3659.4908973982647</v>
      </c>
      <c r="G50">
        <f t="shared" si="1"/>
        <v>-17960.130960112627</v>
      </c>
    </row>
    <row r="51" spans="1:7" x14ac:dyDescent="0.25">
      <c r="A51" s="1">
        <v>116.33253193285245</v>
      </c>
      <c r="B51" s="1">
        <f t="shared" si="2"/>
        <v>-59.013446192852996</v>
      </c>
      <c r="C51" s="1">
        <f t="shared" si="4"/>
        <v>3482.5868315567559</v>
      </c>
      <c r="D51" s="1">
        <v>126.38101291786678</v>
      </c>
      <c r="E51" s="1">
        <f t="shared" si="0"/>
        <v>-18.904895915342891</v>
      </c>
      <c r="F51" s="1">
        <f t="shared" si="3"/>
        <v>357.39508956994831</v>
      </c>
      <c r="G51">
        <f t="shared" si="1"/>
        <v>1115.6430578815741</v>
      </c>
    </row>
    <row r="52" spans="1:7" x14ac:dyDescent="0.25">
      <c r="A52" s="1">
        <v>233.47471929145303</v>
      </c>
      <c r="B52" s="1">
        <f t="shared" si="2"/>
        <v>58.128741165747584</v>
      </c>
      <c r="C52" s="1">
        <f t="shared" si="4"/>
        <v>3378.9505495144776</v>
      </c>
      <c r="D52" s="1">
        <v>107.56028872579057</v>
      </c>
      <c r="E52" s="1">
        <f t="shared" si="0"/>
        <v>-37.725620107419104</v>
      </c>
      <c r="F52" s="1">
        <f t="shared" si="3"/>
        <v>1423.2224124893046</v>
      </c>
      <c r="G52">
        <f t="shared" si="1"/>
        <v>-2192.9428065414877</v>
      </c>
    </row>
    <row r="53" spans="1:7" x14ac:dyDescent="0.25">
      <c r="A53" s="1">
        <v>229.19915514388154</v>
      </c>
      <c r="B53" s="1">
        <f t="shared" si="2"/>
        <v>53.853177018176098</v>
      </c>
      <c r="C53" s="1">
        <f t="shared" si="4"/>
        <v>2900.1646749510101</v>
      </c>
      <c r="D53" s="1">
        <v>90.241614580775178</v>
      </c>
      <c r="E53" s="1">
        <f t="shared" si="0"/>
        <v>-55.044294252434497</v>
      </c>
      <c r="F53" s="1">
        <f t="shared" si="3"/>
        <v>3029.8743297485935</v>
      </c>
      <c r="G53">
        <f t="shared" si="1"/>
        <v>-2964.310122216928</v>
      </c>
    </row>
    <row r="54" spans="1:7" x14ac:dyDescent="0.25">
      <c r="A54" s="1">
        <v>23.877639200530897</v>
      </c>
      <c r="B54" s="1">
        <f t="shared" si="2"/>
        <v>-151.46833892517455</v>
      </c>
      <c r="C54" s="1">
        <f t="shared" si="4"/>
        <v>22942.657696751547</v>
      </c>
      <c r="D54" s="1">
        <v>120.82630364845993</v>
      </c>
      <c r="E54" s="1">
        <f t="shared" si="0"/>
        <v>-24.459605184749748</v>
      </c>
      <c r="F54" s="1">
        <f t="shared" si="3"/>
        <v>598.27228579383677</v>
      </c>
      <c r="G54">
        <f t="shared" si="1"/>
        <v>3704.8557680996314</v>
      </c>
    </row>
    <row r="55" spans="1:7" x14ac:dyDescent="0.25">
      <c r="A55" s="1">
        <v>74.420698085992925</v>
      </c>
      <c r="B55" s="1">
        <f t="shared" si="2"/>
        <v>-100.92528003971252</v>
      </c>
      <c r="C55" s="1">
        <f t="shared" si="4"/>
        <v>10185.912151094393</v>
      </c>
      <c r="D55" s="1">
        <v>114.18974577110377</v>
      </c>
      <c r="E55" s="1">
        <f t="shared" si="0"/>
        <v>-31.096163062105902</v>
      </c>
      <c r="F55" s="1">
        <f t="shared" si="3"/>
        <v>966.97135718507946</v>
      </c>
      <c r="G55">
        <f t="shared" si="1"/>
        <v>3138.3889652036023</v>
      </c>
    </row>
    <row r="56" spans="1:7" x14ac:dyDescent="0.25">
      <c r="A56" s="1">
        <v>152.08766595233777</v>
      </c>
      <c r="B56" s="1">
        <f t="shared" si="2"/>
        <v>-23.258312173367671</v>
      </c>
      <c r="C56" s="1">
        <f t="shared" si="4"/>
        <v>540.94908515382281</v>
      </c>
      <c r="D56" s="1">
        <v>166.18526172201217</v>
      </c>
      <c r="E56" s="1">
        <f t="shared" si="0"/>
        <v>20.899352888802497</v>
      </c>
      <c r="F56" s="1">
        <f t="shared" si="3"/>
        <v>436.78295117069729</v>
      </c>
      <c r="G56">
        <f t="shared" si="1"/>
        <v>-486.08367370914192</v>
      </c>
    </row>
    <row r="57" spans="1:7" x14ac:dyDescent="0.25">
      <c r="A57" s="1">
        <v>444.3568917446774</v>
      </c>
      <c r="B57" s="1">
        <f t="shared" si="2"/>
        <v>269.01091361897193</v>
      </c>
      <c r="C57" s="1">
        <f t="shared" si="4"/>
        <v>72366.87164611397</v>
      </c>
      <c r="D57" s="1">
        <v>137.93040311898355</v>
      </c>
      <c r="E57" s="1">
        <f t="shared" si="0"/>
        <v>-7.3555057142261262</v>
      </c>
      <c r="F57" s="1">
        <f t="shared" si="3"/>
        <v>54.103464312013195</v>
      </c>
      <c r="G57">
        <f t="shared" si="1"/>
        <v>-1978.7113123135389</v>
      </c>
    </row>
    <row r="58" spans="1:7" x14ac:dyDescent="0.25">
      <c r="A58" s="1">
        <v>131.62239053248487</v>
      </c>
      <c r="B58" s="1">
        <f t="shared" si="2"/>
        <v>-43.723587593220572</v>
      </c>
      <c r="C58" s="1">
        <f t="shared" si="4"/>
        <v>1911.752112022032</v>
      </c>
      <c r="D58" s="1">
        <v>48.287866734384238</v>
      </c>
      <c r="E58" s="1">
        <f t="shared" si="0"/>
        <v>-96.998042098825437</v>
      </c>
      <c r="F58" s="1">
        <f t="shared" si="3"/>
        <v>9408.620171005512</v>
      </c>
      <c r="G58">
        <f t="shared" si="1"/>
        <v>4241.1023900788905</v>
      </c>
    </row>
    <row r="59" spans="1:7" x14ac:dyDescent="0.25">
      <c r="A59" s="1">
        <v>236.24021876704589</v>
      </c>
      <c r="B59" s="1">
        <f t="shared" si="2"/>
        <v>60.894240641340446</v>
      </c>
      <c r="C59" s="1">
        <f t="shared" si="4"/>
        <v>3708.1085432854784</v>
      </c>
      <c r="D59" s="1">
        <v>207.11165792439886</v>
      </c>
      <c r="E59" s="1">
        <f t="shared" si="0"/>
        <v>61.825749091189181</v>
      </c>
      <c r="F59" s="1">
        <f t="shared" si="3"/>
        <v>3822.4232506866797</v>
      </c>
      <c r="G59">
        <f t="shared" si="1"/>
        <v>3764.8320429900095</v>
      </c>
    </row>
    <row r="60" spans="1:7" x14ac:dyDescent="0.25">
      <c r="A60" s="1">
        <v>179.97366656711463</v>
      </c>
      <c r="B60" s="1">
        <f t="shared" si="2"/>
        <v>4.627688441409191</v>
      </c>
      <c r="C60" s="1">
        <f t="shared" si="4"/>
        <v>21.415500310752229</v>
      </c>
      <c r="D60" s="1">
        <v>32.07710985354403</v>
      </c>
      <c r="E60" s="1">
        <f t="shared" si="0"/>
        <v>-113.20879897966564</v>
      </c>
      <c r="F60" s="1">
        <f t="shared" si="3"/>
        <v>12816.232166418346</v>
      </c>
      <c r="G60">
        <f t="shared" si="1"/>
        <v>-523.89505050401533</v>
      </c>
    </row>
    <row r="61" spans="1:7" x14ac:dyDescent="0.25">
      <c r="A61" s="1">
        <v>202.34139287648091</v>
      </c>
      <c r="B61" s="1">
        <f t="shared" si="2"/>
        <v>26.995414750775467</v>
      </c>
      <c r="C61" s="1">
        <f t="shared" si="4"/>
        <v>728.7524175663857</v>
      </c>
      <c r="D61" s="1">
        <v>144.49856062841133</v>
      </c>
      <c r="E61" s="1">
        <f t="shared" si="0"/>
        <v>-0.78734820479834866</v>
      </c>
      <c r="F61" s="1">
        <f t="shared" si="3"/>
        <v>0.61991719559918235</v>
      </c>
      <c r="G61">
        <f t="shared" si="1"/>
        <v>-21.254791341809923</v>
      </c>
    </row>
    <row r="62" spans="1:7" x14ac:dyDescent="0.25">
      <c r="A62" s="1">
        <v>94.379053225291869</v>
      </c>
      <c r="B62" s="1">
        <f t="shared" si="2"/>
        <v>-80.966924900413574</v>
      </c>
      <c r="C62" s="1">
        <f t="shared" si="4"/>
        <v>6555.6429278292117</v>
      </c>
      <c r="D62" s="1">
        <v>56.23587895173587</v>
      </c>
      <c r="E62" s="1">
        <f t="shared" si="0"/>
        <v>-89.050029881473804</v>
      </c>
      <c r="F62" s="1">
        <f t="shared" si="3"/>
        <v>7929.9078218913774</v>
      </c>
      <c r="G62">
        <f t="shared" si="1"/>
        <v>7210.1070817928739</v>
      </c>
    </row>
    <row r="63" spans="1:7" x14ac:dyDescent="0.25">
      <c r="A63" s="1">
        <v>168.33679366126069</v>
      </c>
      <c r="B63" s="1">
        <f t="shared" si="2"/>
        <v>-7.0091844644447576</v>
      </c>
      <c r="C63" s="1">
        <f t="shared" si="4"/>
        <v>49.128666856613741</v>
      </c>
      <c r="D63" s="1">
        <v>212.01566607851808</v>
      </c>
      <c r="E63" s="1">
        <f t="shared" si="0"/>
        <v>66.729757245308406</v>
      </c>
      <c r="F63" s="1">
        <f t="shared" si="3"/>
        <v>4452.8605020177893</v>
      </c>
      <c r="G63">
        <f t="shared" si="1"/>
        <v>-467.7211777999857</v>
      </c>
    </row>
    <row r="64" spans="1:7" x14ac:dyDescent="0.25">
      <c r="A64" s="1">
        <v>160.36739133123515</v>
      </c>
      <c r="B64" s="1">
        <f t="shared" si="2"/>
        <v>-14.978586794470289</v>
      </c>
      <c r="C64" s="1">
        <f t="shared" si="4"/>
        <v>224.3580623594797</v>
      </c>
      <c r="D64" s="1">
        <v>42.243833118063577</v>
      </c>
      <c r="E64" s="1">
        <f t="shared" si="0"/>
        <v>-103.0420757151461</v>
      </c>
      <c r="F64" s="1">
        <f t="shared" si="3"/>
        <v>10617.669367685901</v>
      </c>
      <c r="G64">
        <f t="shared" si="1"/>
        <v>1543.4246745816949</v>
      </c>
    </row>
    <row r="65" spans="1:7" x14ac:dyDescent="0.25">
      <c r="A65" s="1">
        <v>170.58303290797772</v>
      </c>
      <c r="B65" s="1">
        <f t="shared" si="2"/>
        <v>-4.7629452177277187</v>
      </c>
      <c r="C65" s="1">
        <f t="shared" si="4"/>
        <v>22.685647147075347</v>
      </c>
      <c r="D65" s="1">
        <v>230.75934598284212</v>
      </c>
      <c r="E65" s="1">
        <f t="shared" si="0"/>
        <v>85.473437149632446</v>
      </c>
      <c r="F65" s="1">
        <f t="shared" si="3"/>
        <v>7305.7084581721674</v>
      </c>
      <c r="G65">
        <f t="shared" si="1"/>
        <v>-407.10529871459261</v>
      </c>
    </row>
    <row r="66" spans="1:7" x14ac:dyDescent="0.25">
      <c r="A66" s="1">
        <v>93.938573849546344</v>
      </c>
      <c r="B66" s="1">
        <f t="shared" si="2"/>
        <v>-81.407404276159099</v>
      </c>
      <c r="C66" s="1">
        <f t="shared" si="4"/>
        <v>6627.1654709820068</v>
      </c>
      <c r="D66" s="1">
        <v>47.419066256886651</v>
      </c>
      <c r="E66" s="1">
        <f t="shared" ref="E66:E129" si="5">D66-$E$1</f>
        <v>-97.866842576323023</v>
      </c>
      <c r="F66" s="1">
        <f t="shared" si="3"/>
        <v>9577.9188758587934</v>
      </c>
      <c r="G66">
        <f t="shared" ref="G66:G129" si="6">B66*E66</f>
        <v>7967.0856188419484</v>
      </c>
    </row>
    <row r="67" spans="1:7" x14ac:dyDescent="0.25">
      <c r="A67" s="1">
        <v>313.42316586767924</v>
      </c>
      <c r="B67" s="1">
        <f t="shared" ref="B67:B130" si="7">A67-$B$1</f>
        <v>138.0771877419738</v>
      </c>
      <c r="C67" s="1">
        <f t="shared" si="4"/>
        <v>19065.309774732279</v>
      </c>
      <c r="D67" s="1">
        <v>49.363189839597148</v>
      </c>
      <c r="E67" s="1">
        <f t="shared" si="5"/>
        <v>-95.922718993612534</v>
      </c>
      <c r="F67" s="1">
        <f t="shared" ref="F67:F130" si="8">POWER(E67,2)</f>
        <v>9201.1680191275555</v>
      </c>
      <c r="G67">
        <f t="shared" si="6"/>
        <v>-13244.739279201634</v>
      </c>
    </row>
    <row r="68" spans="1:7" x14ac:dyDescent="0.25">
      <c r="A68" s="1">
        <v>274.17505245129672</v>
      </c>
      <c r="B68" s="1">
        <f t="shared" si="7"/>
        <v>98.829074325591279</v>
      </c>
      <c r="C68" s="1">
        <f t="shared" ref="C68:C131" si="9">POWER(B68,2)</f>
        <v>9767.1859320532458</v>
      </c>
      <c r="D68" s="1">
        <v>120.29957228262549</v>
      </c>
      <c r="E68" s="1">
        <f t="shared" si="5"/>
        <v>-24.986336550584184</v>
      </c>
      <c r="F68" s="1">
        <f t="shared" si="8"/>
        <v>624.31701421905916</v>
      </c>
      <c r="G68">
        <f t="shared" si="6"/>
        <v>-2469.3765120819226</v>
      </c>
    </row>
    <row r="69" spans="1:7" x14ac:dyDescent="0.25">
      <c r="A69" s="1">
        <v>32.945211008685718</v>
      </c>
      <c r="B69" s="1">
        <f t="shared" si="7"/>
        <v>-142.40076711701971</v>
      </c>
      <c r="C69" s="1">
        <f t="shared" si="9"/>
        <v>20277.978475515683</v>
      </c>
      <c r="D69" s="1">
        <v>154.39067673371952</v>
      </c>
      <c r="E69" s="1">
        <f t="shared" si="5"/>
        <v>9.1047679005098416</v>
      </c>
      <c r="F69" s="1">
        <f t="shared" si="8"/>
        <v>82.896798522154384</v>
      </c>
      <c r="G69">
        <f t="shared" si="6"/>
        <v>-1296.5259334550185</v>
      </c>
    </row>
    <row r="70" spans="1:7" x14ac:dyDescent="0.25">
      <c r="A70" s="1">
        <v>70.277579045736275</v>
      </c>
      <c r="B70" s="1">
        <f t="shared" si="7"/>
        <v>-105.06839907996917</v>
      </c>
      <c r="C70" s="1">
        <f t="shared" si="9"/>
        <v>11039.368485227666</v>
      </c>
      <c r="D70" s="1">
        <v>194.9752715085157</v>
      </c>
      <c r="E70" s="1">
        <f t="shared" si="5"/>
        <v>49.689362675306029</v>
      </c>
      <c r="F70" s="1">
        <f t="shared" si="8"/>
        <v>2469.0327630780957</v>
      </c>
      <c r="G70">
        <f t="shared" si="6"/>
        <v>-5220.7817875983783</v>
      </c>
    </row>
    <row r="71" spans="1:7" x14ac:dyDescent="0.25">
      <c r="A71" s="1">
        <v>595.46730486372201</v>
      </c>
      <c r="B71" s="1">
        <f t="shared" si="7"/>
        <v>420.12132673801659</v>
      </c>
      <c r="C71" s="1">
        <f t="shared" si="9"/>
        <v>176501.9291801113</v>
      </c>
      <c r="D71" s="1">
        <v>143.01423693818026</v>
      </c>
      <c r="E71" s="1">
        <f t="shared" si="5"/>
        <v>-2.2716718950294137</v>
      </c>
      <c r="F71" s="1">
        <f t="shared" si="8"/>
        <v>5.1604931986665274</v>
      </c>
      <c r="G71">
        <f t="shared" si="6"/>
        <v>-954.37781045322163</v>
      </c>
    </row>
    <row r="72" spans="1:7" x14ac:dyDescent="0.25">
      <c r="A72" s="1">
        <v>65.787364230621364</v>
      </c>
      <c r="B72" s="1">
        <f t="shared" si="7"/>
        <v>-109.55861389508408</v>
      </c>
      <c r="C72" s="1">
        <f t="shared" si="9"/>
        <v>12003.089878612111</v>
      </c>
      <c r="D72" s="1">
        <v>160.78728932676108</v>
      </c>
      <c r="E72" s="1">
        <f t="shared" si="5"/>
        <v>15.501380493551409</v>
      </c>
      <c r="F72" s="1">
        <f t="shared" si="8"/>
        <v>240.29279720585612</v>
      </c>
      <c r="G72">
        <f t="shared" si="6"/>
        <v>-1698.3097603337867</v>
      </c>
    </row>
    <row r="73" spans="1:7" x14ac:dyDescent="0.25">
      <c r="A73" s="1">
        <v>74.245294565591891</v>
      </c>
      <c r="B73" s="1">
        <f t="shared" si="7"/>
        <v>-101.10068356011355</v>
      </c>
      <c r="C73" s="1">
        <f t="shared" si="9"/>
        <v>10221.348216322214</v>
      </c>
      <c r="D73" s="1">
        <v>126.673177512287</v>
      </c>
      <c r="E73" s="1">
        <f t="shared" si="5"/>
        <v>-18.612731320922677</v>
      </c>
      <c r="F73" s="1">
        <f t="shared" si="8"/>
        <v>346.43376722485601</v>
      </c>
      <c r="G73">
        <f t="shared" si="6"/>
        <v>1881.7598594660178</v>
      </c>
    </row>
    <row r="74" spans="1:7" x14ac:dyDescent="0.25">
      <c r="A74" s="1">
        <v>369.94174508269214</v>
      </c>
      <c r="B74" s="1">
        <f t="shared" si="7"/>
        <v>194.59576695698669</v>
      </c>
      <c r="C74" s="1">
        <f t="shared" si="9"/>
        <v>37867.512517577874</v>
      </c>
      <c r="D74" s="1">
        <v>146.13372644770368</v>
      </c>
      <c r="E74" s="1">
        <f t="shared" si="5"/>
        <v>0.84781761449400506</v>
      </c>
      <c r="F74" s="1">
        <f t="shared" si="8"/>
        <v>0.71879470744630536</v>
      </c>
      <c r="G74">
        <f t="shared" si="6"/>
        <v>164.9817189321038</v>
      </c>
    </row>
    <row r="75" spans="1:7" x14ac:dyDescent="0.25">
      <c r="A75" s="1">
        <v>177.33192068432456</v>
      </c>
      <c r="B75" s="1">
        <f t="shared" si="7"/>
        <v>1.9859425586191151</v>
      </c>
      <c r="C75" s="1">
        <f t="shared" si="9"/>
        <v>3.9439678461346372</v>
      </c>
      <c r="D75" s="1">
        <v>54.650662056894788</v>
      </c>
      <c r="E75" s="1">
        <f t="shared" si="5"/>
        <v>-90.635246776314887</v>
      </c>
      <c r="F75" s="1">
        <f t="shared" si="8"/>
        <v>8214.7479582034975</v>
      </c>
      <c r="G75">
        <f t="shared" si="6"/>
        <v>-179.99639388402969</v>
      </c>
    </row>
    <row r="76" spans="1:7" x14ac:dyDescent="0.25">
      <c r="A76" s="1">
        <v>97.744458614284099</v>
      </c>
      <c r="B76" s="1">
        <f t="shared" si="7"/>
        <v>-77.601519511421344</v>
      </c>
      <c r="C76" s="1">
        <f t="shared" si="9"/>
        <v>6021.9958304815073</v>
      </c>
      <c r="D76" s="1">
        <v>73.884436652136657</v>
      </c>
      <c r="E76" s="1">
        <f t="shared" si="5"/>
        <v>-71.401472181073018</v>
      </c>
      <c r="F76" s="1">
        <f t="shared" si="8"/>
        <v>5098.1702296245439</v>
      </c>
      <c r="G76">
        <f t="shared" si="6"/>
        <v>5540.8627366037463</v>
      </c>
    </row>
    <row r="77" spans="1:7" x14ac:dyDescent="0.25">
      <c r="A77" s="1">
        <v>133.99013992881092</v>
      </c>
      <c r="B77" s="1">
        <f t="shared" si="7"/>
        <v>-41.355838196894524</v>
      </c>
      <c r="C77" s="1">
        <f t="shared" si="9"/>
        <v>1710.3053529677202</v>
      </c>
      <c r="D77" s="1">
        <v>310.14975448515213</v>
      </c>
      <c r="E77" s="1">
        <f t="shared" si="5"/>
        <v>164.86384565194246</v>
      </c>
      <c r="F77" s="1">
        <f t="shared" si="8"/>
        <v>27180.087603147505</v>
      </c>
      <c r="G77">
        <f t="shared" si="6"/>
        <v>-6818.0825252995246</v>
      </c>
    </row>
    <row r="78" spans="1:7" x14ac:dyDescent="0.25">
      <c r="A78" s="1">
        <v>306.06891345056778</v>
      </c>
      <c r="B78" s="1">
        <f t="shared" si="7"/>
        <v>130.72293532486233</v>
      </c>
      <c r="C78" s="1">
        <f t="shared" si="9"/>
        <v>17088.485819948142</v>
      </c>
      <c r="D78" s="1">
        <v>13.595262547549886</v>
      </c>
      <c r="E78" s="1">
        <f t="shared" si="5"/>
        <v>-131.6906462856598</v>
      </c>
      <c r="F78" s="1">
        <f t="shared" si="8"/>
        <v>17342.426319134764</v>
      </c>
      <c r="G78">
        <f t="shared" si="6"/>
        <v>-17214.987837289627</v>
      </c>
    </row>
    <row r="79" spans="1:7" x14ac:dyDescent="0.25">
      <c r="A79" s="1">
        <v>44.101816245992381</v>
      </c>
      <c r="B79" s="1">
        <f t="shared" si="7"/>
        <v>-131.24416187971306</v>
      </c>
      <c r="C79" s="1">
        <f t="shared" si="9"/>
        <v>17225.030027508328</v>
      </c>
      <c r="D79" s="1">
        <v>66.529401889847819</v>
      </c>
      <c r="E79" s="1">
        <f t="shared" si="5"/>
        <v>-78.756506943361856</v>
      </c>
      <c r="F79" s="1">
        <f t="shared" si="8"/>
        <v>6202.5873859198045</v>
      </c>
      <c r="G79">
        <f t="shared" si="6"/>
        <v>10336.331746355329</v>
      </c>
    </row>
    <row r="80" spans="1:7" x14ac:dyDescent="0.25">
      <c r="A80" s="1">
        <v>202.17694889589592</v>
      </c>
      <c r="B80" s="1">
        <f t="shared" si="7"/>
        <v>26.830970770190476</v>
      </c>
      <c r="C80" s="1">
        <f t="shared" si="9"/>
        <v>719.90099247081571</v>
      </c>
      <c r="D80" s="1">
        <v>27.257737021160466</v>
      </c>
      <c r="E80" s="1">
        <f t="shared" si="5"/>
        <v>-118.02817181204921</v>
      </c>
      <c r="F80" s="1">
        <f t="shared" si="8"/>
        <v>13930.649341294607</v>
      </c>
      <c r="G80">
        <f t="shared" si="6"/>
        <v>-3166.8104279481117</v>
      </c>
    </row>
    <row r="81" spans="1:7" x14ac:dyDescent="0.25">
      <c r="A81" s="1">
        <v>112.05185065462713</v>
      </c>
      <c r="B81" s="1">
        <f t="shared" si="7"/>
        <v>-63.294127471078312</v>
      </c>
      <c r="C81" s="1">
        <f t="shared" si="9"/>
        <v>4006.1465723251104</v>
      </c>
      <c r="D81" s="1">
        <v>77.671870838229168</v>
      </c>
      <c r="E81" s="1">
        <f t="shared" si="5"/>
        <v>-67.614037994980507</v>
      </c>
      <c r="F81" s="1">
        <f t="shared" si="8"/>
        <v>4571.658133986668</v>
      </c>
      <c r="G81">
        <f t="shared" si="6"/>
        <v>4279.571539688628</v>
      </c>
    </row>
    <row r="82" spans="1:7" x14ac:dyDescent="0.25">
      <c r="A82" s="1">
        <v>78.753147505808656</v>
      </c>
      <c r="B82" s="1">
        <f t="shared" si="7"/>
        <v>-96.592830619896787</v>
      </c>
      <c r="C82" s="1">
        <f t="shared" si="9"/>
        <v>9330.1749271640711</v>
      </c>
      <c r="D82" s="1">
        <v>74.007821796924162</v>
      </c>
      <c r="E82" s="1">
        <f t="shared" si="5"/>
        <v>-71.278087036285513</v>
      </c>
      <c r="F82" s="1">
        <f t="shared" si="8"/>
        <v>5080.5656915522932</v>
      </c>
      <c r="G82">
        <f t="shared" si="6"/>
        <v>6884.9521880061875</v>
      </c>
    </row>
    <row r="83" spans="1:7" x14ac:dyDescent="0.25">
      <c r="A83" s="1">
        <v>136.53163600625575</v>
      </c>
      <c r="B83" s="1">
        <f t="shared" si="7"/>
        <v>-38.814342119449691</v>
      </c>
      <c r="C83" s="1">
        <f t="shared" si="9"/>
        <v>1506.5531541656862</v>
      </c>
      <c r="D83" s="1">
        <v>306.20029066841312</v>
      </c>
      <c r="E83" s="1">
        <f t="shared" si="5"/>
        <v>160.91438183520344</v>
      </c>
      <c r="F83" s="1">
        <f t="shared" si="8"/>
        <v>25893.438281405652</v>
      </c>
      <c r="G83">
        <f t="shared" si="6"/>
        <v>-6245.7858684913472</v>
      </c>
    </row>
    <row r="84" spans="1:7" x14ac:dyDescent="0.25">
      <c r="A84" s="1">
        <v>33.637944163598704</v>
      </c>
      <c r="B84" s="1">
        <f t="shared" si="7"/>
        <v>-141.70803396210675</v>
      </c>
      <c r="C84" s="1">
        <f t="shared" si="9"/>
        <v>20081.166889405602</v>
      </c>
      <c r="D84" s="1">
        <v>118.24827878457388</v>
      </c>
      <c r="E84" s="1">
        <f t="shared" si="5"/>
        <v>-27.037630048635791</v>
      </c>
      <c r="F84" s="1">
        <f t="shared" si="8"/>
        <v>731.03343864689305</v>
      </c>
      <c r="G84">
        <f t="shared" si="6"/>
        <v>3831.4493971869588</v>
      </c>
    </row>
    <row r="85" spans="1:7" x14ac:dyDescent="0.25">
      <c r="A85" s="1">
        <v>23.310593473906657</v>
      </c>
      <c r="B85" s="1">
        <f t="shared" si="7"/>
        <v>-152.03538465179878</v>
      </c>
      <c r="C85" s="1">
        <f t="shared" si="9"/>
        <v>23114.758186220413</v>
      </c>
      <c r="D85" s="1">
        <v>118.18965370484233</v>
      </c>
      <c r="E85" s="1">
        <f t="shared" si="5"/>
        <v>-27.096255128367346</v>
      </c>
      <c r="F85" s="1">
        <f t="shared" si="8"/>
        <v>734.20704198157375</v>
      </c>
      <c r="G85">
        <f t="shared" si="6"/>
        <v>4119.5895710646046</v>
      </c>
    </row>
    <row r="86" spans="1:7" x14ac:dyDescent="0.25">
      <c r="A86" s="1">
        <v>427.25776126830453</v>
      </c>
      <c r="B86" s="1">
        <f t="shared" si="7"/>
        <v>251.91178314259909</v>
      </c>
      <c r="C86" s="1">
        <f t="shared" si="9"/>
        <v>63459.546486083869</v>
      </c>
      <c r="D86" s="1">
        <v>40.396053088646219</v>
      </c>
      <c r="E86" s="1">
        <f t="shared" si="5"/>
        <v>-104.88985574456345</v>
      </c>
      <c r="F86" s="1">
        <f t="shared" si="8"/>
        <v>11001.881838115331</v>
      </c>
      <c r="G86">
        <f t="shared" si="6"/>
        <v>-26422.990594182967</v>
      </c>
    </row>
    <row r="87" spans="1:7" x14ac:dyDescent="0.25">
      <c r="A87" s="1">
        <v>133.50579553588227</v>
      </c>
      <c r="B87" s="1">
        <f t="shared" si="7"/>
        <v>-41.840182589823172</v>
      </c>
      <c r="C87" s="1">
        <f t="shared" si="9"/>
        <v>1750.600879149742</v>
      </c>
      <c r="D87" s="1">
        <v>473.21084984841468</v>
      </c>
      <c r="E87" s="1">
        <f t="shared" si="5"/>
        <v>327.92494101520504</v>
      </c>
      <c r="F87" s="1">
        <f t="shared" si="8"/>
        <v>107534.7669398257</v>
      </c>
      <c r="G87">
        <f t="shared" si="6"/>
        <v>-13720.439407833172</v>
      </c>
    </row>
    <row r="88" spans="1:7" x14ac:dyDescent="0.25">
      <c r="A88" s="1">
        <v>18.066772102512822</v>
      </c>
      <c r="B88" s="1">
        <f t="shared" si="7"/>
        <v>-157.27920602319261</v>
      </c>
      <c r="C88" s="1">
        <f t="shared" si="9"/>
        <v>24736.748647285869</v>
      </c>
      <c r="D88" s="1">
        <v>62.245449300113265</v>
      </c>
      <c r="E88" s="1">
        <f t="shared" si="5"/>
        <v>-83.04045953309641</v>
      </c>
      <c r="F88" s="1">
        <f t="shared" si="8"/>
        <v>6895.7179194678229</v>
      </c>
      <c r="G88">
        <f t="shared" si="6"/>
        <v>13060.53754316646</v>
      </c>
    </row>
    <row r="89" spans="1:7" x14ac:dyDescent="0.25">
      <c r="A89" s="1">
        <v>86.247692580889677</v>
      </c>
      <c r="B89" s="1">
        <f t="shared" si="7"/>
        <v>-89.098285544815766</v>
      </c>
      <c r="C89" s="1">
        <f t="shared" si="9"/>
        <v>7938.504487025526</v>
      </c>
      <c r="D89" s="1">
        <v>332.4565916993659</v>
      </c>
      <c r="E89" s="1">
        <f t="shared" si="5"/>
        <v>187.17068286615623</v>
      </c>
      <c r="F89" s="1">
        <f t="shared" si="8"/>
        <v>35032.86452458323</v>
      </c>
      <c r="G89">
        <f t="shared" si="6"/>
        <v>-16676.586947626944</v>
      </c>
    </row>
    <row r="90" spans="1:7" x14ac:dyDescent="0.25">
      <c r="A90" s="1">
        <v>377.73729040534619</v>
      </c>
      <c r="B90" s="1">
        <f t="shared" si="7"/>
        <v>202.39131227964074</v>
      </c>
      <c r="C90" s="1">
        <f t="shared" si="9"/>
        <v>40962.243286275057</v>
      </c>
      <c r="D90" s="1">
        <v>172.563519308629</v>
      </c>
      <c r="E90" s="1">
        <f t="shared" si="5"/>
        <v>27.277610475419323</v>
      </c>
      <c r="F90" s="1">
        <f t="shared" si="8"/>
        <v>744.068033248706</v>
      </c>
      <c r="G90">
        <f t="shared" si="6"/>
        <v>5520.7513799729913</v>
      </c>
    </row>
    <row r="91" spans="1:7" x14ac:dyDescent="0.25">
      <c r="A91" s="1">
        <v>36.226724366683897</v>
      </c>
      <c r="B91" s="1">
        <f t="shared" si="7"/>
        <v>-139.11925375902155</v>
      </c>
      <c r="C91" s="1">
        <f t="shared" si="9"/>
        <v>19354.166766467031</v>
      </c>
      <c r="D91" s="1">
        <v>17.234246582269883</v>
      </c>
      <c r="E91" s="1">
        <f t="shared" si="5"/>
        <v>-128.05166225093978</v>
      </c>
      <c r="F91" s="1">
        <f t="shared" si="8"/>
        <v>16397.228205228756</v>
      </c>
      <c r="G91">
        <f t="shared" si="6"/>
        <v>17814.451694953012</v>
      </c>
    </row>
    <row r="92" spans="1:7" x14ac:dyDescent="0.25">
      <c r="A92" s="1">
        <v>99.09335190058782</v>
      </c>
      <c r="B92" s="1">
        <f t="shared" si="7"/>
        <v>-76.252626225117623</v>
      </c>
      <c r="C92" s="1">
        <f t="shared" si="9"/>
        <v>5814.4630062274955</v>
      </c>
      <c r="D92" s="1">
        <v>38.359598403490956</v>
      </c>
      <c r="E92" s="1">
        <f t="shared" si="5"/>
        <v>-106.92631042971871</v>
      </c>
      <c r="F92" s="1">
        <f t="shared" si="8"/>
        <v>11433.235862112573</v>
      </c>
      <c r="G92">
        <f t="shared" si="6"/>
        <v>8153.4119828282373</v>
      </c>
    </row>
    <row r="93" spans="1:7" x14ac:dyDescent="0.25">
      <c r="A93" s="1">
        <v>288.71766212686657</v>
      </c>
      <c r="B93" s="1">
        <f t="shared" si="7"/>
        <v>113.37168400116113</v>
      </c>
      <c r="C93" s="1">
        <f t="shared" si="9"/>
        <v>12853.138733259135</v>
      </c>
      <c r="D93" s="1">
        <v>147.44827098886117</v>
      </c>
      <c r="E93" s="1">
        <f t="shared" si="5"/>
        <v>2.1623621556514934</v>
      </c>
      <c r="F93" s="1">
        <f t="shared" si="8"/>
        <v>4.6758100921937729</v>
      </c>
      <c r="G93">
        <f t="shared" si="6"/>
        <v>245.15063900659069</v>
      </c>
    </row>
    <row r="94" spans="1:7" x14ac:dyDescent="0.25">
      <c r="A94" s="1">
        <v>55.901101496528554</v>
      </c>
      <c r="B94" s="1">
        <f t="shared" si="7"/>
        <v>-119.44487662917689</v>
      </c>
      <c r="C94" s="1">
        <f t="shared" si="9"/>
        <v>14267.078552959287</v>
      </c>
      <c r="D94" s="1">
        <v>308.54933007729488</v>
      </c>
      <c r="E94" s="1">
        <f t="shared" si="5"/>
        <v>163.26342124408521</v>
      </c>
      <c r="F94" s="1">
        <f t="shared" si="8"/>
        <v>26654.944716323615</v>
      </c>
      <c r="G94">
        <f t="shared" si="6"/>
        <v>-19500.979208557095</v>
      </c>
    </row>
    <row r="95" spans="1:7" x14ac:dyDescent="0.25">
      <c r="A95" s="1">
        <v>107.34330407276292</v>
      </c>
      <c r="B95" s="1">
        <f t="shared" si="7"/>
        <v>-68.002674052942524</v>
      </c>
      <c r="C95" s="1">
        <f t="shared" si="9"/>
        <v>4624.3636783507427</v>
      </c>
      <c r="D95" s="1">
        <v>136.20522854226951</v>
      </c>
      <c r="E95" s="1">
        <f t="shared" si="5"/>
        <v>-9.0806802909401654</v>
      </c>
      <c r="F95" s="1">
        <f t="shared" si="8"/>
        <v>82.458754546269162</v>
      </c>
      <c r="G95">
        <f t="shared" si="6"/>
        <v>617.51054200378337</v>
      </c>
    </row>
    <row r="96" spans="1:7" x14ac:dyDescent="0.25">
      <c r="A96" s="1">
        <v>231.13250421347385</v>
      </c>
      <c r="B96" s="1">
        <f t="shared" si="7"/>
        <v>55.786526087768408</v>
      </c>
      <c r="C96" s="1">
        <f t="shared" si="9"/>
        <v>3112.1364929412653</v>
      </c>
      <c r="D96" s="1">
        <v>115.8281419495521</v>
      </c>
      <c r="E96" s="1">
        <f t="shared" si="5"/>
        <v>-29.45776688365757</v>
      </c>
      <c r="F96" s="1">
        <f t="shared" si="8"/>
        <v>867.76002977191263</v>
      </c>
      <c r="G96">
        <f t="shared" si="6"/>
        <v>-1643.3464807425632</v>
      </c>
    </row>
    <row r="97" spans="1:7" x14ac:dyDescent="0.25">
      <c r="A97" s="1">
        <v>50.875900108170207</v>
      </c>
      <c r="B97" s="1">
        <f t="shared" si="7"/>
        <v>-124.47007801753523</v>
      </c>
      <c r="C97" s="1">
        <f t="shared" si="9"/>
        <v>15492.800321691308</v>
      </c>
      <c r="D97" s="1">
        <v>270.02412266117119</v>
      </c>
      <c r="E97" s="1">
        <f t="shared" si="5"/>
        <v>124.73821382796152</v>
      </c>
      <c r="F97" s="1">
        <f t="shared" si="8"/>
        <v>15559.62198899025</v>
      </c>
      <c r="G97">
        <f t="shared" si="6"/>
        <v>-15526.175206934362</v>
      </c>
    </row>
    <row r="98" spans="1:7" x14ac:dyDescent="0.25">
      <c r="A98" s="1">
        <v>301.64886315927936</v>
      </c>
      <c r="B98" s="1">
        <f t="shared" si="7"/>
        <v>126.30288503357392</v>
      </c>
      <c r="C98" s="1">
        <f t="shared" si="9"/>
        <v>15952.418767804189</v>
      </c>
      <c r="D98" s="1">
        <v>156.56669968081616</v>
      </c>
      <c r="E98" s="1">
        <f t="shared" si="5"/>
        <v>11.280790847606482</v>
      </c>
      <c r="F98" s="1">
        <f t="shared" si="8"/>
        <v>127.25624214744218</v>
      </c>
      <c r="G98">
        <f t="shared" si="6"/>
        <v>1424.7964295130344</v>
      </c>
    </row>
    <row r="99" spans="1:7" x14ac:dyDescent="0.25">
      <c r="A99" s="1">
        <v>76.592564408740856</v>
      </c>
      <c r="B99" s="1">
        <f t="shared" si="7"/>
        <v>-98.753413716964587</v>
      </c>
      <c r="C99" s="1">
        <f t="shared" si="9"/>
        <v>9752.2367207539701</v>
      </c>
      <c r="D99" s="1">
        <v>71.377375335235428</v>
      </c>
      <c r="E99" s="1">
        <f t="shared" si="5"/>
        <v>-73.908533497974247</v>
      </c>
      <c r="F99" s="1">
        <f t="shared" si="8"/>
        <v>5462.4713238211816</v>
      </c>
      <c r="G99">
        <f t="shared" si="6"/>
        <v>7298.7199857395863</v>
      </c>
    </row>
    <row r="100" spans="1:7" x14ac:dyDescent="0.25">
      <c r="A100" s="1">
        <v>71.529720255668096</v>
      </c>
      <c r="B100" s="1">
        <f t="shared" si="7"/>
        <v>-103.81625787003735</v>
      </c>
      <c r="C100" s="1">
        <f t="shared" si="9"/>
        <v>10777.815398138091</v>
      </c>
      <c r="D100" s="1">
        <v>169.64310384560883</v>
      </c>
      <c r="E100" s="1">
        <f t="shared" si="5"/>
        <v>24.35719501239916</v>
      </c>
      <c r="F100" s="1">
        <f t="shared" si="8"/>
        <v>593.27294887204255</v>
      </c>
      <c r="G100">
        <f t="shared" si="6"/>
        <v>-2528.6728383980185</v>
      </c>
    </row>
    <row r="101" spans="1:7" x14ac:dyDescent="0.25">
      <c r="A101" s="1">
        <v>133.72488548394793</v>
      </c>
      <c r="B101" s="1">
        <f t="shared" si="7"/>
        <v>-41.621092641757514</v>
      </c>
      <c r="C101" s="1">
        <f t="shared" si="9"/>
        <v>1732.3153526937615</v>
      </c>
      <c r="D101" s="1">
        <v>31.586094764987905</v>
      </c>
      <c r="E101" s="1">
        <f t="shared" si="5"/>
        <v>-113.69981406822177</v>
      </c>
      <c r="F101" s="1">
        <f t="shared" si="8"/>
        <v>12927.647719148201</v>
      </c>
      <c r="G101">
        <f t="shared" si="6"/>
        <v>4732.3104946840622</v>
      </c>
    </row>
    <row r="102" spans="1:7" x14ac:dyDescent="0.25">
      <c r="A102" s="1">
        <v>116.65611467678019</v>
      </c>
      <c r="B102" s="1">
        <f t="shared" si="7"/>
        <v>-58.689863448925252</v>
      </c>
      <c r="C102" s="1">
        <f t="shared" si="9"/>
        <v>3444.5000716534923</v>
      </c>
      <c r="D102" s="1">
        <v>198.59619889689989</v>
      </c>
      <c r="E102" s="1">
        <f t="shared" si="5"/>
        <v>53.310290063690218</v>
      </c>
      <c r="F102" s="1">
        <f t="shared" si="8"/>
        <v>2841.987026674788</v>
      </c>
      <c r="G102">
        <f t="shared" si="6"/>
        <v>-3128.7736442605756</v>
      </c>
    </row>
    <row r="103" spans="1:7" x14ac:dyDescent="0.25">
      <c r="A103" s="1">
        <v>292.79823274223469</v>
      </c>
      <c r="B103" s="1">
        <f t="shared" si="7"/>
        <v>117.45225461652925</v>
      </c>
      <c r="C103" s="1">
        <f t="shared" si="9"/>
        <v>13795.032114506015</v>
      </c>
      <c r="D103" s="1">
        <v>149.22329883895429</v>
      </c>
      <c r="E103" s="1">
        <f t="shared" si="5"/>
        <v>3.9373900057446178</v>
      </c>
      <c r="F103" s="1">
        <f t="shared" si="8"/>
        <v>15.503040057337602</v>
      </c>
      <c r="G103">
        <f t="shared" si="6"/>
        <v>462.45533347929438</v>
      </c>
    </row>
    <row r="104" spans="1:7" x14ac:dyDescent="0.25">
      <c r="A104" s="1">
        <v>218.15771364020333</v>
      </c>
      <c r="B104" s="1">
        <f t="shared" si="7"/>
        <v>42.811735514497883</v>
      </c>
      <c r="C104" s="1">
        <f t="shared" si="9"/>
        <v>1832.8446977633193</v>
      </c>
      <c r="D104" s="1">
        <v>105.88023089313187</v>
      </c>
      <c r="E104" s="1">
        <f t="shared" si="5"/>
        <v>-39.405677940077808</v>
      </c>
      <c r="F104" s="1">
        <f t="shared" si="8"/>
        <v>1552.8074539171348</v>
      </c>
      <c r="G104">
        <f t="shared" si="6"/>
        <v>-1687.0254617400949</v>
      </c>
    </row>
    <row r="105" spans="1:7" x14ac:dyDescent="0.25">
      <c r="A105" s="1">
        <v>24.430885747636204</v>
      </c>
      <c r="B105" s="1">
        <f t="shared" si="7"/>
        <v>-150.91509237806923</v>
      </c>
      <c r="C105" s="1">
        <f t="shared" si="9"/>
        <v>22775.365107481171</v>
      </c>
      <c r="D105" s="1">
        <v>100.3009259300884</v>
      </c>
      <c r="E105" s="1">
        <f t="shared" si="5"/>
        <v>-44.984982903121278</v>
      </c>
      <c r="F105" s="1">
        <f t="shared" si="8"/>
        <v>2023.6486867941137</v>
      </c>
      <c r="G105">
        <f t="shared" si="6"/>
        <v>6788.9128504504124</v>
      </c>
    </row>
    <row r="106" spans="1:7" x14ac:dyDescent="0.25">
      <c r="A106" s="1">
        <v>173.30238084392988</v>
      </c>
      <c r="B106" s="1">
        <f t="shared" si="7"/>
        <v>-2.0435972817755612</v>
      </c>
      <c r="C106" s="1">
        <f t="shared" si="9"/>
        <v>4.1762898500804626</v>
      </c>
      <c r="D106" s="1">
        <v>130.13388387510958</v>
      </c>
      <c r="E106" s="1">
        <f t="shared" si="5"/>
        <v>-15.1520249581001</v>
      </c>
      <c r="F106" s="1">
        <f t="shared" si="8"/>
        <v>229.58386033088831</v>
      </c>
      <c r="G106">
        <f t="shared" si="6"/>
        <v>30.964637017768826</v>
      </c>
    </row>
    <row r="107" spans="1:7" x14ac:dyDescent="0.25">
      <c r="A107" s="1">
        <v>94.928060699962799</v>
      </c>
      <c r="B107" s="1">
        <f t="shared" si="7"/>
        <v>-80.417917425742644</v>
      </c>
      <c r="C107" s="1">
        <f t="shared" si="9"/>
        <v>6467.0414430935625</v>
      </c>
      <c r="D107" s="1">
        <v>85.799278353426601</v>
      </c>
      <c r="E107" s="1">
        <f t="shared" si="5"/>
        <v>-59.486630479783074</v>
      </c>
      <c r="F107" s="1">
        <f t="shared" si="8"/>
        <v>3538.6592058382566</v>
      </c>
      <c r="G107">
        <f t="shared" si="6"/>
        <v>4783.7909378588611</v>
      </c>
    </row>
    <row r="108" spans="1:7" x14ac:dyDescent="0.25">
      <c r="A108" s="1">
        <v>104.14618004965733</v>
      </c>
      <c r="B108" s="1">
        <f t="shared" si="7"/>
        <v>-71.199798076048111</v>
      </c>
      <c r="C108" s="1">
        <f t="shared" si="9"/>
        <v>5069.4112460700244</v>
      </c>
      <c r="D108" s="1">
        <v>83.70608446994612</v>
      </c>
      <c r="E108" s="1">
        <f t="shared" si="5"/>
        <v>-61.579824363263555</v>
      </c>
      <c r="F108" s="1">
        <f t="shared" si="8"/>
        <v>3792.0747686103878</v>
      </c>
      <c r="G108">
        <f t="shared" si="6"/>
        <v>4384.4710602228733</v>
      </c>
    </row>
    <row r="109" spans="1:7" x14ac:dyDescent="0.25">
      <c r="A109" s="1">
        <v>269.35646702392876</v>
      </c>
      <c r="B109" s="1">
        <f t="shared" si="7"/>
        <v>94.010488898223315</v>
      </c>
      <c r="C109" s="1">
        <f t="shared" si="9"/>
        <v>8837.9720228829683</v>
      </c>
      <c r="D109" s="1">
        <v>89.905634627654052</v>
      </c>
      <c r="E109" s="1">
        <f t="shared" si="5"/>
        <v>-55.380274205555622</v>
      </c>
      <c r="F109" s="1">
        <f t="shared" si="8"/>
        <v>3066.9747710825295</v>
      </c>
      <c r="G109">
        <f t="shared" si="6"/>
        <v>-5206.3266533819497</v>
      </c>
    </row>
    <row r="110" spans="1:7" x14ac:dyDescent="0.25">
      <c r="A110" s="1">
        <v>110.29221631666451</v>
      </c>
      <c r="B110" s="1">
        <f t="shared" si="7"/>
        <v>-65.053761809040935</v>
      </c>
      <c r="C110" s="1">
        <f t="shared" si="9"/>
        <v>4231.9919255074328</v>
      </c>
      <c r="D110" s="1">
        <v>88.143026370098426</v>
      </c>
      <c r="E110" s="1">
        <f t="shared" si="5"/>
        <v>-57.142882463111249</v>
      </c>
      <c r="F110" s="1">
        <f t="shared" si="8"/>
        <v>3265.3090161929472</v>
      </c>
      <c r="G110">
        <f t="shared" si="6"/>
        <v>3717.3594648372614</v>
      </c>
    </row>
    <row r="111" spans="1:7" x14ac:dyDescent="0.25">
      <c r="A111" s="1">
        <v>87.930046736183954</v>
      </c>
      <c r="B111" s="1">
        <f t="shared" si="7"/>
        <v>-87.415931389521489</v>
      </c>
      <c r="C111" s="1">
        <f t="shared" si="9"/>
        <v>7641.5450606975282</v>
      </c>
      <c r="D111" s="1">
        <v>149.6358093442569</v>
      </c>
      <c r="E111" s="1">
        <f t="shared" si="5"/>
        <v>4.349900511047224</v>
      </c>
      <c r="F111" s="1">
        <f t="shared" si="8"/>
        <v>18.921634456008899</v>
      </c>
      <c r="G111">
        <f t="shared" si="6"/>
        <v>-380.25060462494861</v>
      </c>
    </row>
    <row r="112" spans="1:7" x14ac:dyDescent="0.25">
      <c r="A112" s="1">
        <v>150.39188143985035</v>
      </c>
      <c r="B112" s="1">
        <f t="shared" si="7"/>
        <v>-24.954096685855092</v>
      </c>
      <c r="C112" s="1">
        <f t="shared" si="9"/>
        <v>622.70694140700402</v>
      </c>
      <c r="D112" s="1">
        <v>164.14013758980309</v>
      </c>
      <c r="E112" s="1">
        <f t="shared" si="5"/>
        <v>18.854228756593415</v>
      </c>
      <c r="F112" s="1">
        <f t="shared" si="8"/>
        <v>355.48194200595407</v>
      </c>
      <c r="G112">
        <f t="shared" si="6"/>
        <v>-470.49024732926148</v>
      </c>
    </row>
    <row r="113" spans="1:7" x14ac:dyDescent="0.25">
      <c r="A113" s="1">
        <v>197.72912419461835</v>
      </c>
      <c r="B113" s="1">
        <f t="shared" si="7"/>
        <v>22.383146068912907</v>
      </c>
      <c r="C113" s="1">
        <f t="shared" si="9"/>
        <v>501.00522794229136</v>
      </c>
      <c r="D113" s="1">
        <v>36.659487383024675</v>
      </c>
      <c r="E113" s="1">
        <f t="shared" si="5"/>
        <v>-108.62642145018501</v>
      </c>
      <c r="F113" s="1">
        <f t="shared" si="8"/>
        <v>11799.699437073214</v>
      </c>
      <c r="G113">
        <f t="shared" si="6"/>
        <v>-2431.4010582627852</v>
      </c>
    </row>
    <row r="114" spans="1:7" x14ac:dyDescent="0.25">
      <c r="A114" s="1">
        <v>351.51482559566381</v>
      </c>
      <c r="B114" s="1">
        <f t="shared" si="7"/>
        <v>176.16884746995837</v>
      </c>
      <c r="C114" s="1">
        <f t="shared" si="9"/>
        <v>31035.462818893455</v>
      </c>
      <c r="D114" s="1">
        <v>49.460439342108621</v>
      </c>
      <c r="E114" s="1">
        <f t="shared" si="5"/>
        <v>-95.825469491101046</v>
      </c>
      <c r="F114" s="1">
        <f t="shared" si="8"/>
        <v>9182.5206031899379</v>
      </c>
      <c r="G114">
        <f t="shared" si="6"/>
        <v>-16881.462518514931</v>
      </c>
    </row>
    <row r="115" spans="1:7" x14ac:dyDescent="0.25">
      <c r="A115" s="1">
        <v>105.11845879486145</v>
      </c>
      <c r="B115" s="1">
        <f t="shared" si="7"/>
        <v>-70.22751933084399</v>
      </c>
      <c r="C115" s="1">
        <f t="shared" si="9"/>
        <v>4931.904471364066</v>
      </c>
      <c r="D115" s="1">
        <v>105.90011992125827</v>
      </c>
      <c r="E115" s="1">
        <f t="shared" si="5"/>
        <v>-39.385788911951408</v>
      </c>
      <c r="F115" s="1">
        <f t="shared" si="8"/>
        <v>1551.2403682167944</v>
      </c>
      <c r="G115">
        <f t="shared" si="6"/>
        <v>2765.9662521746086</v>
      </c>
    </row>
    <row r="116" spans="1:7" x14ac:dyDescent="0.25">
      <c r="A116" s="1">
        <v>150.46264985533804</v>
      </c>
      <c r="B116" s="1">
        <f t="shared" si="7"/>
        <v>-24.8833282703674</v>
      </c>
      <c r="C116" s="1">
        <f t="shared" si="9"/>
        <v>619.18002581086546</v>
      </c>
      <c r="D116" s="1">
        <v>71.380110673883905</v>
      </c>
      <c r="E116" s="1">
        <f t="shared" si="5"/>
        <v>-73.905798159325769</v>
      </c>
      <c r="F116" s="1">
        <f t="shared" si="8"/>
        <v>5462.0670015670003</v>
      </c>
      <c r="G116">
        <f t="shared" si="6"/>
        <v>1839.0222366820178</v>
      </c>
    </row>
    <row r="117" spans="1:7" x14ac:dyDescent="0.25">
      <c r="A117" s="1">
        <v>208.97675252902872</v>
      </c>
      <c r="B117" s="1">
        <f t="shared" si="7"/>
        <v>33.630774403323272</v>
      </c>
      <c r="C117" s="1">
        <f t="shared" si="9"/>
        <v>1131.0289869672238</v>
      </c>
      <c r="D117" s="1">
        <v>120.67621140102116</v>
      </c>
      <c r="E117" s="1">
        <f t="shared" si="5"/>
        <v>-24.609697432188511</v>
      </c>
      <c r="F117" s="1">
        <f t="shared" si="8"/>
        <v>605.63720770386578</v>
      </c>
      <c r="G117">
        <f t="shared" si="6"/>
        <v>-827.64318247597589</v>
      </c>
    </row>
    <row r="118" spans="1:7" x14ac:dyDescent="0.25">
      <c r="A118" s="1">
        <v>92.899567251921141</v>
      </c>
      <c r="B118" s="1">
        <f t="shared" si="7"/>
        <v>-82.446410873784302</v>
      </c>
      <c r="C118" s="1">
        <f t="shared" si="9"/>
        <v>6797.4106659688587</v>
      </c>
      <c r="D118" s="1">
        <v>160.29457273011107</v>
      </c>
      <c r="E118" s="1">
        <f t="shared" si="5"/>
        <v>15.008663896901396</v>
      </c>
      <c r="F118" s="1">
        <f t="shared" si="8"/>
        <v>225.25999197015139</v>
      </c>
      <c r="G118">
        <f t="shared" si="6"/>
        <v>-1237.4104703104651</v>
      </c>
    </row>
    <row r="119" spans="1:7" x14ac:dyDescent="0.25">
      <c r="A119" s="1">
        <v>97.214033236160745</v>
      </c>
      <c r="B119" s="1">
        <f t="shared" si="7"/>
        <v>-78.131944889544698</v>
      </c>
      <c r="C119" s="1">
        <f t="shared" si="9"/>
        <v>6104.6008122228495</v>
      </c>
      <c r="D119" s="1">
        <v>84.090154036730581</v>
      </c>
      <c r="E119" s="1">
        <f t="shared" si="5"/>
        <v>-61.195754796479093</v>
      </c>
      <c r="F119" s="1">
        <f t="shared" si="8"/>
        <v>3744.920405110794</v>
      </c>
      <c r="G119">
        <f t="shared" si="6"/>
        <v>4781.3433412325949</v>
      </c>
    </row>
    <row r="120" spans="1:7" x14ac:dyDescent="0.25">
      <c r="A120" s="1">
        <v>49.709156030706517</v>
      </c>
      <c r="B120" s="1">
        <f t="shared" si="7"/>
        <v>-125.63682209499893</v>
      </c>
      <c r="C120" s="1">
        <f t="shared" si="9"/>
        <v>15784.611066130412</v>
      </c>
      <c r="D120" s="1">
        <v>248.5794432566272</v>
      </c>
      <c r="E120" s="1">
        <f t="shared" si="5"/>
        <v>103.29353442341753</v>
      </c>
      <c r="F120" s="1">
        <f t="shared" si="8"/>
        <v>10669.554253681741</v>
      </c>
      <c r="G120">
        <f t="shared" si="6"/>
        <v>-12977.471407918556</v>
      </c>
    </row>
    <row r="121" spans="1:7" x14ac:dyDescent="0.25">
      <c r="A121" s="1">
        <v>27.067791357197805</v>
      </c>
      <c r="B121" s="1">
        <f t="shared" si="7"/>
        <v>-148.27818676850762</v>
      </c>
      <c r="C121" s="1">
        <f t="shared" si="9"/>
        <v>21986.420671356431</v>
      </c>
      <c r="D121" s="1">
        <v>230.50050584996259</v>
      </c>
      <c r="E121" s="1">
        <f t="shared" si="5"/>
        <v>85.214597016752919</v>
      </c>
      <c r="F121" s="1">
        <f t="shared" si="8"/>
        <v>7261.5275447275953</v>
      </c>
      <c r="G121">
        <f t="shared" si="6"/>
        <v>-12635.465931853201</v>
      </c>
    </row>
    <row r="122" spans="1:7" x14ac:dyDescent="0.25">
      <c r="A122" s="1">
        <v>163.3976976565757</v>
      </c>
      <c r="B122" s="1">
        <f t="shared" si="7"/>
        <v>-11.948280469129742</v>
      </c>
      <c r="C122" s="1">
        <f t="shared" si="9"/>
        <v>142.76140616898724</v>
      </c>
      <c r="D122" s="1">
        <v>159.66935132041533</v>
      </c>
      <c r="E122" s="1">
        <f t="shared" si="5"/>
        <v>14.383442487205656</v>
      </c>
      <c r="F122" s="1">
        <f t="shared" si="8"/>
        <v>206.88341778275282</v>
      </c>
      <c r="G122">
        <f t="shared" si="6"/>
        <v>-171.85740494873025</v>
      </c>
    </row>
    <row r="123" spans="1:7" x14ac:dyDescent="0.25">
      <c r="A123" s="1">
        <v>88.151897557843938</v>
      </c>
      <c r="B123" s="1">
        <f t="shared" si="7"/>
        <v>-87.194080567861505</v>
      </c>
      <c r="C123" s="1">
        <f t="shared" si="9"/>
        <v>7602.8076860747233</v>
      </c>
      <c r="D123" s="1">
        <v>201.97394214396107</v>
      </c>
      <c r="E123" s="1">
        <f t="shared" si="5"/>
        <v>56.688033310751393</v>
      </c>
      <c r="F123" s="1">
        <f t="shared" si="8"/>
        <v>3213.5331206408596</v>
      </c>
      <c r="G123">
        <f t="shared" si="6"/>
        <v>-4942.8609437312734</v>
      </c>
    </row>
    <row r="124" spans="1:7" x14ac:dyDescent="0.25">
      <c r="A124" s="1">
        <v>177.22301392045122</v>
      </c>
      <c r="B124" s="1">
        <f t="shared" si="7"/>
        <v>1.8770357947457796</v>
      </c>
      <c r="C124" s="1">
        <f t="shared" si="9"/>
        <v>3.5232633747569206</v>
      </c>
      <c r="D124" s="1">
        <v>93.676115577018422</v>
      </c>
      <c r="E124" s="1">
        <f t="shared" si="5"/>
        <v>-51.609793256191253</v>
      </c>
      <c r="F124" s="1">
        <f t="shared" si="8"/>
        <v>2663.5707599468042</v>
      </c>
      <c r="G124">
        <f t="shared" si="6"/>
        <v>-96.873429301300334</v>
      </c>
    </row>
    <row r="125" spans="1:7" x14ac:dyDescent="0.25">
      <c r="A125" s="1">
        <v>160.01429130100399</v>
      </c>
      <c r="B125" s="1">
        <f t="shared" si="7"/>
        <v>-15.33168682470145</v>
      </c>
      <c r="C125" s="1">
        <f t="shared" si="9"/>
        <v>235.06062089072401</v>
      </c>
      <c r="D125" s="1">
        <v>451.25946052698077</v>
      </c>
      <c r="E125" s="1">
        <f t="shared" si="5"/>
        <v>305.97355169377113</v>
      </c>
      <c r="F125" s="1">
        <f t="shared" si="8"/>
        <v>93619.814336100826</v>
      </c>
      <c r="G125">
        <f t="shared" si="6"/>
        <v>-4691.0906712104988</v>
      </c>
    </row>
    <row r="126" spans="1:7" x14ac:dyDescent="0.25">
      <c r="A126" s="1">
        <v>146.23721313900222</v>
      </c>
      <c r="B126" s="1">
        <f t="shared" si="7"/>
        <v>-29.108764986703221</v>
      </c>
      <c r="C126" s="1">
        <f t="shared" si="9"/>
        <v>847.3201990511194</v>
      </c>
      <c r="D126" s="1">
        <v>30.397393641078164</v>
      </c>
      <c r="E126" s="1">
        <f t="shared" si="5"/>
        <v>-114.88851519213151</v>
      </c>
      <c r="F126" s="1">
        <f t="shared" si="8"/>
        <v>13199.370923052633</v>
      </c>
      <c r="G126">
        <f t="shared" si="6"/>
        <v>3344.2627883990385</v>
      </c>
    </row>
    <row r="127" spans="1:7" x14ac:dyDescent="0.25">
      <c r="A127" s="1">
        <v>36.09593730112077</v>
      </c>
      <c r="B127" s="1">
        <f t="shared" si="7"/>
        <v>-139.25004082458469</v>
      </c>
      <c r="C127" s="1">
        <f t="shared" si="9"/>
        <v>19390.573869648502</v>
      </c>
      <c r="D127" s="1">
        <v>22.386777295559568</v>
      </c>
      <c r="E127" s="1">
        <f t="shared" si="5"/>
        <v>-122.89913153765011</v>
      </c>
      <c r="F127" s="1">
        <f t="shared" si="8"/>
        <v>15104.196532708624</v>
      </c>
      <c r="G127">
        <f t="shared" si="6"/>
        <v>17113.709083923779</v>
      </c>
    </row>
    <row r="128" spans="1:7" x14ac:dyDescent="0.25">
      <c r="A128" s="1">
        <v>95.338191289357127</v>
      </c>
      <c r="B128" s="1">
        <f t="shared" si="7"/>
        <v>-80.007786836348316</v>
      </c>
      <c r="C128" s="1">
        <f t="shared" si="9"/>
        <v>6401.2459544505509</v>
      </c>
      <c r="D128" s="1">
        <v>508.94090934976532</v>
      </c>
      <c r="E128" s="1">
        <f t="shared" si="5"/>
        <v>363.65500051655567</v>
      </c>
      <c r="F128" s="1">
        <f t="shared" si="8"/>
        <v>132244.9594006961</v>
      </c>
      <c r="G128">
        <f t="shared" si="6"/>
        <v>-29095.231763300722</v>
      </c>
    </row>
    <row r="129" spans="1:7" x14ac:dyDescent="0.25">
      <c r="A129" s="1">
        <v>82.877192719051621</v>
      </c>
      <c r="B129" s="1">
        <f t="shared" si="7"/>
        <v>-92.468785406653822</v>
      </c>
      <c r="C129" s="1">
        <f t="shared" si="9"/>
        <v>8550.4762745817952</v>
      </c>
      <c r="D129" s="1">
        <v>124.36642031618801</v>
      </c>
      <c r="E129" s="1">
        <f t="shared" si="5"/>
        <v>-20.919488517021662</v>
      </c>
      <c r="F129" s="1">
        <f t="shared" si="8"/>
        <v>437.6249998138012</v>
      </c>
      <c r="G129">
        <f t="shared" si="6"/>
        <v>1934.3996944974349</v>
      </c>
    </row>
    <row r="130" spans="1:7" x14ac:dyDescent="0.25">
      <c r="A130" s="1">
        <v>72.504936570535193</v>
      </c>
      <c r="B130" s="1">
        <f t="shared" si="7"/>
        <v>-102.84104155517025</v>
      </c>
      <c r="C130" s="1">
        <f t="shared" si="9"/>
        <v>10576.279828152254</v>
      </c>
      <c r="D130" s="1">
        <v>117.60091014071205</v>
      </c>
      <c r="E130" s="1">
        <f t="shared" ref="E130:E193" si="10">D130-$E$1</f>
        <v>-27.684998692497629</v>
      </c>
      <c r="F130" s="1">
        <f t="shared" si="8"/>
        <v>766.45915260359538</v>
      </c>
      <c r="G130">
        <f t="shared" ref="G130:G193" si="11">B130*E130</f>
        <v>2847.1541009899829</v>
      </c>
    </row>
    <row r="131" spans="1:7" x14ac:dyDescent="0.25">
      <c r="A131" s="1">
        <v>218.10158933875067</v>
      </c>
      <c r="B131" s="1">
        <f t="shared" ref="B131:B194" si="12">A131-$B$1</f>
        <v>42.755611213045228</v>
      </c>
      <c r="C131" s="1">
        <f t="shared" si="9"/>
        <v>1828.0422902010789</v>
      </c>
      <c r="D131" s="1">
        <v>189.23652997523206</v>
      </c>
      <c r="E131" s="1">
        <f t="shared" si="10"/>
        <v>43.950621142022385</v>
      </c>
      <c r="F131" s="1">
        <f t="shared" ref="F131:F194" si="13">POWER(E131,2)</f>
        <v>1931.657098769585</v>
      </c>
      <c r="G131">
        <f t="shared" si="11"/>
        <v>1879.1356701201548</v>
      </c>
    </row>
    <row r="132" spans="1:7" x14ac:dyDescent="0.25">
      <c r="A132" s="1">
        <v>168.02038121123945</v>
      </c>
      <c r="B132" s="1">
        <f t="shared" si="12"/>
        <v>-7.32559691446599</v>
      </c>
      <c r="C132" s="1">
        <f t="shared" ref="C132:C195" si="14">POWER(B132,2)</f>
        <v>53.664370153233634</v>
      </c>
      <c r="D132" s="1">
        <v>23.618379122227537</v>
      </c>
      <c r="E132" s="1">
        <f t="shared" si="10"/>
        <v>-121.66752971098214</v>
      </c>
      <c r="F132" s="1">
        <f t="shared" si="13"/>
        <v>14802.98778597272</v>
      </c>
      <c r="G132">
        <f t="shared" si="11"/>
        <v>891.28728024146994</v>
      </c>
    </row>
    <row r="133" spans="1:7" x14ac:dyDescent="0.25">
      <c r="A133" s="1">
        <v>93.43037280118088</v>
      </c>
      <c r="B133" s="1">
        <f t="shared" si="12"/>
        <v>-81.915605324524563</v>
      </c>
      <c r="C133" s="1">
        <f t="shared" si="14"/>
        <v>6710.1663956832772</v>
      </c>
      <c r="D133" s="1">
        <v>295.93237594592273</v>
      </c>
      <c r="E133" s="1">
        <f t="shared" si="10"/>
        <v>150.64646711271305</v>
      </c>
      <c r="F133" s="1">
        <f t="shared" si="13"/>
        <v>22694.358053541735</v>
      </c>
      <c r="G133">
        <f t="shared" si="11"/>
        <v>-12340.296543538972</v>
      </c>
    </row>
    <row r="134" spans="1:7" x14ac:dyDescent="0.25">
      <c r="A134" s="1">
        <v>291.7517302127755</v>
      </c>
      <c r="B134" s="1">
        <f t="shared" si="12"/>
        <v>116.40575208707006</v>
      </c>
      <c r="C134" s="1">
        <f t="shared" si="14"/>
        <v>13550.299118956415</v>
      </c>
      <c r="D134" s="1">
        <v>159.29562124452377</v>
      </c>
      <c r="E134" s="1">
        <f t="shared" si="10"/>
        <v>14.009712411314098</v>
      </c>
      <c r="F134" s="1">
        <f t="shared" si="13"/>
        <v>196.27204184772827</v>
      </c>
      <c r="G134">
        <f t="shared" si="11"/>
        <v>1630.8111097625774</v>
      </c>
    </row>
    <row r="135" spans="1:7" x14ac:dyDescent="0.25">
      <c r="A135" s="1">
        <v>187.20940624851966</v>
      </c>
      <c r="B135" s="1">
        <f t="shared" si="12"/>
        <v>11.863428122814213</v>
      </c>
      <c r="C135" s="1">
        <f t="shared" si="14"/>
        <v>140.74092682517917</v>
      </c>
      <c r="D135" s="1">
        <v>176.56852032771744</v>
      </c>
      <c r="E135" s="1">
        <f t="shared" si="10"/>
        <v>31.282611494507762</v>
      </c>
      <c r="F135" s="1">
        <f t="shared" si="13"/>
        <v>978.60178191630916</v>
      </c>
      <c r="G135">
        <f t="shared" si="11"/>
        <v>371.11901295901453</v>
      </c>
    </row>
    <row r="136" spans="1:7" x14ac:dyDescent="0.25">
      <c r="A136" s="1">
        <v>204.96117795591559</v>
      </c>
      <c r="B136" s="1">
        <f t="shared" si="12"/>
        <v>29.615199830210145</v>
      </c>
      <c r="C136" s="1">
        <f t="shared" si="14"/>
        <v>877.06006098327896</v>
      </c>
      <c r="D136" s="1">
        <v>57.139377005109438</v>
      </c>
      <c r="E136" s="1">
        <f t="shared" si="10"/>
        <v>-88.146531828100237</v>
      </c>
      <c r="F136" s="1">
        <f t="shared" si="13"/>
        <v>7769.8110733222884</v>
      </c>
      <c r="G136">
        <f t="shared" si="11"/>
        <v>-2610.4771544291671</v>
      </c>
    </row>
    <row r="137" spans="1:7" x14ac:dyDescent="0.25">
      <c r="A137" s="1">
        <v>159.15295990462428</v>
      </c>
      <c r="B137" s="1">
        <f t="shared" si="12"/>
        <v>-16.193018221081161</v>
      </c>
      <c r="C137" s="1">
        <f t="shared" si="14"/>
        <v>262.21383910826648</v>
      </c>
      <c r="D137" s="1">
        <v>91.637851576837505</v>
      </c>
      <c r="E137" s="1">
        <f t="shared" si="10"/>
        <v>-53.648057256372169</v>
      </c>
      <c r="F137" s="1">
        <f t="shared" si="13"/>
        <v>2878.1140473829864</v>
      </c>
      <c r="G137">
        <f t="shared" si="11"/>
        <v>868.72396867803991</v>
      </c>
    </row>
    <row r="138" spans="1:7" x14ac:dyDescent="0.25">
      <c r="A138" s="1">
        <v>39.682981872351888</v>
      </c>
      <c r="B138" s="1">
        <f t="shared" si="12"/>
        <v>-135.66299625335355</v>
      </c>
      <c r="C138" s="1">
        <f t="shared" si="14"/>
        <v>18404.448552437421</v>
      </c>
      <c r="D138" s="1">
        <v>34.707593267530626</v>
      </c>
      <c r="E138" s="1">
        <f t="shared" si="10"/>
        <v>-110.57831556567905</v>
      </c>
      <c r="F138" s="1">
        <f t="shared" si="13"/>
        <v>12227.563873342897</v>
      </c>
      <c r="G138">
        <f t="shared" si="11"/>
        <v>15001.385610288864</v>
      </c>
    </row>
    <row r="139" spans="1:7" x14ac:dyDescent="0.25">
      <c r="A139" s="1">
        <v>147.85582042394617</v>
      </c>
      <c r="B139" s="1">
        <f t="shared" si="12"/>
        <v>-27.490157701759273</v>
      </c>
      <c r="C139" s="1">
        <f t="shared" si="14"/>
        <v>755.70877046759472</v>
      </c>
      <c r="D139" s="1">
        <v>194.23801223145543</v>
      </c>
      <c r="E139" s="1">
        <f t="shared" si="10"/>
        <v>48.952103398245754</v>
      </c>
      <c r="F139" s="1">
        <f t="shared" si="13"/>
        <v>2396.3084271125435</v>
      </c>
      <c r="G139">
        <f t="shared" si="11"/>
        <v>-1345.7010422506019</v>
      </c>
    </row>
    <row r="140" spans="1:7" x14ac:dyDescent="0.25">
      <c r="A140" s="1">
        <v>566.06326907359642</v>
      </c>
      <c r="B140" s="1">
        <f t="shared" si="12"/>
        <v>390.717290947891</v>
      </c>
      <c r="C140" s="1">
        <f t="shared" si="14"/>
        <v>152660.00144565891</v>
      </c>
      <c r="D140" s="1">
        <v>120.89859290414685</v>
      </c>
      <c r="E140" s="1">
        <f t="shared" si="10"/>
        <v>-24.387315929062822</v>
      </c>
      <c r="F140" s="1">
        <f t="shared" si="13"/>
        <v>594.74117822392122</v>
      </c>
      <c r="G140">
        <f t="shared" si="11"/>
        <v>-9528.5460132937751</v>
      </c>
    </row>
    <row r="141" spans="1:7" x14ac:dyDescent="0.25">
      <c r="A141" s="1">
        <v>51.069301119481231</v>
      </c>
      <c r="B141" s="1">
        <f t="shared" si="12"/>
        <v>-124.27667700622422</v>
      </c>
      <c r="C141" s="1">
        <f t="shared" si="14"/>
        <v>15444.69244770938</v>
      </c>
      <c r="D141" s="1">
        <v>67.898194931956368</v>
      </c>
      <c r="E141" s="1">
        <f t="shared" si="10"/>
        <v>-77.387713901253306</v>
      </c>
      <c r="F141" s="1">
        <f t="shared" si="13"/>
        <v>5988.8582628622344</v>
      </c>
      <c r="G141">
        <f t="shared" si="11"/>
        <v>9617.4879247561457</v>
      </c>
    </row>
    <row r="142" spans="1:7" x14ac:dyDescent="0.25">
      <c r="A142" s="1">
        <v>147.92893384440961</v>
      </c>
      <c r="B142" s="1">
        <f t="shared" si="12"/>
        <v>-27.41704428129583</v>
      </c>
      <c r="C142" s="1">
        <f t="shared" si="14"/>
        <v>751.6943171225364</v>
      </c>
      <c r="D142" s="1">
        <v>166.47829685197473</v>
      </c>
      <c r="E142" s="1">
        <f t="shared" si="10"/>
        <v>21.192388018765058</v>
      </c>
      <c r="F142" s="1">
        <f t="shared" si="13"/>
        <v>449.11730993789678</v>
      </c>
      <c r="G142">
        <f t="shared" si="11"/>
        <v>-581.03264073688479</v>
      </c>
    </row>
    <row r="143" spans="1:7" x14ac:dyDescent="0.25">
      <c r="A143" s="1">
        <v>262.4728070903131</v>
      </c>
      <c r="B143" s="1">
        <f t="shared" si="12"/>
        <v>87.126828964607654</v>
      </c>
      <c r="C143" s="1">
        <f t="shared" si="14"/>
        <v>7591.0843254279953</v>
      </c>
      <c r="D143" s="1">
        <v>244.20809415968588</v>
      </c>
      <c r="E143" s="1">
        <f t="shared" si="10"/>
        <v>98.92218532647621</v>
      </c>
      <c r="F143" s="1">
        <f t="shared" si="13"/>
        <v>9785.5987497657061</v>
      </c>
      <c r="G143">
        <f t="shared" si="11"/>
        <v>8618.7763217451138</v>
      </c>
    </row>
    <row r="144" spans="1:7" x14ac:dyDescent="0.25">
      <c r="A144" s="1">
        <v>390.0739868592691</v>
      </c>
      <c r="B144" s="1">
        <f t="shared" si="12"/>
        <v>214.72800873356366</v>
      </c>
      <c r="C144" s="1">
        <f t="shared" si="14"/>
        <v>46108.117734681393</v>
      </c>
      <c r="D144" s="1">
        <v>174.71733660080454</v>
      </c>
      <c r="E144" s="1">
        <f t="shared" si="10"/>
        <v>29.431427767594869</v>
      </c>
      <c r="F144" s="1">
        <f t="shared" si="13"/>
        <v>866.20894043915428</v>
      </c>
      <c r="G144">
        <f t="shared" si="11"/>
        <v>6319.7518787213585</v>
      </c>
    </row>
    <row r="145" spans="1:7" x14ac:dyDescent="0.25">
      <c r="A145" s="1">
        <v>248.71865736269706</v>
      </c>
      <c r="B145" s="1">
        <f t="shared" si="12"/>
        <v>73.372679236991615</v>
      </c>
      <c r="C145" s="1">
        <f t="shared" si="14"/>
        <v>5383.5500584144602</v>
      </c>
      <c r="D145" s="1">
        <v>42.323158552829049</v>
      </c>
      <c r="E145" s="1">
        <f t="shared" si="10"/>
        <v>-102.96275028038062</v>
      </c>
      <c r="F145" s="1">
        <f t="shared" si="13"/>
        <v>10601.32794530002</v>
      </c>
      <c r="G145">
        <f t="shared" si="11"/>
        <v>-7554.652849680836</v>
      </c>
    </row>
    <row r="146" spans="1:7" x14ac:dyDescent="0.25">
      <c r="A146" s="1">
        <v>161.25572073318992</v>
      </c>
      <c r="B146" s="1">
        <f t="shared" si="12"/>
        <v>-14.090257392515525</v>
      </c>
      <c r="C146" s="1">
        <f t="shared" si="14"/>
        <v>198.5353533873384</v>
      </c>
      <c r="D146" s="1">
        <v>77.482616107243729</v>
      </c>
      <c r="E146" s="1">
        <f t="shared" si="10"/>
        <v>-67.803292725965946</v>
      </c>
      <c r="F146" s="1">
        <f t="shared" si="13"/>
        <v>4597.2865044830269</v>
      </c>
      <c r="G146">
        <f t="shared" si="11"/>
        <v>955.36584656893581</v>
      </c>
    </row>
    <row r="147" spans="1:7" x14ac:dyDescent="0.25">
      <c r="A147" s="1">
        <v>124.93511472722747</v>
      </c>
      <c r="B147" s="1">
        <f t="shared" si="12"/>
        <v>-50.410863398477971</v>
      </c>
      <c r="C147" s="1">
        <f t="shared" si="14"/>
        <v>2541.2551485800059</v>
      </c>
      <c r="D147" s="1">
        <v>65.340169164997775</v>
      </c>
      <c r="E147" s="1">
        <f t="shared" si="10"/>
        <v>-79.9457396682119</v>
      </c>
      <c r="F147" s="1">
        <f t="shared" si="13"/>
        <v>6391.3212910975099</v>
      </c>
      <c r="G147">
        <f t="shared" si="11"/>
        <v>4030.1337617045119</v>
      </c>
    </row>
    <row r="148" spans="1:7" x14ac:dyDescent="0.25">
      <c r="A148" s="1">
        <v>130.62788062686951</v>
      </c>
      <c r="B148" s="1">
        <f t="shared" si="12"/>
        <v>-44.718097498835931</v>
      </c>
      <c r="C148" s="1">
        <f t="shared" si="14"/>
        <v>1999.7082439153965</v>
      </c>
      <c r="D148" s="1">
        <v>160.11019228475709</v>
      </c>
      <c r="E148" s="1">
        <f t="shared" si="10"/>
        <v>14.824283451547416</v>
      </c>
      <c r="F148" s="1">
        <f t="shared" si="13"/>
        <v>219.75937985182256</v>
      </c>
      <c r="G148">
        <f t="shared" si="11"/>
        <v>-662.91375273667734</v>
      </c>
    </row>
    <row r="149" spans="1:7" x14ac:dyDescent="0.25">
      <c r="A149" s="1">
        <v>123.76576488270163</v>
      </c>
      <c r="B149" s="1">
        <f t="shared" si="12"/>
        <v>-51.580213243003811</v>
      </c>
      <c r="C149" s="1">
        <f t="shared" si="14"/>
        <v>2660.5183981937457</v>
      </c>
      <c r="D149" s="1">
        <v>39.865719847803312</v>
      </c>
      <c r="E149" s="1">
        <f t="shared" si="10"/>
        <v>-105.42018898540636</v>
      </c>
      <c r="F149" s="1">
        <f t="shared" si="13"/>
        <v>11113.416245718792</v>
      </c>
      <c r="G149">
        <f t="shared" si="11"/>
        <v>5437.5958279850211</v>
      </c>
    </row>
    <row r="150" spans="1:7" x14ac:dyDescent="0.25">
      <c r="A150" s="1">
        <v>263.7769039979604</v>
      </c>
      <c r="B150" s="1">
        <f t="shared" si="12"/>
        <v>88.43092587225496</v>
      </c>
      <c r="C150" s="1">
        <f t="shared" si="14"/>
        <v>7820.0286506242519</v>
      </c>
      <c r="D150" s="1">
        <v>36.896660997621055</v>
      </c>
      <c r="E150" s="1">
        <f t="shared" si="10"/>
        <v>-108.38924783558862</v>
      </c>
      <c r="F150" s="1">
        <f t="shared" si="13"/>
        <v>11748.229046364653</v>
      </c>
      <c r="G150">
        <f t="shared" si="11"/>
        <v>-9584.9615406984085</v>
      </c>
    </row>
    <row r="151" spans="1:7" x14ac:dyDescent="0.25">
      <c r="A151" s="1">
        <v>51.32124255760808</v>
      </c>
      <c r="B151" s="1">
        <f t="shared" si="12"/>
        <v>-124.02473556809736</v>
      </c>
      <c r="C151" s="1">
        <f t="shared" si="14"/>
        <v>15382.135032736473</v>
      </c>
      <c r="D151" s="1">
        <v>218.05298341473684</v>
      </c>
      <c r="E151" s="1">
        <f t="shared" si="10"/>
        <v>72.767074581527169</v>
      </c>
      <c r="F151" s="1">
        <f t="shared" si="13"/>
        <v>5295.047143153537</v>
      </c>
      <c r="G151">
        <f t="shared" si="11"/>
        <v>-9024.9171830379255</v>
      </c>
    </row>
    <row r="152" spans="1:7" x14ac:dyDescent="0.25">
      <c r="A152" s="1">
        <v>36.328795356030518</v>
      </c>
      <c r="B152" s="1">
        <f t="shared" si="12"/>
        <v>-139.01718276967492</v>
      </c>
      <c r="C152" s="1">
        <f t="shared" si="14"/>
        <v>19325.777105217199</v>
      </c>
      <c r="D152" s="1">
        <v>63.017628206492553</v>
      </c>
      <c r="E152" s="1">
        <f t="shared" si="10"/>
        <v>-82.268280626717115</v>
      </c>
      <c r="F152" s="1">
        <f t="shared" si="13"/>
        <v>6768.0699972762786</v>
      </c>
      <c r="G152">
        <f t="shared" si="11"/>
        <v>11436.70460403124</v>
      </c>
    </row>
    <row r="153" spans="1:7" x14ac:dyDescent="0.25">
      <c r="A153" s="1">
        <v>65.458505828814125</v>
      </c>
      <c r="B153" s="1">
        <f t="shared" si="12"/>
        <v>-109.88747229689132</v>
      </c>
      <c r="C153" s="1">
        <f t="shared" si="14"/>
        <v>12075.256567800057</v>
      </c>
      <c r="D153" s="1">
        <v>163.09803753223656</v>
      </c>
      <c r="E153" s="1">
        <f t="shared" si="10"/>
        <v>17.812128699026886</v>
      </c>
      <c r="F153" s="1">
        <f t="shared" si="13"/>
        <v>317.27192879069719</v>
      </c>
      <c r="G153">
        <f t="shared" si="11"/>
        <v>-1957.3297989629798</v>
      </c>
    </row>
    <row r="154" spans="1:7" x14ac:dyDescent="0.25">
      <c r="A154" s="1">
        <v>132.22629624192899</v>
      </c>
      <c r="B154" s="1">
        <f t="shared" si="12"/>
        <v>-43.119681883776451</v>
      </c>
      <c r="C154" s="1">
        <f t="shared" si="14"/>
        <v>1859.3069657580791</v>
      </c>
      <c r="D154" s="1">
        <v>115.11095945262468</v>
      </c>
      <c r="E154" s="1">
        <f t="shared" si="10"/>
        <v>-30.174949380584991</v>
      </c>
      <c r="F154" s="1">
        <f t="shared" si="13"/>
        <v>910.52757012086647</v>
      </c>
      <c r="G154">
        <f t="shared" si="11"/>
        <v>1301.1342181498821</v>
      </c>
    </row>
    <row r="155" spans="1:7" x14ac:dyDescent="0.25">
      <c r="A155" s="1">
        <v>221.49956051650932</v>
      </c>
      <c r="B155" s="1">
        <f t="shared" si="12"/>
        <v>46.153582390803876</v>
      </c>
      <c r="C155" s="1">
        <f t="shared" si="14"/>
        <v>2130.1531675047218</v>
      </c>
      <c r="D155" s="1">
        <v>253.98035810248501</v>
      </c>
      <c r="E155" s="1">
        <f t="shared" si="10"/>
        <v>108.69444926927534</v>
      </c>
      <c r="F155" s="1">
        <f t="shared" si="13"/>
        <v>11814.48330195107</v>
      </c>
      <c r="G155">
        <f t="shared" si="11"/>
        <v>5016.6382197725516</v>
      </c>
    </row>
    <row r="156" spans="1:7" x14ac:dyDescent="0.25">
      <c r="A156" s="1">
        <v>145.56506150648107</v>
      </c>
      <c r="B156" s="1">
        <f t="shared" si="12"/>
        <v>-29.780916619224371</v>
      </c>
      <c r="C156" s="1">
        <f t="shared" si="14"/>
        <v>886.90299468119429</v>
      </c>
      <c r="D156" s="1">
        <v>43.207257753139146</v>
      </c>
      <c r="E156" s="1">
        <f t="shared" si="10"/>
        <v>-102.07865108007053</v>
      </c>
      <c r="F156" s="1">
        <f t="shared" si="13"/>
        <v>10420.051006326785</v>
      </c>
      <c r="G156">
        <f t="shared" si="11"/>
        <v>3039.9957964184782</v>
      </c>
    </row>
    <row r="157" spans="1:7" x14ac:dyDescent="0.25">
      <c r="A157" s="1">
        <v>126.47288916080919</v>
      </c>
      <c r="B157" s="1">
        <f t="shared" si="12"/>
        <v>-48.873088964896255</v>
      </c>
      <c r="C157" s="1">
        <f t="shared" si="14"/>
        <v>2388.5788249706638</v>
      </c>
      <c r="D157" s="1">
        <v>163.29329187185886</v>
      </c>
      <c r="E157" s="1">
        <f t="shared" si="10"/>
        <v>18.007383038649181</v>
      </c>
      <c r="F157" s="1">
        <f t="shared" si="13"/>
        <v>324.26584390063022</v>
      </c>
      <c r="G157">
        <f t="shared" si="11"/>
        <v>-880.0764332728653</v>
      </c>
    </row>
    <row r="158" spans="1:7" x14ac:dyDescent="0.25">
      <c r="A158" s="1">
        <v>47.973561492065159</v>
      </c>
      <c r="B158" s="1">
        <f t="shared" si="12"/>
        <v>-127.37241663364028</v>
      </c>
      <c r="C158" s="1">
        <f t="shared" si="14"/>
        <v>16223.732519093644</v>
      </c>
      <c r="D158" s="1">
        <v>198.83777516870828</v>
      </c>
      <c r="E158" s="1">
        <f t="shared" si="10"/>
        <v>53.551866335498602</v>
      </c>
      <c r="F158" s="1">
        <f t="shared" si="13"/>
        <v>2867.8023880151086</v>
      </c>
      <c r="G158">
        <f t="shared" si="11"/>
        <v>-6821.0306303941434</v>
      </c>
    </row>
    <row r="159" spans="1:7" x14ac:dyDescent="0.25">
      <c r="A159" s="1">
        <v>116.84819347150957</v>
      </c>
      <c r="B159" s="1">
        <f t="shared" si="12"/>
        <v>-58.497784654195868</v>
      </c>
      <c r="C159" s="1">
        <f t="shared" si="14"/>
        <v>3421.9908094486736</v>
      </c>
      <c r="D159" s="1">
        <v>198.4237474018156</v>
      </c>
      <c r="E159" s="1">
        <f t="shared" si="10"/>
        <v>53.137838568605929</v>
      </c>
      <c r="F159" s="1">
        <f t="shared" si="13"/>
        <v>2823.6298877432237</v>
      </c>
      <c r="G159">
        <f t="shared" si="11"/>
        <v>-3108.4458375757331</v>
      </c>
    </row>
    <row r="160" spans="1:7" x14ac:dyDescent="0.25">
      <c r="A160" s="1">
        <v>111.89264988401828</v>
      </c>
      <c r="B160" s="1">
        <f t="shared" si="12"/>
        <v>-63.45332824168716</v>
      </c>
      <c r="C160" s="1">
        <f t="shared" si="14"/>
        <v>4026.3248649472935</v>
      </c>
      <c r="D160" s="1">
        <v>382.40079459182056</v>
      </c>
      <c r="E160" s="1">
        <f t="shared" si="10"/>
        <v>237.11488575861088</v>
      </c>
      <c r="F160" s="1">
        <f t="shared" si="13"/>
        <v>56223.469048319086</v>
      </c>
      <c r="G160">
        <f t="shared" si="11"/>
        <v>-15045.728677031288</v>
      </c>
    </row>
    <row r="161" spans="1:7" x14ac:dyDescent="0.25">
      <c r="A161" s="1">
        <v>275.63264360911768</v>
      </c>
      <c r="B161" s="1">
        <f t="shared" si="12"/>
        <v>100.28666548341224</v>
      </c>
      <c r="C161" s="1">
        <f t="shared" si="14"/>
        <v>10057.415273781828</v>
      </c>
      <c r="D161" s="1">
        <v>82.198823517196672</v>
      </c>
      <c r="E161" s="1">
        <f t="shared" si="10"/>
        <v>-63.087085316013003</v>
      </c>
      <c r="F161" s="1">
        <f t="shared" si="13"/>
        <v>3979.9803336699033</v>
      </c>
      <c r="G161">
        <f t="shared" si="11"/>
        <v>-6326.7934214104844</v>
      </c>
    </row>
    <row r="162" spans="1:7" x14ac:dyDescent="0.25">
      <c r="A162" s="1">
        <v>134.01155414872767</v>
      </c>
      <c r="B162" s="1">
        <f t="shared" si="12"/>
        <v>-41.334423976977774</v>
      </c>
      <c r="C162" s="1">
        <f t="shared" si="14"/>
        <v>1708.5346055085552</v>
      </c>
      <c r="D162" s="1">
        <v>185.63149145648521</v>
      </c>
      <c r="E162" s="1">
        <f t="shared" si="10"/>
        <v>40.345582623275533</v>
      </c>
      <c r="F162" s="1">
        <f t="shared" si="13"/>
        <v>1627.7660372115527</v>
      </c>
      <c r="G162">
        <f t="shared" si="11"/>
        <v>-1667.6614177486581</v>
      </c>
    </row>
    <row r="163" spans="1:7" x14ac:dyDescent="0.25">
      <c r="A163" s="1">
        <v>271.01322952871158</v>
      </c>
      <c r="B163" s="1">
        <f t="shared" si="12"/>
        <v>95.667251403006134</v>
      </c>
      <c r="C163" s="1">
        <f t="shared" si="14"/>
        <v>9152.2229910059796</v>
      </c>
      <c r="D163" s="1">
        <v>518.48601261818646</v>
      </c>
      <c r="E163" s="1">
        <f t="shared" si="10"/>
        <v>373.20010378497682</v>
      </c>
      <c r="F163" s="1">
        <f t="shared" si="13"/>
        <v>139278.31746511746</v>
      </c>
      <c r="G163">
        <f t="shared" si="11"/>
        <v>35703.028152425359</v>
      </c>
    </row>
    <row r="164" spans="1:7" x14ac:dyDescent="0.25">
      <c r="A164" s="1">
        <v>234.57672820961645</v>
      </c>
      <c r="B164" s="1">
        <f t="shared" si="12"/>
        <v>59.230750083911005</v>
      </c>
      <c r="C164" s="1">
        <f t="shared" si="14"/>
        <v>3508.2817555027236</v>
      </c>
      <c r="D164" s="1">
        <v>198.40552455666213</v>
      </c>
      <c r="E164" s="1">
        <f t="shared" si="10"/>
        <v>53.119615723452455</v>
      </c>
      <c r="F164" s="1">
        <f t="shared" si="13"/>
        <v>2821.6935746072572</v>
      </c>
      <c r="G164">
        <f t="shared" si="11"/>
        <v>3146.314683469202</v>
      </c>
    </row>
    <row r="165" spans="1:7" x14ac:dyDescent="0.25">
      <c r="A165" s="1">
        <v>459.09972598370331</v>
      </c>
      <c r="B165" s="1">
        <f t="shared" si="12"/>
        <v>283.75374785799784</v>
      </c>
      <c r="C165" s="1">
        <f t="shared" si="14"/>
        <v>80516.189423460208</v>
      </c>
      <c r="D165" s="1">
        <v>95.078582510515105</v>
      </c>
      <c r="E165" s="1">
        <f t="shared" si="10"/>
        <v>-50.20732632269457</v>
      </c>
      <c r="F165" s="1">
        <f t="shared" si="13"/>
        <v>2520.7756164735392</v>
      </c>
      <c r="G165">
        <f t="shared" si="11"/>
        <v>-14246.517013994093</v>
      </c>
    </row>
    <row r="166" spans="1:7" x14ac:dyDescent="0.25">
      <c r="A166" s="1">
        <v>294.45456980660776</v>
      </c>
      <c r="B166" s="1">
        <f t="shared" si="12"/>
        <v>119.10859168090232</v>
      </c>
      <c r="C166" s="1">
        <f t="shared" si="14"/>
        <v>14186.856612207914</v>
      </c>
      <c r="D166" s="1">
        <v>42.128160288512426</v>
      </c>
      <c r="E166" s="1">
        <f t="shared" si="10"/>
        <v>-103.15774854469726</v>
      </c>
      <c r="F166" s="1">
        <f t="shared" si="13"/>
        <v>10641.521084810989</v>
      </c>
      <c r="G166">
        <f t="shared" si="11"/>
        <v>-12286.974150131542</v>
      </c>
    </row>
    <row r="167" spans="1:7" x14ac:dyDescent="0.25">
      <c r="A167" s="1">
        <v>525.27010607497891</v>
      </c>
      <c r="B167" s="1">
        <f t="shared" si="12"/>
        <v>349.9241279492735</v>
      </c>
      <c r="C167" s="1">
        <f t="shared" si="14"/>
        <v>122446.89532105954</v>
      </c>
      <c r="D167" s="1">
        <v>34.357233160971724</v>
      </c>
      <c r="E167" s="1">
        <f t="shared" si="10"/>
        <v>-110.92867567223794</v>
      </c>
      <c r="F167" s="1">
        <f t="shared" si="13"/>
        <v>12305.171086396555</v>
      </c>
      <c r="G167">
        <f t="shared" si="11"/>
        <v>-38816.620099175656</v>
      </c>
    </row>
    <row r="168" spans="1:7" x14ac:dyDescent="0.25">
      <c r="A168" s="1">
        <v>256.66760641834912</v>
      </c>
      <c r="B168" s="1">
        <f t="shared" si="12"/>
        <v>81.32162829264368</v>
      </c>
      <c r="C168" s="1">
        <f t="shared" si="14"/>
        <v>6613.2072281669052</v>
      </c>
      <c r="D168" s="1">
        <v>31.147232596176302</v>
      </c>
      <c r="E168" s="1">
        <f t="shared" si="10"/>
        <v>-114.13867623703337</v>
      </c>
      <c r="F168" s="1">
        <f t="shared" si="13"/>
        <v>13027.637413142325</v>
      </c>
      <c r="G168">
        <f t="shared" si="11"/>
        <v>-9281.9430027624294</v>
      </c>
    </row>
    <row r="169" spans="1:7" x14ac:dyDescent="0.25">
      <c r="A169" s="1">
        <v>151.4865795776301</v>
      </c>
      <c r="B169" s="1">
        <f t="shared" si="12"/>
        <v>-23.859398548075347</v>
      </c>
      <c r="C169" s="1">
        <f t="shared" si="14"/>
        <v>569.27089907590005</v>
      </c>
      <c r="D169" s="1">
        <v>102.83373445048792</v>
      </c>
      <c r="E169" s="1">
        <f t="shared" si="10"/>
        <v>-42.452174382721751</v>
      </c>
      <c r="F169" s="1">
        <f t="shared" si="13"/>
        <v>1802.1871098210167</v>
      </c>
      <c r="G169">
        <f t="shared" si="11"/>
        <v>1012.8833478297528</v>
      </c>
    </row>
    <row r="170" spans="1:7" x14ac:dyDescent="0.25">
      <c r="A170" s="1">
        <v>148.173535857145</v>
      </c>
      <c r="B170" s="1">
        <f t="shared" si="12"/>
        <v>-27.172442268560445</v>
      </c>
      <c r="C170" s="1">
        <f t="shared" si="14"/>
        <v>738.34161883825027</v>
      </c>
      <c r="D170" s="1">
        <v>459.26208641357192</v>
      </c>
      <c r="E170" s="1">
        <f t="shared" si="10"/>
        <v>313.97617758036222</v>
      </c>
      <c r="F170" s="1">
        <f t="shared" si="13"/>
        <v>98581.040087975154</v>
      </c>
      <c r="G170">
        <f t="shared" si="11"/>
        <v>-8531.4995590056751</v>
      </c>
    </row>
    <row r="171" spans="1:7" x14ac:dyDescent="0.25">
      <c r="A171" s="1">
        <v>133.34383388630448</v>
      </c>
      <c r="B171" s="1">
        <f t="shared" si="12"/>
        <v>-42.002144239400963</v>
      </c>
      <c r="C171" s="1">
        <f t="shared" si="14"/>
        <v>1764.1801207074434</v>
      </c>
      <c r="D171" s="1">
        <v>53.286590995060081</v>
      </c>
      <c r="E171" s="1">
        <f t="shared" si="10"/>
        <v>-91.999317838149594</v>
      </c>
      <c r="F171" s="1">
        <f t="shared" si="13"/>
        <v>8463.8744826848706</v>
      </c>
      <c r="G171">
        <f t="shared" si="11"/>
        <v>3864.1686177644533</v>
      </c>
    </row>
    <row r="172" spans="1:7" x14ac:dyDescent="0.25">
      <c r="A172" s="1">
        <v>59.098156639535702</v>
      </c>
      <c r="B172" s="1">
        <f t="shared" si="12"/>
        <v>-116.24782148616974</v>
      </c>
      <c r="C172" s="1">
        <f t="shared" si="14"/>
        <v>13513.556000280387</v>
      </c>
      <c r="D172" s="1">
        <v>134.4498566405986</v>
      </c>
      <c r="E172" s="1">
        <f t="shared" si="10"/>
        <v>-10.836052192611078</v>
      </c>
      <c r="F172" s="1">
        <f t="shared" si="13"/>
        <v>117.42002712099135</v>
      </c>
      <c r="G172">
        <f t="shared" si="11"/>
        <v>1259.6674609014708</v>
      </c>
    </row>
    <row r="173" spans="1:7" x14ac:dyDescent="0.25">
      <c r="A173" s="1">
        <v>225.2411308853741</v>
      </c>
      <c r="B173" s="1">
        <f t="shared" si="12"/>
        <v>49.895152759668662</v>
      </c>
      <c r="C173" s="1">
        <f t="shared" si="14"/>
        <v>2489.5262689106712</v>
      </c>
      <c r="D173" s="1">
        <v>500.08544970168532</v>
      </c>
      <c r="E173" s="1">
        <f t="shared" si="10"/>
        <v>354.79954086847567</v>
      </c>
      <c r="F173" s="1">
        <f t="shared" si="13"/>
        <v>125882.71420048115</v>
      </c>
      <c r="G173">
        <f t="shared" si="11"/>
        <v>17702.777290692899</v>
      </c>
    </row>
    <row r="174" spans="1:7" x14ac:dyDescent="0.25">
      <c r="A174" s="1">
        <v>162.48953503845908</v>
      </c>
      <c r="B174" s="1">
        <f t="shared" si="12"/>
        <v>-12.856443087246362</v>
      </c>
      <c r="C174" s="1">
        <f t="shared" si="14"/>
        <v>165.28812885560475</v>
      </c>
      <c r="D174" s="1">
        <v>221.53073344363196</v>
      </c>
      <c r="E174" s="1">
        <f t="shared" si="10"/>
        <v>76.244824610422285</v>
      </c>
      <c r="F174" s="1">
        <f t="shared" si="13"/>
        <v>5813.2732798740553</v>
      </c>
      <c r="G174">
        <f t="shared" si="11"/>
        <v>-980.2372483009749</v>
      </c>
    </row>
    <row r="175" spans="1:7" x14ac:dyDescent="0.25">
      <c r="A175" s="1">
        <v>192.7612047489722</v>
      </c>
      <c r="B175" s="1">
        <f t="shared" si="12"/>
        <v>17.415226623266761</v>
      </c>
      <c r="C175" s="1">
        <f t="shared" si="14"/>
        <v>303.29011833973942</v>
      </c>
      <c r="D175" s="1">
        <v>108.50642119591198</v>
      </c>
      <c r="E175" s="1">
        <f t="shared" si="10"/>
        <v>-36.779487637297692</v>
      </c>
      <c r="F175" s="1">
        <f t="shared" si="13"/>
        <v>1352.7307108621337</v>
      </c>
      <c r="G175">
        <f t="shared" si="11"/>
        <v>-640.52311229117743</v>
      </c>
    </row>
    <row r="176" spans="1:7" x14ac:dyDescent="0.25">
      <c r="A176" s="1">
        <v>124.11133709116629</v>
      </c>
      <c r="B176" s="1">
        <f t="shared" si="12"/>
        <v>-51.234641034539152</v>
      </c>
      <c r="C176" s="1">
        <f t="shared" si="14"/>
        <v>2624.9884419380833</v>
      </c>
      <c r="D176" s="1">
        <v>45.54081484506775</v>
      </c>
      <c r="E176" s="1">
        <f t="shared" si="10"/>
        <v>-99.745093988141917</v>
      </c>
      <c r="F176" s="1">
        <f t="shared" si="13"/>
        <v>9949.0837747032656</v>
      </c>
      <c r="G176">
        <f t="shared" si="11"/>
        <v>5110.4040854388204</v>
      </c>
    </row>
    <row r="177" spans="1:7" x14ac:dyDescent="0.25">
      <c r="A177" s="1">
        <v>123.37892611155817</v>
      </c>
      <c r="B177" s="1">
        <f t="shared" si="12"/>
        <v>-51.967052014147271</v>
      </c>
      <c r="C177" s="1">
        <f t="shared" si="14"/>
        <v>2700.5744950410881</v>
      </c>
      <c r="D177" s="1">
        <v>729.73915120128652</v>
      </c>
      <c r="E177" s="1">
        <f t="shared" si="10"/>
        <v>584.45324236807687</v>
      </c>
      <c r="F177" s="1">
        <f t="shared" si="13"/>
        <v>341585.592514558</v>
      </c>
      <c r="G177">
        <f t="shared" si="11"/>
        <v>-30372.312045978873</v>
      </c>
    </row>
    <row r="178" spans="1:7" x14ac:dyDescent="0.25">
      <c r="A178" s="1">
        <v>336.8053177170051</v>
      </c>
      <c r="B178" s="1">
        <f t="shared" si="12"/>
        <v>161.45933959129965</v>
      </c>
      <c r="C178" s="1">
        <f t="shared" si="14"/>
        <v>26069.118341258625</v>
      </c>
      <c r="D178" s="1">
        <v>415.22389866297385</v>
      </c>
      <c r="E178" s="1">
        <f t="shared" si="10"/>
        <v>269.93798982976421</v>
      </c>
      <c r="F178" s="1">
        <f t="shared" si="13"/>
        <v>72866.518353333886</v>
      </c>
      <c r="G178">
        <f t="shared" si="11"/>
        <v>43584.009568516689</v>
      </c>
    </row>
    <row r="179" spans="1:7" x14ac:dyDescent="0.25">
      <c r="A179" s="1">
        <v>288.53595016881354</v>
      </c>
      <c r="B179" s="1">
        <f t="shared" si="12"/>
        <v>113.1899720431081</v>
      </c>
      <c r="C179" s="1">
        <f t="shared" si="14"/>
        <v>12811.969771119593</v>
      </c>
      <c r="D179" s="1">
        <v>89.494393722760634</v>
      </c>
      <c r="E179" s="1">
        <f t="shared" si="10"/>
        <v>-55.791515110449041</v>
      </c>
      <c r="F179" s="1">
        <f t="shared" si="13"/>
        <v>3112.6931583194637</v>
      </c>
      <c r="G179">
        <f t="shared" si="11"/>
        <v>-6315.0400355943702</v>
      </c>
    </row>
    <row r="180" spans="1:7" x14ac:dyDescent="0.25">
      <c r="A180" s="1">
        <v>201.54992756790239</v>
      </c>
      <c r="B180" s="1">
        <f t="shared" si="12"/>
        <v>26.203949442196944</v>
      </c>
      <c r="C180" s="1">
        <f t="shared" si="14"/>
        <v>686.64696636921349</v>
      </c>
      <c r="D180" s="1">
        <v>60.802535251845619</v>
      </c>
      <c r="E180" s="1">
        <f t="shared" si="10"/>
        <v>-84.483373581364049</v>
      </c>
      <c r="F180" s="1">
        <f t="shared" si="13"/>
        <v>7137.4404116883206</v>
      </c>
      <c r="G180">
        <f t="shared" si="11"/>
        <v>-2213.7980500323006</v>
      </c>
    </row>
    <row r="181" spans="1:7" x14ac:dyDescent="0.25">
      <c r="A181" s="1">
        <v>535.02382238296957</v>
      </c>
      <c r="B181" s="1">
        <f t="shared" si="12"/>
        <v>359.67784425726416</v>
      </c>
      <c r="C181" s="1">
        <f t="shared" si="14"/>
        <v>129368.15164955278</v>
      </c>
      <c r="D181" s="1">
        <v>62.084010676443199</v>
      </c>
      <c r="E181" s="1">
        <f t="shared" si="10"/>
        <v>-83.201898156766475</v>
      </c>
      <c r="F181" s="1">
        <f t="shared" si="13"/>
        <v>6922.555856888941</v>
      </c>
      <c r="G181">
        <f t="shared" si="11"/>
        <v>-29925.879367138205</v>
      </c>
    </row>
    <row r="182" spans="1:7" x14ac:dyDescent="0.25">
      <c r="A182" s="1">
        <v>34.665744810236511</v>
      </c>
      <c r="B182" s="1">
        <f t="shared" si="12"/>
        <v>-140.68023331546894</v>
      </c>
      <c r="C182" s="1">
        <f t="shared" si="14"/>
        <v>19790.928045694778</v>
      </c>
      <c r="D182" s="1">
        <v>33.869455250053981</v>
      </c>
      <c r="E182" s="1">
        <f t="shared" si="10"/>
        <v>-111.41645358315569</v>
      </c>
      <c r="F182" s="1">
        <f t="shared" si="13"/>
        <v>12413.626129047485</v>
      </c>
      <c r="G182">
        <f t="shared" si="11"/>
        <v>15674.092685260457</v>
      </c>
    </row>
    <row r="183" spans="1:7" x14ac:dyDescent="0.25">
      <c r="A183" s="1">
        <v>241.70769289692541</v>
      </c>
      <c r="B183" s="1">
        <f t="shared" si="12"/>
        <v>66.361714771219965</v>
      </c>
      <c r="C183" s="1">
        <f t="shared" si="14"/>
        <v>4403.8771873767537</v>
      </c>
      <c r="D183" s="1">
        <v>161.32764818213906</v>
      </c>
      <c r="E183" s="1">
        <f t="shared" si="10"/>
        <v>16.041739348929383</v>
      </c>
      <c r="F183" s="1">
        <f t="shared" si="13"/>
        <v>257.33740133898931</v>
      </c>
      <c r="G183">
        <f t="shared" si="11"/>
        <v>1064.5573311079077</v>
      </c>
    </row>
    <row r="184" spans="1:7" x14ac:dyDescent="0.25">
      <c r="A184" s="1">
        <v>105.49238260915064</v>
      </c>
      <c r="B184" s="1">
        <f t="shared" si="12"/>
        <v>-69.853595516554805</v>
      </c>
      <c r="C184" s="1">
        <f t="shared" si="14"/>
        <v>4879.5248065904452</v>
      </c>
      <c r="D184" s="1">
        <v>61.177749010031818</v>
      </c>
      <c r="E184" s="1">
        <f t="shared" si="10"/>
        <v>-84.108159823177857</v>
      </c>
      <c r="F184" s="1">
        <f t="shared" si="13"/>
        <v>7074.1825488412296</v>
      </c>
      <c r="G184">
        <f t="shared" si="11"/>
        <v>5875.2573759300121</v>
      </c>
    </row>
    <row r="185" spans="1:7" x14ac:dyDescent="0.25">
      <c r="A185" s="1">
        <v>742.54062284534655</v>
      </c>
      <c r="B185" s="1">
        <f t="shared" si="12"/>
        <v>567.19464471964113</v>
      </c>
      <c r="C185" s="1">
        <f t="shared" si="14"/>
        <v>321709.76499863993</v>
      </c>
      <c r="D185" s="1">
        <v>115.12474763288266</v>
      </c>
      <c r="E185" s="1">
        <f t="shared" si="10"/>
        <v>-30.161161200327015</v>
      </c>
      <c r="F185" s="1">
        <f t="shared" si="13"/>
        <v>909.69564495211171</v>
      </c>
      <c r="G185">
        <f t="shared" si="11"/>
        <v>-17107.249111351306</v>
      </c>
    </row>
    <row r="186" spans="1:7" x14ac:dyDescent="0.25">
      <c r="A186" s="1">
        <v>176.64158078759863</v>
      </c>
      <c r="B186" s="1">
        <f t="shared" si="12"/>
        <v>1.2956026618931844</v>
      </c>
      <c r="C186" s="1">
        <f t="shared" si="14"/>
        <v>1.678586257504705</v>
      </c>
      <c r="D186" s="1">
        <v>294.14222324102815</v>
      </c>
      <c r="E186" s="1">
        <f t="shared" si="10"/>
        <v>148.85631440781847</v>
      </c>
      <c r="F186" s="1">
        <f t="shared" si="13"/>
        <v>22158.202339079307</v>
      </c>
      <c r="G186">
        <f t="shared" si="11"/>
        <v>192.85863718637839</v>
      </c>
    </row>
    <row r="187" spans="1:7" x14ac:dyDescent="0.25">
      <c r="A187" s="1">
        <v>218.09191909233647</v>
      </c>
      <c r="B187" s="1">
        <f t="shared" si="12"/>
        <v>42.745940966631025</v>
      </c>
      <c r="C187" s="1">
        <f t="shared" si="14"/>
        <v>1827.2154691227045</v>
      </c>
      <c r="D187" s="1">
        <v>165.5498378953211</v>
      </c>
      <c r="E187" s="1">
        <f t="shared" si="10"/>
        <v>20.26392906211143</v>
      </c>
      <c r="F187" s="1">
        <f t="shared" si="13"/>
        <v>410.62682103428421</v>
      </c>
      <c r="G187">
        <f t="shared" si="11"/>
        <v>866.20071544101393</v>
      </c>
    </row>
    <row r="188" spans="1:7" x14ac:dyDescent="0.25">
      <c r="A188" s="1">
        <v>188.72760401420194</v>
      </c>
      <c r="B188" s="1">
        <f t="shared" si="12"/>
        <v>13.381625888496501</v>
      </c>
      <c r="C188" s="1">
        <f t="shared" si="14"/>
        <v>179.06791141967977</v>
      </c>
      <c r="D188" s="1">
        <v>140.38466257008562</v>
      </c>
      <c r="E188" s="1">
        <f t="shared" si="10"/>
        <v>-4.901246263124051</v>
      </c>
      <c r="F188" s="1">
        <f t="shared" si="13"/>
        <v>24.022214931787474</v>
      </c>
      <c r="G188">
        <f t="shared" si="11"/>
        <v>-65.586643880517528</v>
      </c>
    </row>
    <row r="189" spans="1:7" x14ac:dyDescent="0.25">
      <c r="A189" s="1">
        <v>125.94765139823312</v>
      </c>
      <c r="B189" s="1">
        <f t="shared" si="12"/>
        <v>-49.398326727472323</v>
      </c>
      <c r="C189" s="1">
        <f t="shared" si="14"/>
        <v>2440.1946834741066</v>
      </c>
      <c r="D189" s="1">
        <v>65.29889321841172</v>
      </c>
      <c r="E189" s="1">
        <f t="shared" si="10"/>
        <v>-79.987015614797954</v>
      </c>
      <c r="F189" s="1">
        <f t="shared" si="13"/>
        <v>6397.922666961932</v>
      </c>
      <c r="G189">
        <f t="shared" si="11"/>
        <v>3951.22473129522</v>
      </c>
    </row>
    <row r="190" spans="1:7" x14ac:dyDescent="0.25">
      <c r="A190" s="1">
        <v>66.886895017137519</v>
      </c>
      <c r="B190" s="1">
        <f t="shared" si="12"/>
        <v>-108.45908310856792</v>
      </c>
      <c r="C190" s="1">
        <f t="shared" si="14"/>
        <v>11763.372708751243</v>
      </c>
      <c r="D190" s="1">
        <v>50.049678592549654</v>
      </c>
      <c r="E190" s="1">
        <f t="shared" si="10"/>
        <v>-95.236230240660021</v>
      </c>
      <c r="F190" s="1">
        <f t="shared" si="13"/>
        <v>9069.9395504520071</v>
      </c>
      <c r="G190">
        <f t="shared" si="11"/>
        <v>10329.234210618455</v>
      </c>
    </row>
    <row r="191" spans="1:7" x14ac:dyDescent="0.25">
      <c r="A191" s="1">
        <v>415.01500464816269</v>
      </c>
      <c r="B191" s="1">
        <f t="shared" si="12"/>
        <v>239.66902652245724</v>
      </c>
      <c r="C191" s="1">
        <f t="shared" si="14"/>
        <v>57441.242274222313</v>
      </c>
      <c r="D191" s="1">
        <v>181.78119138944197</v>
      </c>
      <c r="E191" s="1">
        <f t="shared" si="10"/>
        <v>36.495282556232297</v>
      </c>
      <c r="F191" s="1">
        <f t="shared" si="13"/>
        <v>1331.9056488592335</v>
      </c>
      <c r="G191">
        <f t="shared" si="11"/>
        <v>8746.7888429142095</v>
      </c>
    </row>
    <row r="192" spans="1:7" x14ac:dyDescent="0.25">
      <c r="A192" s="1">
        <v>366.90005123033069</v>
      </c>
      <c r="B192" s="1">
        <f t="shared" si="12"/>
        <v>191.55407310462525</v>
      </c>
      <c r="C192" s="1">
        <f t="shared" si="14"/>
        <v>36692.96292297211</v>
      </c>
      <c r="D192" s="1">
        <v>106.7804032470919</v>
      </c>
      <c r="E192" s="1">
        <f t="shared" si="10"/>
        <v>-38.505505586117778</v>
      </c>
      <c r="F192" s="1">
        <f t="shared" si="13"/>
        <v>1482.6739604425475</v>
      </c>
      <c r="G192">
        <f t="shared" si="11"/>
        <v>-7375.8864319737604</v>
      </c>
    </row>
    <row r="193" spans="1:7" x14ac:dyDescent="0.25">
      <c r="A193" s="1">
        <v>83.761508911930221</v>
      </c>
      <c r="B193" s="1">
        <f t="shared" si="12"/>
        <v>-91.584469213775222</v>
      </c>
      <c r="C193" s="1">
        <f t="shared" si="14"/>
        <v>8387.7150011689409</v>
      </c>
      <c r="D193" s="1">
        <v>63.648776248722115</v>
      </c>
      <c r="E193" s="1">
        <f t="shared" si="10"/>
        <v>-81.63713258448756</v>
      </c>
      <c r="F193" s="1">
        <f t="shared" si="13"/>
        <v>6664.6214166172003</v>
      </c>
      <c r="G193">
        <f t="shared" si="11"/>
        <v>7476.693455884887</v>
      </c>
    </row>
    <row r="194" spans="1:7" x14ac:dyDescent="0.25">
      <c r="A194" s="1">
        <v>151.74392049045605</v>
      </c>
      <c r="B194" s="1">
        <f t="shared" si="12"/>
        <v>-23.602057635249395</v>
      </c>
      <c r="C194" s="1">
        <f t="shared" si="14"/>
        <v>557.05712461763426</v>
      </c>
      <c r="D194" s="1">
        <v>420.5497756968071</v>
      </c>
      <c r="E194" s="1">
        <f t="shared" ref="E194:E257" si="15">D194-$E$1</f>
        <v>275.2638668635974</v>
      </c>
      <c r="F194" s="1">
        <f t="shared" si="13"/>
        <v>75770.196400700268</v>
      </c>
      <c r="G194">
        <f t="shared" ref="G194:G257" si="16">B194*E194</f>
        <v>-6496.7936506162423</v>
      </c>
    </row>
    <row r="195" spans="1:7" x14ac:dyDescent="0.25">
      <c r="A195" s="1">
        <v>63.507055871095623</v>
      </c>
      <c r="B195" s="1">
        <f t="shared" ref="B195:B258" si="17">A195-$B$1</f>
        <v>-111.83892225460983</v>
      </c>
      <c r="C195" s="1">
        <f t="shared" si="14"/>
        <v>12507.944531072661</v>
      </c>
      <c r="D195" s="1">
        <v>104.69490616791552</v>
      </c>
      <c r="E195" s="1">
        <f t="shared" si="15"/>
        <v>-40.591002665294155</v>
      </c>
      <c r="F195" s="1">
        <f t="shared" ref="F195:F258" si="18">POWER(E195,2)</f>
        <v>1647.6294973739173</v>
      </c>
      <c r="G195">
        <f t="shared" si="16"/>
        <v>4539.6539913204933</v>
      </c>
    </row>
    <row r="196" spans="1:7" x14ac:dyDescent="0.25">
      <c r="A196" s="1">
        <v>212.32107394885588</v>
      </c>
      <c r="B196" s="1">
        <f t="shared" si="17"/>
        <v>36.97509582315044</v>
      </c>
      <c r="C196" s="1">
        <f t="shared" ref="C196:C259" si="19">POWER(B196,2)</f>
        <v>1367.1577111311572</v>
      </c>
      <c r="D196" s="1">
        <v>127.03461580469354</v>
      </c>
      <c r="E196" s="1">
        <f t="shared" si="15"/>
        <v>-18.25129302851613</v>
      </c>
      <c r="F196" s="1">
        <f t="shared" si="18"/>
        <v>333.10969721276149</v>
      </c>
      <c r="G196">
        <f t="shared" si="16"/>
        <v>-674.84330862578156</v>
      </c>
    </row>
    <row r="197" spans="1:7" x14ac:dyDescent="0.25">
      <c r="A197" s="1">
        <v>135.02832689957606</v>
      </c>
      <c r="B197" s="1">
        <f t="shared" si="17"/>
        <v>-40.317651226129385</v>
      </c>
      <c r="C197" s="1">
        <f t="shared" si="19"/>
        <v>1625.5130003918123</v>
      </c>
      <c r="D197" s="1">
        <v>152.51927291438835</v>
      </c>
      <c r="E197" s="1">
        <f t="shared" si="15"/>
        <v>7.2333640811786779</v>
      </c>
      <c r="F197" s="1">
        <f t="shared" si="18"/>
        <v>52.321555930885857</v>
      </c>
      <c r="G197">
        <f t="shared" si="16"/>
        <v>-291.63225021657377</v>
      </c>
    </row>
    <row r="198" spans="1:7" x14ac:dyDescent="0.25">
      <c r="A198" s="1">
        <v>222.22952666193737</v>
      </c>
      <c r="B198" s="1">
        <f t="shared" si="17"/>
        <v>46.883548536231928</v>
      </c>
      <c r="C198" s="1">
        <f t="shared" si="19"/>
        <v>2198.0671233492149</v>
      </c>
      <c r="D198" s="1">
        <v>274.57304395059714</v>
      </c>
      <c r="E198" s="1">
        <f t="shared" si="15"/>
        <v>129.28713511738746</v>
      </c>
      <c r="F198" s="1">
        <f t="shared" si="18"/>
        <v>16715.163306861603</v>
      </c>
      <c r="G198">
        <f t="shared" si="16"/>
        <v>6061.4396743864108</v>
      </c>
    </row>
    <row r="199" spans="1:7" x14ac:dyDescent="0.25">
      <c r="A199" s="1">
        <v>117.3678075294857</v>
      </c>
      <c r="B199" s="1">
        <f t="shared" si="17"/>
        <v>-57.978170596219741</v>
      </c>
      <c r="C199" s="1">
        <f t="shared" si="19"/>
        <v>3361.4682656843593</v>
      </c>
      <c r="D199" s="1">
        <v>159.18349801749011</v>
      </c>
      <c r="E199" s="1">
        <f t="shared" si="15"/>
        <v>13.897589184280434</v>
      </c>
      <c r="F199" s="1">
        <f t="shared" si="18"/>
        <v>193.14298513502851</v>
      </c>
      <c r="G199">
        <f t="shared" si="16"/>
        <v>-805.75679660238939</v>
      </c>
    </row>
    <row r="200" spans="1:7" x14ac:dyDescent="0.25">
      <c r="A200" s="1">
        <v>260.90644395897414</v>
      </c>
      <c r="B200" s="1">
        <f t="shared" si="17"/>
        <v>85.560465833268694</v>
      </c>
      <c r="C200" s="1">
        <f t="shared" si="19"/>
        <v>7320.5933136059393</v>
      </c>
      <c r="D200" s="1">
        <v>38.584383639323477</v>
      </c>
      <c r="E200" s="1">
        <f t="shared" si="15"/>
        <v>-106.7015251938862</v>
      </c>
      <c r="F200" s="1">
        <f t="shared" si="18"/>
        <v>11385.215478701532</v>
      </c>
      <c r="G200">
        <f t="shared" si="16"/>
        <v>-9129.4322007091596</v>
      </c>
    </row>
    <row r="201" spans="1:7" x14ac:dyDescent="0.25">
      <c r="A201" s="1">
        <v>117.1440786903694</v>
      </c>
      <c r="B201" s="1">
        <f t="shared" si="17"/>
        <v>-58.201899435336045</v>
      </c>
      <c r="C201" s="1">
        <f t="shared" si="19"/>
        <v>3387.4610978809701</v>
      </c>
      <c r="D201" s="1">
        <v>54.464466947947898</v>
      </c>
      <c r="E201" s="1">
        <f t="shared" si="15"/>
        <v>-90.821441885261777</v>
      </c>
      <c r="F201" s="1">
        <f t="shared" si="18"/>
        <v>8248.5343061179829</v>
      </c>
      <c r="G201">
        <f t="shared" si="16"/>
        <v>5285.9804271782232</v>
      </c>
    </row>
    <row r="202" spans="1:7" x14ac:dyDescent="0.25">
      <c r="A202" s="1">
        <v>329.67063064301317</v>
      </c>
      <c r="B202" s="1">
        <f t="shared" si="17"/>
        <v>154.32465251730773</v>
      </c>
      <c r="C202" s="1">
        <f t="shared" si="19"/>
        <v>23816.098374587775</v>
      </c>
      <c r="D202" s="1">
        <v>40.717569883590009</v>
      </c>
      <c r="E202" s="1">
        <f t="shared" si="15"/>
        <v>-104.56833894961966</v>
      </c>
      <c r="F202" s="1">
        <f t="shared" si="18"/>
        <v>10934.537510682543</v>
      </c>
      <c r="G202">
        <f t="shared" si="16"/>
        <v>-16137.472572712109</v>
      </c>
    </row>
    <row r="203" spans="1:7" x14ac:dyDescent="0.25">
      <c r="A203" s="1">
        <v>110.28436622983419</v>
      </c>
      <c r="B203" s="1">
        <f t="shared" si="17"/>
        <v>-65.061611895871252</v>
      </c>
      <c r="C203" s="1">
        <f t="shared" si="19"/>
        <v>4233.0133424889755</v>
      </c>
      <c r="D203" s="1">
        <v>75.138753377280523</v>
      </c>
      <c r="E203" s="1">
        <f t="shared" si="15"/>
        <v>-70.147155455929152</v>
      </c>
      <c r="F203" s="1">
        <f t="shared" si="18"/>
        <v>4920.6234185582907</v>
      </c>
      <c r="G203">
        <f t="shared" si="16"/>
        <v>4563.8870038730101</v>
      </c>
    </row>
    <row r="204" spans="1:7" x14ac:dyDescent="0.25">
      <c r="A204" s="1">
        <v>82.97080963689865</v>
      </c>
      <c r="B204" s="1">
        <f t="shared" si="17"/>
        <v>-92.375168488806793</v>
      </c>
      <c r="C204" s="1">
        <f t="shared" si="19"/>
        <v>8533.171753335444</v>
      </c>
      <c r="D204" s="1">
        <v>46.556215015834965</v>
      </c>
      <c r="E204" s="1">
        <f t="shared" si="15"/>
        <v>-98.729693817374709</v>
      </c>
      <c r="F204" s="1">
        <f t="shared" si="18"/>
        <v>9747.5524412725572</v>
      </c>
      <c r="G204">
        <f t="shared" si="16"/>
        <v>9120.1721012282942</v>
      </c>
    </row>
    <row r="205" spans="1:7" x14ac:dyDescent="0.25">
      <c r="A205" s="1">
        <v>93.755407286383218</v>
      </c>
      <c r="B205" s="1">
        <f t="shared" si="17"/>
        <v>-81.590570839322226</v>
      </c>
      <c r="C205" s="1">
        <f t="shared" si="19"/>
        <v>6657.0212498864585</v>
      </c>
      <c r="D205" s="1">
        <v>195.43260253259669</v>
      </c>
      <c r="E205" s="1">
        <f t="shared" si="15"/>
        <v>50.146693699387015</v>
      </c>
      <c r="F205" s="1">
        <f t="shared" si="18"/>
        <v>2514.6908889801412</v>
      </c>
      <c r="G205">
        <f t="shared" si="16"/>
        <v>-4091.4973646376297</v>
      </c>
    </row>
    <row r="206" spans="1:7" x14ac:dyDescent="0.25">
      <c r="A206" s="1">
        <v>50.408883678473757</v>
      </c>
      <c r="B206" s="1">
        <f t="shared" si="17"/>
        <v>-124.93709444723169</v>
      </c>
      <c r="C206" s="1">
        <f t="shared" si="19"/>
        <v>15609.27756891649</v>
      </c>
      <c r="D206" s="1">
        <v>26.443347815099358</v>
      </c>
      <c r="E206" s="1">
        <f t="shared" si="15"/>
        <v>-118.84256101811032</v>
      </c>
      <c r="F206" s="1">
        <f t="shared" si="18"/>
        <v>14123.554309343273</v>
      </c>
      <c r="G206">
        <f t="shared" si="16"/>
        <v>14847.844270270543</v>
      </c>
    </row>
    <row r="207" spans="1:7" x14ac:dyDescent="0.25">
      <c r="A207" s="1">
        <v>229.52457208685018</v>
      </c>
      <c r="B207" s="1">
        <f t="shared" si="17"/>
        <v>54.178593961144742</v>
      </c>
      <c r="C207" s="1">
        <f t="shared" si="19"/>
        <v>2935.3200436065895</v>
      </c>
      <c r="D207" s="1">
        <v>268.8701817754274</v>
      </c>
      <c r="E207" s="1">
        <f t="shared" si="15"/>
        <v>123.58427294221772</v>
      </c>
      <c r="F207" s="1">
        <f t="shared" si="18"/>
        <v>15273.072518656567</v>
      </c>
      <c r="G207">
        <f t="shared" si="16"/>
        <v>6695.6221437197009</v>
      </c>
    </row>
    <row r="208" spans="1:7" x14ac:dyDescent="0.25">
      <c r="A208" s="1">
        <v>126.06749500335297</v>
      </c>
      <c r="B208" s="1">
        <f t="shared" si="17"/>
        <v>-49.278483122352469</v>
      </c>
      <c r="C208" s="1">
        <f t="shared" si="19"/>
        <v>2428.3688988399772</v>
      </c>
      <c r="D208" s="1">
        <v>153.09176607725607</v>
      </c>
      <c r="E208" s="1">
        <f t="shared" si="15"/>
        <v>7.8058572440463934</v>
      </c>
      <c r="F208" s="1">
        <f t="shared" si="18"/>
        <v>60.931407314431553</v>
      </c>
      <c r="G208">
        <f t="shared" si="16"/>
        <v>-384.66080445623294</v>
      </c>
    </row>
    <row r="209" spans="1:7" x14ac:dyDescent="0.25">
      <c r="A209" s="1">
        <v>121.45374712607982</v>
      </c>
      <c r="B209" s="1">
        <f t="shared" si="17"/>
        <v>-53.892230999625625</v>
      </c>
      <c r="C209" s="1">
        <f t="shared" si="19"/>
        <v>2904.3725621170092</v>
      </c>
      <c r="D209" s="1">
        <v>185.07651920567639</v>
      </c>
      <c r="E209" s="1">
        <f t="shared" si="15"/>
        <v>39.790610372466716</v>
      </c>
      <c r="F209" s="1">
        <f t="shared" si="18"/>
        <v>1583.2926738134558</v>
      </c>
      <c r="G209">
        <f t="shared" si="16"/>
        <v>-2144.4047658090758</v>
      </c>
    </row>
    <row r="210" spans="1:7" x14ac:dyDescent="0.25">
      <c r="A210" s="1">
        <v>67.876737103581888</v>
      </c>
      <c r="B210" s="1">
        <f t="shared" si="17"/>
        <v>-107.46924102212355</v>
      </c>
      <c r="C210" s="1">
        <f t="shared" si="19"/>
        <v>11549.637765871285</v>
      </c>
      <c r="D210" s="1">
        <v>88.605513122551585</v>
      </c>
      <c r="E210" s="1">
        <f t="shared" si="15"/>
        <v>-56.68039571065809</v>
      </c>
      <c r="F210" s="1">
        <f t="shared" si="18"/>
        <v>3212.667257916788</v>
      </c>
      <c r="G210">
        <f t="shared" si="16"/>
        <v>6091.399107858052</v>
      </c>
    </row>
    <row r="211" spans="1:7" x14ac:dyDescent="0.25">
      <c r="A211" s="1">
        <v>49.254155191781528</v>
      </c>
      <c r="B211" s="1">
        <f t="shared" si="17"/>
        <v>-126.09182293392391</v>
      </c>
      <c r="C211" s="1">
        <f t="shared" si="19"/>
        <v>15899.147810800019</v>
      </c>
      <c r="D211" s="1">
        <v>111.9832655983918</v>
      </c>
      <c r="E211" s="1">
        <f t="shared" si="15"/>
        <v>-33.302643234817879</v>
      </c>
      <c r="F211" s="1">
        <f t="shared" si="18"/>
        <v>1109.0660464255611</v>
      </c>
      <c r="G211">
        <f t="shared" si="16"/>
        <v>4199.1909939962952</v>
      </c>
    </row>
    <row r="212" spans="1:7" x14ac:dyDescent="0.25">
      <c r="A212" s="1">
        <v>331.59665652208446</v>
      </c>
      <c r="B212" s="1">
        <f t="shared" si="17"/>
        <v>156.25067839637902</v>
      </c>
      <c r="C212" s="1">
        <f t="shared" si="19"/>
        <v>24414.274499328665</v>
      </c>
      <c r="D212" s="1">
        <v>99.52596532954081</v>
      </c>
      <c r="E212" s="1">
        <f t="shared" si="15"/>
        <v>-45.759943503668865</v>
      </c>
      <c r="F212" s="1">
        <f t="shared" si="18"/>
        <v>2093.9724294589664</v>
      </c>
      <c r="G212">
        <f t="shared" si="16"/>
        <v>-7150.0222158282368</v>
      </c>
    </row>
    <row r="213" spans="1:7" x14ac:dyDescent="0.25">
      <c r="A213" s="1">
        <v>251.46551721988291</v>
      </c>
      <c r="B213" s="1">
        <f t="shared" si="17"/>
        <v>76.119539094177469</v>
      </c>
      <c r="C213" s="1">
        <f t="shared" si="19"/>
        <v>5794.1842319100124</v>
      </c>
      <c r="D213" s="1">
        <v>63.604917554867697</v>
      </c>
      <c r="E213" s="1">
        <f t="shared" si="15"/>
        <v>-81.680991278341978</v>
      </c>
      <c r="F213" s="1">
        <f t="shared" si="18"/>
        <v>6671.7843362125786</v>
      </c>
      <c r="G213">
        <f t="shared" si="16"/>
        <v>-6217.5194088629214</v>
      </c>
    </row>
    <row r="214" spans="1:7" x14ac:dyDescent="0.25">
      <c r="A214" s="1">
        <v>117.35375445461153</v>
      </c>
      <c r="B214" s="1">
        <f t="shared" si="17"/>
        <v>-57.99222367109391</v>
      </c>
      <c r="C214" s="1">
        <f t="shared" si="19"/>
        <v>3363.0980063181851</v>
      </c>
      <c r="D214" s="1">
        <v>102.72725811626471</v>
      </c>
      <c r="E214" s="1">
        <f t="shared" si="15"/>
        <v>-42.558650716944967</v>
      </c>
      <c r="F214" s="1">
        <f t="shared" si="18"/>
        <v>1811.2387508469203</v>
      </c>
      <c r="G214">
        <f t="shared" si="16"/>
        <v>2468.0707915170337</v>
      </c>
    </row>
    <row r="215" spans="1:7" x14ac:dyDescent="0.25">
      <c r="A215" s="1">
        <v>130.42957953198194</v>
      </c>
      <c r="B215" s="1">
        <f t="shared" si="17"/>
        <v>-44.9163985937235</v>
      </c>
      <c r="C215" s="1">
        <f t="shared" si="19"/>
        <v>2017.4828626302465</v>
      </c>
      <c r="D215" s="1">
        <v>277.39101937231356</v>
      </c>
      <c r="E215" s="1">
        <f t="shared" si="15"/>
        <v>132.10511053910389</v>
      </c>
      <c r="F215" s="1">
        <f t="shared" si="18"/>
        <v>17451.760230548858</v>
      </c>
      <c r="G215">
        <f t="shared" si="16"/>
        <v>-5933.6858012422936</v>
      </c>
    </row>
    <row r="216" spans="1:7" x14ac:dyDescent="0.25">
      <c r="A216" s="1">
        <v>70.177652009662623</v>
      </c>
      <c r="B216" s="1">
        <f t="shared" si="17"/>
        <v>-105.16832611604282</v>
      </c>
      <c r="C216" s="1">
        <f t="shared" si="19"/>
        <v>11060.376818050334</v>
      </c>
      <c r="D216" s="1">
        <v>232.01665773457913</v>
      </c>
      <c r="E216" s="1">
        <f t="shared" si="15"/>
        <v>86.730748901369452</v>
      </c>
      <c r="F216" s="1">
        <f t="shared" si="18"/>
        <v>7522.2228049923988</v>
      </c>
      <c r="G216">
        <f t="shared" si="16"/>
        <v>-9121.3276847478446</v>
      </c>
    </row>
    <row r="217" spans="1:7" x14ac:dyDescent="0.25">
      <c r="A217" s="1">
        <v>75.978867978014165</v>
      </c>
      <c r="B217" s="1">
        <f t="shared" si="17"/>
        <v>-99.367110147691278</v>
      </c>
      <c r="C217" s="1">
        <f t="shared" si="19"/>
        <v>9873.822579103411</v>
      </c>
      <c r="D217" s="1">
        <v>371.184722199058</v>
      </c>
      <c r="E217" s="1">
        <f t="shared" si="15"/>
        <v>225.89881336584833</v>
      </c>
      <c r="F217" s="1">
        <f t="shared" si="18"/>
        <v>51030.273880098372</v>
      </c>
      <c r="G217">
        <f t="shared" si="16"/>
        <v>-22446.912269957007</v>
      </c>
    </row>
    <row r="218" spans="1:7" x14ac:dyDescent="0.25">
      <c r="A218" s="1">
        <v>452.05510188607332</v>
      </c>
      <c r="B218" s="1">
        <f t="shared" si="17"/>
        <v>276.7091237603679</v>
      </c>
      <c r="C218" s="1">
        <f t="shared" si="19"/>
        <v>76567.939172230603</v>
      </c>
      <c r="D218" s="1">
        <v>142.57531623302816</v>
      </c>
      <c r="E218" s="1">
        <f t="shared" si="15"/>
        <v>-2.7105926001815135</v>
      </c>
      <c r="F218" s="1">
        <f t="shared" si="18"/>
        <v>7.3473122441587781</v>
      </c>
      <c r="G218">
        <f t="shared" si="16"/>
        <v>-750.04570326756379</v>
      </c>
    </row>
    <row r="219" spans="1:7" x14ac:dyDescent="0.25">
      <c r="A219" s="1">
        <v>100.67674242649198</v>
      </c>
      <c r="B219" s="1">
        <f t="shared" si="17"/>
        <v>-74.669235699213459</v>
      </c>
      <c r="C219" s="1">
        <f t="shared" si="19"/>
        <v>5575.4947599046936</v>
      </c>
      <c r="D219" s="1">
        <v>142.38252464898378</v>
      </c>
      <c r="E219" s="1">
        <f t="shared" si="15"/>
        <v>-2.9033841842258994</v>
      </c>
      <c r="F219" s="1">
        <f t="shared" si="18"/>
        <v>8.4296397212130909</v>
      </c>
      <c r="G219">
        <f t="shared" si="16"/>
        <v>216.79347797733229</v>
      </c>
    </row>
    <row r="220" spans="1:7" x14ac:dyDescent="0.25">
      <c r="A220" s="1">
        <v>171.90137789352627</v>
      </c>
      <c r="B220" s="1">
        <f t="shared" si="17"/>
        <v>-3.4446002321791696</v>
      </c>
      <c r="C220" s="1">
        <f t="shared" si="19"/>
        <v>11.865270759528789</v>
      </c>
      <c r="D220" s="1">
        <v>146.66838400348885</v>
      </c>
      <c r="E220" s="1">
        <f t="shared" si="15"/>
        <v>1.3824751702791787</v>
      </c>
      <c r="F220" s="1">
        <f t="shared" si="18"/>
        <v>1.911237596438444</v>
      </c>
      <c r="G220">
        <f t="shared" si="16"/>
        <v>-4.7620742925255959</v>
      </c>
    </row>
    <row r="221" spans="1:7" x14ac:dyDescent="0.25">
      <c r="A221" s="1">
        <v>351.23518983859464</v>
      </c>
      <c r="B221" s="1">
        <f t="shared" si="17"/>
        <v>175.88921171288919</v>
      </c>
      <c r="C221" s="1">
        <f t="shared" si="19"/>
        <v>30937.014796981555</v>
      </c>
      <c r="D221" s="1">
        <v>101.66788483636878</v>
      </c>
      <c r="E221" s="1">
        <f t="shared" si="15"/>
        <v>-43.61802399684089</v>
      </c>
      <c r="F221" s="1">
        <f t="shared" si="18"/>
        <v>1902.5320173889877</v>
      </c>
      <c r="G221">
        <f t="shared" si="16"/>
        <v>-7671.9398572782284</v>
      </c>
    </row>
    <row r="222" spans="1:7" x14ac:dyDescent="0.25">
      <c r="A222" s="1">
        <v>71.634767433291728</v>
      </c>
      <c r="B222" s="1">
        <f t="shared" si="17"/>
        <v>-103.71121069241372</v>
      </c>
      <c r="C222" s="1">
        <f t="shared" si="19"/>
        <v>10756.015223286229</v>
      </c>
      <c r="D222" s="1">
        <v>249.64625144125347</v>
      </c>
      <c r="E222" s="1">
        <f t="shared" si="15"/>
        <v>104.36034260804379</v>
      </c>
      <c r="F222" s="1">
        <f t="shared" si="18"/>
        <v>10891.081109268282</v>
      </c>
      <c r="G222">
        <f t="shared" si="16"/>
        <v>-10823.337480155311</v>
      </c>
    </row>
    <row r="223" spans="1:7" x14ac:dyDescent="0.25">
      <c r="A223" s="1">
        <v>115.60512616030289</v>
      </c>
      <c r="B223" s="1">
        <f t="shared" si="17"/>
        <v>-59.740851965402555</v>
      </c>
      <c r="C223" s="1">
        <f t="shared" si="19"/>
        <v>3568.9693935521423</v>
      </c>
      <c r="D223" s="1">
        <v>111.71058176170395</v>
      </c>
      <c r="E223" s="1">
        <f t="shared" si="15"/>
        <v>-33.575327071505725</v>
      </c>
      <c r="F223" s="1">
        <f t="shared" si="18"/>
        <v>1127.3025879585853</v>
      </c>
      <c r="G223">
        <f t="shared" si="16"/>
        <v>2005.8186442687963</v>
      </c>
    </row>
    <row r="224" spans="1:7" x14ac:dyDescent="0.25">
      <c r="A224" s="1">
        <v>71.515876750193812</v>
      </c>
      <c r="B224" s="1">
        <f t="shared" si="17"/>
        <v>-103.83010137551163</v>
      </c>
      <c r="C224" s="1">
        <f t="shared" si="19"/>
        <v>10780.689951649023</v>
      </c>
      <c r="D224" s="1">
        <v>100.30233585480656</v>
      </c>
      <c r="E224" s="1">
        <f t="shared" si="15"/>
        <v>-44.983572978403117</v>
      </c>
      <c r="F224" s="1">
        <f t="shared" si="18"/>
        <v>2023.521837903319</v>
      </c>
      <c r="G224">
        <f t="shared" si="16"/>
        <v>4670.6489425803211</v>
      </c>
    </row>
    <row r="225" spans="1:7" x14ac:dyDescent="0.25">
      <c r="A225" s="1">
        <v>163.83115228224142</v>
      </c>
      <c r="B225" s="1">
        <f t="shared" si="17"/>
        <v>-11.514825843464024</v>
      </c>
      <c r="C225" s="1">
        <f t="shared" si="19"/>
        <v>132.59121420530698</v>
      </c>
      <c r="D225" s="1">
        <v>106.13972248980885</v>
      </c>
      <c r="E225" s="1">
        <f t="shared" si="15"/>
        <v>-39.146186343400828</v>
      </c>
      <c r="F225" s="1">
        <f t="shared" si="18"/>
        <v>1532.4239052322614</v>
      </c>
      <c r="G225">
        <f t="shared" si="16"/>
        <v>450.7615181800503</v>
      </c>
    </row>
    <row r="226" spans="1:7" x14ac:dyDescent="0.25">
      <c r="A226" s="1">
        <v>188.51901764595351</v>
      </c>
      <c r="B226" s="1">
        <f t="shared" si="17"/>
        <v>13.173039520248068</v>
      </c>
      <c r="C226" s="1">
        <f t="shared" si="19"/>
        <v>173.52897020201743</v>
      </c>
      <c r="D226" s="1">
        <v>149.33640022314773</v>
      </c>
      <c r="E226" s="1">
        <f t="shared" si="15"/>
        <v>4.0504913899380597</v>
      </c>
      <c r="F226" s="1">
        <f t="shared" si="18"/>
        <v>16.406480499962356</v>
      </c>
      <c r="G226">
        <f t="shared" si="16"/>
        <v>53.357283156078587</v>
      </c>
    </row>
    <row r="227" spans="1:7" x14ac:dyDescent="0.25">
      <c r="A227" s="1">
        <v>161.30895192269367</v>
      </c>
      <c r="B227" s="1">
        <f t="shared" si="17"/>
        <v>-14.037026203011777</v>
      </c>
      <c r="C227" s="1">
        <f t="shared" si="19"/>
        <v>197.03810462403922</v>
      </c>
      <c r="D227" s="1">
        <v>171.45001014236723</v>
      </c>
      <c r="E227" s="1">
        <f t="shared" si="15"/>
        <v>26.164101309157559</v>
      </c>
      <c r="F227" s="1">
        <f t="shared" si="18"/>
        <v>684.56019731586025</v>
      </c>
      <c r="G227">
        <f t="shared" si="16"/>
        <v>-367.26617565489937</v>
      </c>
    </row>
    <row r="228" spans="1:7" x14ac:dyDescent="0.25">
      <c r="A228" s="1">
        <v>212.60734046359605</v>
      </c>
      <c r="B228" s="1">
        <f t="shared" si="17"/>
        <v>37.261362337890603</v>
      </c>
      <c r="C228" s="1">
        <f t="shared" si="19"/>
        <v>1388.4091232755723</v>
      </c>
      <c r="D228" s="1">
        <v>104.1631357197908</v>
      </c>
      <c r="E228" s="1">
        <f t="shared" si="15"/>
        <v>-41.122773113418873</v>
      </c>
      <c r="F228" s="1">
        <f t="shared" si="18"/>
        <v>1691.0824685377261</v>
      </c>
      <c r="G228">
        <f t="shared" si="16"/>
        <v>-1532.2905493179662</v>
      </c>
    </row>
    <row r="229" spans="1:7" x14ac:dyDescent="0.25">
      <c r="A229" s="1">
        <v>139.05860718020648</v>
      </c>
      <c r="B229" s="1">
        <f t="shared" si="17"/>
        <v>-36.287370945498964</v>
      </c>
      <c r="C229" s="1">
        <f t="shared" si="19"/>
        <v>1316.7732901362424</v>
      </c>
      <c r="D229" s="1">
        <v>84.929295325742913</v>
      </c>
      <c r="E229" s="1">
        <f t="shared" si="15"/>
        <v>-60.356613507466761</v>
      </c>
      <c r="F229" s="1">
        <f t="shared" si="18"/>
        <v>3642.920794089719</v>
      </c>
      <c r="G229">
        <f t="shared" si="16"/>
        <v>2190.1828233595597</v>
      </c>
    </row>
    <row r="230" spans="1:7" x14ac:dyDescent="0.25">
      <c r="A230" s="1">
        <v>104.75713204918792</v>
      </c>
      <c r="B230" s="1">
        <f t="shared" si="17"/>
        <v>-70.588846076517527</v>
      </c>
      <c r="C230" s="1">
        <f t="shared" si="19"/>
        <v>4982.7851904142835</v>
      </c>
      <c r="D230" s="1">
        <v>49.226536288256725</v>
      </c>
      <c r="E230" s="1">
        <f t="shared" si="15"/>
        <v>-96.05937254495295</v>
      </c>
      <c r="F230" s="1">
        <f t="shared" si="18"/>
        <v>9227.4030537300605</v>
      </c>
      <c r="G230">
        <f t="shared" si="16"/>
        <v>6780.7202627825372</v>
      </c>
    </row>
    <row r="231" spans="1:7" x14ac:dyDescent="0.25">
      <c r="A231" s="1">
        <v>94.865710855597015</v>
      </c>
      <c r="B231" s="1">
        <f t="shared" si="17"/>
        <v>-80.480267270108428</v>
      </c>
      <c r="C231" s="1">
        <f t="shared" si="19"/>
        <v>6477.0734198680857</v>
      </c>
      <c r="D231" s="1">
        <v>332.9689093071525</v>
      </c>
      <c r="E231" s="1">
        <f t="shared" si="15"/>
        <v>187.68300047394283</v>
      </c>
      <c r="F231" s="1">
        <f t="shared" si="18"/>
        <v>35224.908666902025</v>
      </c>
      <c r="G231">
        <f t="shared" si="16"/>
        <v>-15104.778040198806</v>
      </c>
    </row>
    <row r="232" spans="1:7" x14ac:dyDescent="0.25">
      <c r="A232" s="1">
        <v>228.45986282558977</v>
      </c>
      <c r="B232" s="1">
        <f t="shared" si="17"/>
        <v>53.113884699884323</v>
      </c>
      <c r="C232" s="1">
        <f t="shared" si="19"/>
        <v>2821.084747912606</v>
      </c>
      <c r="D232" s="1">
        <v>105.40242827064309</v>
      </c>
      <c r="E232" s="1">
        <f t="shared" si="15"/>
        <v>-39.883480562566589</v>
      </c>
      <c r="F232" s="1">
        <f t="shared" si="18"/>
        <v>1590.6920217846271</v>
      </c>
      <c r="G232">
        <f t="shared" si="16"/>
        <v>-2118.3665880302392</v>
      </c>
    </row>
    <row r="233" spans="1:7" x14ac:dyDescent="0.25">
      <c r="A233" s="1">
        <v>273.04529454492967</v>
      </c>
      <c r="B233" s="1">
        <f t="shared" si="17"/>
        <v>97.699316419224232</v>
      </c>
      <c r="C233" s="1">
        <f t="shared" si="19"/>
        <v>9545.1564287836973</v>
      </c>
      <c r="D233" s="1">
        <v>86.272009207432433</v>
      </c>
      <c r="E233" s="1">
        <f t="shared" si="15"/>
        <v>-59.013899625777242</v>
      </c>
      <c r="F233" s="1">
        <f t="shared" si="18"/>
        <v>3482.6403490413113</v>
      </c>
      <c r="G233">
        <f t="shared" si="16"/>
        <v>-5765.6176526711488</v>
      </c>
    </row>
    <row r="234" spans="1:7" x14ac:dyDescent="0.25">
      <c r="A234" s="1">
        <v>145.84195968468296</v>
      </c>
      <c r="B234" s="1">
        <f t="shared" si="17"/>
        <v>-29.504018441022481</v>
      </c>
      <c r="C234" s="1">
        <f t="shared" si="19"/>
        <v>870.48710416819461</v>
      </c>
      <c r="D234" s="1">
        <v>54.408136312519304</v>
      </c>
      <c r="E234" s="1">
        <f t="shared" si="15"/>
        <v>-90.877772520690371</v>
      </c>
      <c r="F234" s="1">
        <f t="shared" si="18"/>
        <v>8258.7695383223454</v>
      </c>
      <c r="G234">
        <f t="shared" si="16"/>
        <v>2681.2594763294946</v>
      </c>
    </row>
    <row r="235" spans="1:7" x14ac:dyDescent="0.25">
      <c r="A235" s="1">
        <v>386.66580066023386</v>
      </c>
      <c r="B235" s="1">
        <f t="shared" si="17"/>
        <v>211.31982253452841</v>
      </c>
      <c r="C235" s="1">
        <f t="shared" si="19"/>
        <v>44656.067396024584</v>
      </c>
      <c r="D235" s="1">
        <v>29.771662353512788</v>
      </c>
      <c r="E235" s="1">
        <f t="shared" si="15"/>
        <v>-115.51424647969688</v>
      </c>
      <c r="F235" s="1">
        <f t="shared" si="18"/>
        <v>13343.541139772164</v>
      </c>
      <c r="G235">
        <f t="shared" si="16"/>
        <v>-24410.45006629932</v>
      </c>
    </row>
    <row r="236" spans="1:7" x14ac:dyDescent="0.25">
      <c r="A236" s="1">
        <v>468.98805199501066</v>
      </c>
      <c r="B236" s="1">
        <f t="shared" si="17"/>
        <v>293.64207386930525</v>
      </c>
      <c r="C236" s="1">
        <f t="shared" si="19"/>
        <v>86225.667546266515</v>
      </c>
      <c r="D236" s="1">
        <v>131.63774889443937</v>
      </c>
      <c r="E236" s="1">
        <f t="shared" si="15"/>
        <v>-13.648159938770306</v>
      </c>
      <c r="F236" s="1">
        <f t="shared" si="18"/>
        <v>186.27226971425466</v>
      </c>
      <c r="G236">
        <f t="shared" si="16"/>
        <v>-4007.6739889204828</v>
      </c>
    </row>
    <row r="237" spans="1:7" x14ac:dyDescent="0.25">
      <c r="A237" s="1">
        <v>311.89126918691153</v>
      </c>
      <c r="B237" s="1">
        <f t="shared" si="17"/>
        <v>136.54529106120609</v>
      </c>
      <c r="C237" s="1">
        <f t="shared" si="19"/>
        <v>18644.616510989486</v>
      </c>
      <c r="D237" s="1">
        <v>24.753133002207079</v>
      </c>
      <c r="E237" s="1">
        <f t="shared" si="15"/>
        <v>-120.5327758310026</v>
      </c>
      <c r="F237" s="1">
        <f t="shared" si="18"/>
        <v>14528.150049526723</v>
      </c>
      <c r="G237">
        <f t="shared" si="16"/>
        <v>-16458.182958259356</v>
      </c>
    </row>
    <row r="238" spans="1:7" x14ac:dyDescent="0.25">
      <c r="A238" s="1">
        <v>84.567626285374132</v>
      </c>
      <c r="B238" s="1">
        <f t="shared" si="17"/>
        <v>-90.778351840331311</v>
      </c>
      <c r="C238" s="1">
        <f t="shared" si="19"/>
        <v>8240.7091628469825</v>
      </c>
      <c r="D238" s="1">
        <v>253.2251929741972</v>
      </c>
      <c r="E238" s="1">
        <f t="shared" si="15"/>
        <v>107.93928414098752</v>
      </c>
      <c r="F238" s="1">
        <f t="shared" si="18"/>
        <v>11650.889060868842</v>
      </c>
      <c r="G238">
        <f t="shared" si="16"/>
        <v>-9798.5503131440582</v>
      </c>
    </row>
    <row r="239" spans="1:7" x14ac:dyDescent="0.25">
      <c r="A239" s="1">
        <v>248.28184933156993</v>
      </c>
      <c r="B239" s="1">
        <f t="shared" si="17"/>
        <v>72.935871205864487</v>
      </c>
      <c r="C239" s="1">
        <f t="shared" si="19"/>
        <v>5319.6413085584527</v>
      </c>
      <c r="D239" s="1">
        <v>121.30164550432036</v>
      </c>
      <c r="E239" s="1">
        <f t="shared" si="15"/>
        <v>-23.984263328889313</v>
      </c>
      <c r="F239" s="1">
        <f t="shared" si="18"/>
        <v>575.24488742950462</v>
      </c>
      <c r="G239">
        <f t="shared" si="16"/>
        <v>-1749.3131411234097</v>
      </c>
    </row>
    <row r="240" spans="1:7" x14ac:dyDescent="0.25">
      <c r="A240" s="1">
        <v>86.602037735330896</v>
      </c>
      <c r="B240" s="1">
        <f t="shared" si="17"/>
        <v>-88.743940390374547</v>
      </c>
      <c r="C240" s="1">
        <f t="shared" si="19"/>
        <v>7875.4869560103507</v>
      </c>
      <c r="D240" s="1">
        <v>175.38380332155828</v>
      </c>
      <c r="E240" s="1">
        <f t="shared" si="15"/>
        <v>30.097894488348601</v>
      </c>
      <c r="F240" s="1">
        <f t="shared" si="18"/>
        <v>905.88325263176512</v>
      </c>
      <c r="G240">
        <f t="shared" si="16"/>
        <v>-2671.005754349791</v>
      </c>
    </row>
    <row r="241" spans="1:7" x14ac:dyDescent="0.25">
      <c r="A241" s="1">
        <v>136.33554835062506</v>
      </c>
      <c r="B241" s="1">
        <f t="shared" si="17"/>
        <v>-39.010429775080382</v>
      </c>
      <c r="C241" s="1">
        <f t="shared" si="19"/>
        <v>1521.8136312364782</v>
      </c>
      <c r="D241" s="1">
        <v>313.24065188561798</v>
      </c>
      <c r="E241" s="1">
        <f t="shared" si="15"/>
        <v>167.9547430524083</v>
      </c>
      <c r="F241" s="1">
        <f t="shared" si="18"/>
        <v>28208.795713800497</v>
      </c>
      <c r="G241">
        <f t="shared" si="16"/>
        <v>-6551.9867092376435</v>
      </c>
    </row>
    <row r="242" spans="1:7" x14ac:dyDescent="0.25">
      <c r="A242" s="1">
        <v>60.637906027350787</v>
      </c>
      <c r="B242" s="1">
        <f t="shared" si="17"/>
        <v>-114.70807209835465</v>
      </c>
      <c r="C242" s="1">
        <f t="shared" si="19"/>
        <v>13157.941804521328</v>
      </c>
      <c r="D242" s="1">
        <v>69.062080412175931</v>
      </c>
      <c r="E242" s="1">
        <f t="shared" si="15"/>
        <v>-76.223828421033744</v>
      </c>
      <c r="F242" s="1">
        <f t="shared" si="18"/>
        <v>5810.0720191591918</v>
      </c>
      <c r="G242">
        <f t="shared" si="16"/>
        <v>8743.488406132552</v>
      </c>
    </row>
    <row r="243" spans="1:7" x14ac:dyDescent="0.25">
      <c r="A243" s="1">
        <v>90.83124779693874</v>
      </c>
      <c r="B243" s="1">
        <f t="shared" si="17"/>
        <v>-84.514730328766703</v>
      </c>
      <c r="C243" s="1">
        <f t="shared" si="19"/>
        <v>7142.7396425441584</v>
      </c>
      <c r="D243" s="1">
        <v>294.94354891624386</v>
      </c>
      <c r="E243" s="1">
        <f t="shared" si="15"/>
        <v>149.65764008303418</v>
      </c>
      <c r="F243" s="1">
        <f t="shared" si="18"/>
        <v>22397.409235223</v>
      </c>
      <c r="G243">
        <f t="shared" si="16"/>
        <v>-12648.27509325726</v>
      </c>
    </row>
    <row r="244" spans="1:7" x14ac:dyDescent="0.25">
      <c r="A244" s="1">
        <v>115.38802766501696</v>
      </c>
      <c r="B244" s="1">
        <f t="shared" si="17"/>
        <v>-59.95795046068848</v>
      </c>
      <c r="C244" s="1">
        <f t="shared" si="19"/>
        <v>3594.9558234463739</v>
      </c>
      <c r="D244" s="1">
        <v>130.92675279964863</v>
      </c>
      <c r="E244" s="1">
        <f t="shared" si="15"/>
        <v>-14.35915603356105</v>
      </c>
      <c r="F244" s="1">
        <f t="shared" si="18"/>
        <v>206.18536199615269</v>
      </c>
      <c r="G244">
        <f t="shared" si="16"/>
        <v>860.94556611754945</v>
      </c>
    </row>
    <row r="245" spans="1:7" x14ac:dyDescent="0.25">
      <c r="A245" s="1">
        <v>87.188505504218071</v>
      </c>
      <c r="B245" s="1">
        <f t="shared" si="17"/>
        <v>-88.157472621487372</v>
      </c>
      <c r="C245" s="1">
        <f t="shared" si="19"/>
        <v>7771.7399790082954</v>
      </c>
      <c r="D245" s="1">
        <v>59.431666616721998</v>
      </c>
      <c r="E245" s="1">
        <f t="shared" si="15"/>
        <v>-85.854242216487677</v>
      </c>
      <c r="F245" s="1">
        <f t="shared" si="18"/>
        <v>7370.9509065673346</v>
      </c>
      <c r="G245">
        <f t="shared" si="16"/>
        <v>7568.6930076385579</v>
      </c>
    </row>
    <row r="246" spans="1:7" x14ac:dyDescent="0.25">
      <c r="A246" s="1">
        <v>199.20657068496024</v>
      </c>
      <c r="B246" s="1">
        <f t="shared" si="17"/>
        <v>23.860592559254798</v>
      </c>
      <c r="C246" s="1">
        <f t="shared" si="19"/>
        <v>569.32787727876541</v>
      </c>
      <c r="D246" s="1">
        <v>155.27626785704209</v>
      </c>
      <c r="E246" s="1">
        <f t="shared" si="15"/>
        <v>9.9903590238324114</v>
      </c>
      <c r="F246" s="1">
        <f t="shared" si="18"/>
        <v>99.807273425069695</v>
      </c>
      <c r="G246">
        <f t="shared" si="16"/>
        <v>238.37588618833965</v>
      </c>
    </row>
    <row r="247" spans="1:7" x14ac:dyDescent="0.25">
      <c r="A247" s="1">
        <v>70.186040662198806</v>
      </c>
      <c r="B247" s="1">
        <f t="shared" si="17"/>
        <v>-105.15993746350664</v>
      </c>
      <c r="C247" s="1">
        <f t="shared" si="19"/>
        <v>11058.612447328627</v>
      </c>
      <c r="D247" s="1">
        <v>417.23271885545864</v>
      </c>
      <c r="E247" s="1">
        <f t="shared" si="15"/>
        <v>271.946810022249</v>
      </c>
      <c r="F247" s="1">
        <f t="shared" si="18"/>
        <v>73955.06748127719</v>
      </c>
      <c r="G247">
        <f t="shared" si="16"/>
        <v>-28597.909535339826</v>
      </c>
    </row>
    <row r="248" spans="1:7" x14ac:dyDescent="0.25">
      <c r="A248" s="1">
        <v>59.418564260695348</v>
      </c>
      <c r="B248" s="1">
        <f t="shared" si="17"/>
        <v>-115.9274138650101</v>
      </c>
      <c r="C248" s="1">
        <f t="shared" si="19"/>
        <v>13439.165285429335</v>
      </c>
      <c r="D248" s="1">
        <v>96.070621773792013</v>
      </c>
      <c r="E248" s="1">
        <f t="shared" si="15"/>
        <v>-49.215287059417662</v>
      </c>
      <c r="F248" s="1">
        <f t="shared" si="18"/>
        <v>2422.1444803408835</v>
      </c>
      <c r="G248">
        <f t="shared" si="16"/>
        <v>5705.4009514223872</v>
      </c>
    </row>
    <row r="249" spans="1:7" x14ac:dyDescent="0.25">
      <c r="A249" s="1">
        <v>334.99314461148481</v>
      </c>
      <c r="B249" s="1">
        <f t="shared" si="17"/>
        <v>159.64716648577937</v>
      </c>
      <c r="C249" s="1">
        <f t="shared" si="19"/>
        <v>25487.217766938153</v>
      </c>
      <c r="D249" s="1">
        <v>224.85051789788068</v>
      </c>
      <c r="E249" s="1">
        <f t="shared" si="15"/>
        <v>79.564609064671004</v>
      </c>
      <c r="F249" s="1">
        <f t="shared" si="18"/>
        <v>6330.5270156139268</v>
      </c>
      <c r="G249">
        <f t="shared" si="16"/>
        <v>12702.264389723481</v>
      </c>
    </row>
    <row r="250" spans="1:7" x14ac:dyDescent="0.25">
      <c r="A250" s="1">
        <v>89.62803690916337</v>
      </c>
      <c r="B250" s="1">
        <f t="shared" si="17"/>
        <v>-85.717941216542073</v>
      </c>
      <c r="C250" s="1">
        <f t="shared" si="19"/>
        <v>7347.565446402562</v>
      </c>
      <c r="D250" s="1">
        <v>360.73454781900233</v>
      </c>
      <c r="E250" s="1">
        <f t="shared" si="15"/>
        <v>215.44863898579266</v>
      </c>
      <c r="F250" s="1">
        <f t="shared" si="18"/>
        <v>46418.116040830413</v>
      </c>
      <c r="G250">
        <f t="shared" si="16"/>
        <v>-18467.813771768171</v>
      </c>
    </row>
    <row r="251" spans="1:7" x14ac:dyDescent="0.25">
      <c r="A251" s="1">
        <v>155.39254848744488</v>
      </c>
      <c r="B251" s="1">
        <f t="shared" si="17"/>
        <v>-19.953429638260559</v>
      </c>
      <c r="C251" s="1">
        <f t="shared" si="19"/>
        <v>398.13935432901491</v>
      </c>
      <c r="D251" s="1">
        <v>266.69605349915327</v>
      </c>
      <c r="E251" s="1">
        <f t="shared" si="15"/>
        <v>121.41014466594359</v>
      </c>
      <c r="F251" s="1">
        <f t="shared" si="18"/>
        <v>14740.423227805351</v>
      </c>
      <c r="G251">
        <f t="shared" si="16"/>
        <v>-2422.548778962941</v>
      </c>
    </row>
    <row r="252" spans="1:7" x14ac:dyDescent="0.25">
      <c r="A252" s="1">
        <v>150.63661711144832</v>
      </c>
      <c r="B252" s="1">
        <f t="shared" si="17"/>
        <v>-24.709361014257126</v>
      </c>
      <c r="C252" s="1">
        <f t="shared" si="19"/>
        <v>610.55252173289</v>
      </c>
      <c r="D252" s="1">
        <v>37.325663142791456</v>
      </c>
      <c r="E252" s="1">
        <f t="shared" si="15"/>
        <v>-107.96024569041822</v>
      </c>
      <c r="F252" s="1">
        <f t="shared" si="18"/>
        <v>11655.414649535465</v>
      </c>
      <c r="G252">
        <f t="shared" si="16"/>
        <v>2667.6286859524407</v>
      </c>
    </row>
    <row r="253" spans="1:7" x14ac:dyDescent="0.25">
      <c r="A253" s="1">
        <v>642.55248459406846</v>
      </c>
      <c r="B253" s="1">
        <f t="shared" si="17"/>
        <v>467.20650646836305</v>
      </c>
      <c r="C253" s="1">
        <f t="shared" si="19"/>
        <v>218281.91968637257</v>
      </c>
      <c r="D253" s="1">
        <v>209.74070570199885</v>
      </c>
      <c r="E253" s="1">
        <f t="shared" si="15"/>
        <v>64.454796868789174</v>
      </c>
      <c r="F253" s="1">
        <f t="shared" si="18"/>
        <v>4154.4208393968747</v>
      </c>
      <c r="G253">
        <f t="shared" si="16"/>
        <v>30113.700470194974</v>
      </c>
    </row>
    <row r="254" spans="1:7" x14ac:dyDescent="0.25">
      <c r="A254" s="1">
        <v>145.8975903600512</v>
      </c>
      <c r="B254" s="1">
        <f t="shared" si="17"/>
        <v>-29.448387765654246</v>
      </c>
      <c r="C254" s="1">
        <f t="shared" si="19"/>
        <v>867.20754199633473</v>
      </c>
      <c r="D254" s="1">
        <v>73.007451868336034</v>
      </c>
      <c r="E254" s="1">
        <f t="shared" si="15"/>
        <v>-72.278456964873641</v>
      </c>
      <c r="F254" s="1">
        <f t="shared" si="18"/>
        <v>5224.175341223091</v>
      </c>
      <c r="G254">
        <f t="shared" si="16"/>
        <v>2128.4840278047518</v>
      </c>
    </row>
    <row r="255" spans="1:7" x14ac:dyDescent="0.25">
      <c r="A255" s="1">
        <v>207.22643621751061</v>
      </c>
      <c r="B255" s="1">
        <f t="shared" si="17"/>
        <v>31.880458091805167</v>
      </c>
      <c r="C255" s="1">
        <f t="shared" si="19"/>
        <v>1016.3636081433456</v>
      </c>
      <c r="D255" s="1">
        <v>650.3670469667635</v>
      </c>
      <c r="E255" s="1">
        <f t="shared" si="15"/>
        <v>505.08113813355385</v>
      </c>
      <c r="F255" s="1">
        <f t="shared" si="18"/>
        <v>255106.95609828611</v>
      </c>
      <c r="G255">
        <f t="shared" si="16"/>
        <v>16102.218057228019</v>
      </c>
    </row>
    <row r="256" spans="1:7" x14ac:dyDescent="0.25">
      <c r="A256" s="1">
        <v>285.27286999268051</v>
      </c>
      <c r="B256" s="1">
        <f t="shared" si="17"/>
        <v>109.92689186697507</v>
      </c>
      <c r="C256" s="1">
        <f t="shared" si="19"/>
        <v>12083.92155553363</v>
      </c>
      <c r="D256" s="1">
        <v>18.494470469449187</v>
      </c>
      <c r="E256" s="1">
        <f t="shared" si="15"/>
        <v>-126.79143836376049</v>
      </c>
      <c r="F256" s="1">
        <f t="shared" si="18"/>
        <v>16076.068842351277</v>
      </c>
      <c r="G256">
        <f t="shared" si="16"/>
        <v>-13937.788734671334</v>
      </c>
    </row>
    <row r="257" spans="1:7" x14ac:dyDescent="0.25">
      <c r="A257" s="1">
        <v>216.49527791163797</v>
      </c>
      <c r="B257" s="1">
        <f t="shared" si="17"/>
        <v>41.149299785932527</v>
      </c>
      <c r="C257" s="1">
        <f t="shared" si="19"/>
        <v>1693.2648728725467</v>
      </c>
      <c r="D257" s="1">
        <v>103.83814305321023</v>
      </c>
      <c r="E257" s="1">
        <f t="shared" si="15"/>
        <v>-41.447765779999443</v>
      </c>
      <c r="F257" s="1">
        <f t="shared" si="18"/>
        <v>1717.9172881536929</v>
      </c>
      <c r="G257">
        <f t="shared" si="16"/>
        <v>-1705.5465395383126</v>
      </c>
    </row>
    <row r="258" spans="1:7" x14ac:dyDescent="0.25">
      <c r="A258" s="1">
        <v>93.53837084486473</v>
      </c>
      <c r="B258" s="1">
        <f t="shared" si="17"/>
        <v>-81.807607280840713</v>
      </c>
      <c r="C258" s="1">
        <f t="shared" si="19"/>
        <v>6692.4846090162628</v>
      </c>
      <c r="D258" s="1">
        <v>70.126541127753086</v>
      </c>
      <c r="E258" s="1">
        <f t="shared" ref="E258:E301" si="20">D258-$E$1</f>
        <v>-75.159367705456589</v>
      </c>
      <c r="F258" s="1">
        <f t="shared" si="18"/>
        <v>5648.9305538840308</v>
      </c>
      <c r="G258">
        <f t="shared" ref="G258:G301" si="21">B258*E258</f>
        <v>6148.6080367242948</v>
      </c>
    </row>
    <row r="259" spans="1:7" x14ac:dyDescent="0.25">
      <c r="A259" s="1">
        <v>96.360405697748746</v>
      </c>
      <c r="B259" s="1">
        <f t="shared" ref="B259:B301" si="22">A259-$B$1</f>
        <v>-78.985572427956697</v>
      </c>
      <c r="C259" s="1">
        <f t="shared" si="19"/>
        <v>6238.7206517719933</v>
      </c>
      <c r="D259" s="1">
        <v>124.01209688515294</v>
      </c>
      <c r="E259" s="1">
        <f t="shared" si="20"/>
        <v>-21.273811948056732</v>
      </c>
      <c r="F259" s="1">
        <f t="shared" ref="F259:F301" si="23">POWER(E259,2)</f>
        <v>452.57507480128135</v>
      </c>
      <c r="G259">
        <f t="shared" si="21"/>
        <v>1680.3242144419655</v>
      </c>
    </row>
    <row r="260" spans="1:7" x14ac:dyDescent="0.25">
      <c r="A260" s="1">
        <v>169.30566492114738</v>
      </c>
      <c r="B260" s="1">
        <f t="shared" si="22"/>
        <v>-6.0403132045580605</v>
      </c>
      <c r="C260" s="1">
        <f t="shared" ref="C260:C301" si="24">POWER(B260,2)</f>
        <v>36.485383609158468</v>
      </c>
      <c r="D260" s="1">
        <v>89.128118363411005</v>
      </c>
      <c r="E260" s="1">
        <f t="shared" si="20"/>
        <v>-56.15779046979867</v>
      </c>
      <c r="F260" s="1">
        <f t="shared" si="23"/>
        <v>3153.6974304498103</v>
      </c>
      <c r="G260">
        <f t="shared" si="21"/>
        <v>339.21064331352972</v>
      </c>
    </row>
    <row r="261" spans="1:7" x14ac:dyDescent="0.25">
      <c r="A261" s="1">
        <v>33.761844154444049</v>
      </c>
      <c r="B261" s="1">
        <f t="shared" si="22"/>
        <v>-141.58413397126139</v>
      </c>
      <c r="C261" s="1">
        <f t="shared" si="24"/>
        <v>20046.066992392094</v>
      </c>
      <c r="D261" s="1">
        <v>220.51628459344656</v>
      </c>
      <c r="E261" s="1">
        <f t="shared" si="20"/>
        <v>75.230375760236882</v>
      </c>
      <c r="F261" s="1">
        <f t="shared" si="23"/>
        <v>5659.6094370264373</v>
      </c>
      <c r="G261">
        <f t="shared" si="21"/>
        <v>-10651.427600345714</v>
      </c>
    </row>
    <row r="262" spans="1:7" x14ac:dyDescent="0.25">
      <c r="A262" s="1">
        <v>591.08329644429887</v>
      </c>
      <c r="B262" s="1">
        <f t="shared" si="22"/>
        <v>415.73731831859345</v>
      </c>
      <c r="C262" s="1">
        <f t="shared" si="24"/>
        <v>172837.51784273551</v>
      </c>
      <c r="D262" s="1">
        <v>141.87941698047732</v>
      </c>
      <c r="E262" s="1">
        <f t="shared" si="20"/>
        <v>-3.4064918527323584</v>
      </c>
      <c r="F262" s="1">
        <f t="shared" si="23"/>
        <v>11.604186742731937</v>
      </c>
      <c r="G262">
        <f t="shared" si="21"/>
        <v>-1416.2057877290877</v>
      </c>
    </row>
    <row r="263" spans="1:7" x14ac:dyDescent="0.25">
      <c r="A263" s="1">
        <v>112.01274868309861</v>
      </c>
      <c r="B263" s="1">
        <f t="shared" si="22"/>
        <v>-63.333229442606836</v>
      </c>
      <c r="C263" s="1">
        <f t="shared" si="24"/>
        <v>4011.0979516298812</v>
      </c>
      <c r="D263" s="1">
        <v>41.39082247747421</v>
      </c>
      <c r="E263" s="1">
        <f t="shared" si="20"/>
        <v>-103.89508635573546</v>
      </c>
      <c r="F263" s="1">
        <f t="shared" si="23"/>
        <v>10794.188968865728</v>
      </c>
      <c r="G263">
        <f t="shared" si="21"/>
        <v>6580.0113421272445</v>
      </c>
    </row>
    <row r="264" spans="1:7" x14ac:dyDescent="0.25">
      <c r="A264" s="1">
        <v>148.19882278383562</v>
      </c>
      <c r="B264" s="1">
        <f t="shared" si="22"/>
        <v>-27.147155341869819</v>
      </c>
      <c r="C264" s="1">
        <f t="shared" si="24"/>
        <v>736.9680431556111</v>
      </c>
      <c r="D264" s="1">
        <v>158.94100402328408</v>
      </c>
      <c r="E264" s="1">
        <f t="shared" si="20"/>
        <v>13.655095190074405</v>
      </c>
      <c r="F264" s="1">
        <f t="shared" si="23"/>
        <v>186.46162464999315</v>
      </c>
      <c r="G264">
        <f t="shared" si="21"/>
        <v>-370.69699033296928</v>
      </c>
    </row>
    <row r="265" spans="1:7" x14ac:dyDescent="0.25">
      <c r="A265" s="1">
        <v>238.94355964226534</v>
      </c>
      <c r="B265" s="1">
        <f t="shared" si="22"/>
        <v>63.597581516559899</v>
      </c>
      <c r="C265" s="1">
        <f t="shared" si="24"/>
        <v>4044.6523747554811</v>
      </c>
      <c r="D265" s="1">
        <v>189.9045844001231</v>
      </c>
      <c r="E265" s="1">
        <f t="shared" si="20"/>
        <v>44.618675566913424</v>
      </c>
      <c r="F265" s="1">
        <f t="shared" si="23"/>
        <v>1990.8262093454771</v>
      </c>
      <c r="G265">
        <f t="shared" si="21"/>
        <v>2837.6398565277159</v>
      </c>
    </row>
    <row r="266" spans="1:7" x14ac:dyDescent="0.25">
      <c r="A266" s="1">
        <v>23.705280621566622</v>
      </c>
      <c r="B266" s="1">
        <f t="shared" si="22"/>
        <v>-151.64069750413881</v>
      </c>
      <c r="C266" s="1">
        <f t="shared" si="24"/>
        <v>22994.901139541733</v>
      </c>
      <c r="D266" s="1">
        <v>111.53794269506969</v>
      </c>
      <c r="E266" s="1">
        <f t="shared" si="20"/>
        <v>-33.747966138139986</v>
      </c>
      <c r="F266" s="1">
        <f t="shared" si="23"/>
        <v>1138.9252184610432</v>
      </c>
      <c r="G266">
        <f t="shared" si="21"/>
        <v>5117.5651245336057</v>
      </c>
    </row>
    <row r="267" spans="1:7" x14ac:dyDescent="0.25">
      <c r="A267" s="1">
        <v>425.5624656974498</v>
      </c>
      <c r="B267" s="1">
        <f t="shared" si="22"/>
        <v>250.21648757174435</v>
      </c>
      <c r="C267" s="1">
        <f t="shared" si="24"/>
        <v>62608.290652740892</v>
      </c>
      <c r="D267" s="1">
        <v>23.310507267278123</v>
      </c>
      <c r="E267" s="1">
        <f t="shared" si="20"/>
        <v>-121.97540156593155</v>
      </c>
      <c r="F267" s="1">
        <f t="shared" si="23"/>
        <v>14877.998587170256</v>
      </c>
      <c r="G267">
        <f t="shared" si="21"/>
        <v>-30520.256549980437</v>
      </c>
    </row>
    <row r="268" spans="1:7" x14ac:dyDescent="0.25">
      <c r="A268" s="1">
        <v>174.96554544817653</v>
      </c>
      <c r="B268" s="1">
        <f t="shared" si="22"/>
        <v>-0.38043267752891552</v>
      </c>
      <c r="C268" s="1">
        <f t="shared" si="24"/>
        <v>0.14472902213181982</v>
      </c>
      <c r="D268" s="1">
        <v>69.46679485779292</v>
      </c>
      <c r="E268" s="1">
        <f t="shared" si="20"/>
        <v>-75.819113975416755</v>
      </c>
      <c r="F268" s="1">
        <f t="shared" si="23"/>
        <v>5748.5380440172366</v>
      </c>
      <c r="G268">
        <f t="shared" si="21"/>
        <v>28.844068537537815</v>
      </c>
    </row>
    <row r="269" spans="1:7" x14ac:dyDescent="0.25">
      <c r="A269" s="1">
        <v>50.451811464519352</v>
      </c>
      <c r="B269" s="1">
        <f t="shared" si="22"/>
        <v>-124.89416666118609</v>
      </c>
      <c r="C269" s="1">
        <f t="shared" si="24"/>
        <v>15598.552865992127</v>
      </c>
      <c r="D269" s="1">
        <v>74.830371879411118</v>
      </c>
      <c r="E269" s="1">
        <f t="shared" si="20"/>
        <v>-70.455536953798557</v>
      </c>
      <c r="F269" s="1">
        <f t="shared" si="23"/>
        <v>4963.9826874480741</v>
      </c>
      <c r="G269">
        <f t="shared" si="21"/>
        <v>8799.4855745110726</v>
      </c>
    </row>
    <row r="270" spans="1:7" x14ac:dyDescent="0.25">
      <c r="A270" s="1">
        <v>125.37252876715941</v>
      </c>
      <c r="B270" s="1">
        <f t="shared" si="22"/>
        <v>-49.973449358546034</v>
      </c>
      <c r="C270" s="1">
        <f t="shared" si="24"/>
        <v>2497.3456407911649</v>
      </c>
      <c r="D270" s="1">
        <v>139.57745983681042</v>
      </c>
      <c r="E270" s="1">
        <f t="shared" si="20"/>
        <v>-5.7084489963992553</v>
      </c>
      <c r="F270" s="1">
        <f t="shared" si="23"/>
        <v>32.586389944491664</v>
      </c>
      <c r="G270">
        <f t="shared" si="21"/>
        <v>285.27088683740112</v>
      </c>
    </row>
    <row r="271" spans="1:7" x14ac:dyDescent="0.25">
      <c r="A271" s="1">
        <v>88.167240768293084</v>
      </c>
      <c r="B271" s="1">
        <f t="shared" si="22"/>
        <v>-87.178737357412359</v>
      </c>
      <c r="C271" s="1">
        <f t="shared" si="24"/>
        <v>7600.1322472326856</v>
      </c>
      <c r="D271" s="1">
        <v>268.46780901505684</v>
      </c>
      <c r="E271" s="1">
        <f t="shared" si="20"/>
        <v>123.18190018184717</v>
      </c>
      <c r="F271" s="1">
        <f t="shared" si="23"/>
        <v>15173.780532410559</v>
      </c>
      <c r="G271">
        <f t="shared" si="21"/>
        <v>-10738.84252314024</v>
      </c>
    </row>
    <row r="272" spans="1:7" x14ac:dyDescent="0.25">
      <c r="A272" s="1">
        <v>125.52862845756982</v>
      </c>
      <c r="B272" s="1">
        <f t="shared" si="22"/>
        <v>-49.81734966813562</v>
      </c>
      <c r="C272" s="1">
        <f t="shared" si="24"/>
        <v>2481.7683279572921</v>
      </c>
      <c r="D272" s="1">
        <v>367.9767943942017</v>
      </c>
      <c r="E272" s="1">
        <f t="shared" si="20"/>
        <v>222.69088556099203</v>
      </c>
      <c r="F272" s="1">
        <f t="shared" si="23"/>
        <v>49591.230511938847</v>
      </c>
      <c r="G272">
        <f t="shared" si="21"/>
        <v>-11093.869713898714</v>
      </c>
    </row>
    <row r="273" spans="1:7" x14ac:dyDescent="0.25">
      <c r="A273" s="1">
        <v>115.78953970417894</v>
      </c>
      <c r="B273" s="1">
        <f t="shared" si="22"/>
        <v>-59.556438421526508</v>
      </c>
      <c r="C273" s="1">
        <f t="shared" si="24"/>
        <v>3546.9693574570788</v>
      </c>
      <c r="D273" s="1">
        <v>140.88035176257949</v>
      </c>
      <c r="E273" s="1">
        <f t="shared" si="20"/>
        <v>-4.4055570706301808</v>
      </c>
      <c r="F273" s="1">
        <f t="shared" si="23"/>
        <v>19.408933102579578</v>
      </c>
      <c r="G273">
        <f t="shared" si="21"/>
        <v>262.37928838950705</v>
      </c>
    </row>
    <row r="274" spans="1:7" x14ac:dyDescent="0.25">
      <c r="A274" s="1">
        <v>95.971922524473698</v>
      </c>
      <c r="B274" s="1">
        <f t="shared" si="22"/>
        <v>-79.374055601231746</v>
      </c>
      <c r="C274" s="1">
        <f t="shared" si="24"/>
        <v>6300.240702587429</v>
      </c>
      <c r="D274" s="1">
        <v>153.64627249282813</v>
      </c>
      <c r="E274" s="1">
        <f t="shared" si="20"/>
        <v>8.3603636596184572</v>
      </c>
      <c r="F274" s="1">
        <f t="shared" si="23"/>
        <v>69.895680521068925</v>
      </c>
      <c r="G274">
        <f t="shared" si="21"/>
        <v>-663.59596996507275</v>
      </c>
    </row>
    <row r="275" spans="1:7" x14ac:dyDescent="0.25">
      <c r="A275" s="1">
        <v>172.14541447891412</v>
      </c>
      <c r="B275" s="1">
        <f t="shared" si="22"/>
        <v>-3.2005636467913234</v>
      </c>
      <c r="C275" s="1">
        <f t="shared" si="24"/>
        <v>10.243607657162176</v>
      </c>
      <c r="D275" s="1">
        <v>202.62912578784403</v>
      </c>
      <c r="E275" s="1">
        <f t="shared" si="20"/>
        <v>57.343216954634357</v>
      </c>
      <c r="F275" s="1">
        <f t="shared" si="23"/>
        <v>3288.2445307062653</v>
      </c>
      <c r="G275">
        <f t="shared" si="21"/>
        <v>-183.53061557507058</v>
      </c>
    </row>
    <row r="276" spans="1:7" x14ac:dyDescent="0.25">
      <c r="A276" s="1">
        <v>349.15495059709366</v>
      </c>
      <c r="B276" s="1">
        <f t="shared" si="22"/>
        <v>173.80897247138822</v>
      </c>
      <c r="C276" s="1">
        <f t="shared" si="24"/>
        <v>30209.558911559787</v>
      </c>
      <c r="D276" s="1">
        <v>64.661056284463598</v>
      </c>
      <c r="E276" s="1">
        <f t="shared" si="20"/>
        <v>-80.624852548746077</v>
      </c>
      <c r="F276" s="1">
        <f t="shared" si="23"/>
        <v>6500.3668485070466</v>
      </c>
      <c r="G276">
        <f t="shared" si="21"/>
        <v>-14013.322777154741</v>
      </c>
    </row>
    <row r="277" spans="1:7" x14ac:dyDescent="0.25">
      <c r="A277" s="1">
        <v>176.33602581300866</v>
      </c>
      <c r="B277" s="1">
        <f t="shared" si="22"/>
        <v>0.99004768730321757</v>
      </c>
      <c r="C277" s="1">
        <f t="shared" si="24"/>
        <v>0.98019442313444971</v>
      </c>
      <c r="D277" s="1">
        <v>91.641671145249461</v>
      </c>
      <c r="E277" s="1">
        <f t="shared" si="20"/>
        <v>-53.644237687960214</v>
      </c>
      <c r="F277" s="1">
        <f t="shared" si="23"/>
        <v>2877.7042371223711</v>
      </c>
      <c r="G277">
        <f t="shared" si="21"/>
        <v>-53.11035346010911</v>
      </c>
    </row>
    <row r="278" spans="1:7" x14ac:dyDescent="0.25">
      <c r="A278" s="1">
        <v>148.62952178075125</v>
      </c>
      <c r="B278" s="1">
        <f t="shared" si="22"/>
        <v>-26.716456344954196</v>
      </c>
      <c r="C278" s="1">
        <f t="shared" si="24"/>
        <v>713.76903963184327</v>
      </c>
      <c r="D278" s="1">
        <v>190.19704065777714</v>
      </c>
      <c r="E278" s="1">
        <f t="shared" si="20"/>
        <v>44.911131824567462</v>
      </c>
      <c r="F278" s="1">
        <f t="shared" si="23"/>
        <v>2017.0097617636764</v>
      </c>
      <c r="G278">
        <f t="shared" si="21"/>
        <v>-1199.8662927935397</v>
      </c>
    </row>
    <row r="279" spans="1:7" x14ac:dyDescent="0.25">
      <c r="A279" s="1">
        <v>116.95389172398509</v>
      </c>
      <c r="B279" s="1">
        <f t="shared" si="22"/>
        <v>-58.392086401720348</v>
      </c>
      <c r="C279" s="1">
        <f t="shared" si="24"/>
        <v>3409.6357543459744</v>
      </c>
      <c r="D279" s="1">
        <v>261.51214961248297</v>
      </c>
      <c r="E279" s="1">
        <f t="shared" si="20"/>
        <v>116.2262407792733</v>
      </c>
      <c r="F279" s="1">
        <f t="shared" si="23"/>
        <v>13508.539045681611</v>
      </c>
      <c r="G279">
        <f t="shared" si="21"/>
        <v>-6786.6926937304797</v>
      </c>
    </row>
    <row r="280" spans="1:7" x14ac:dyDescent="0.25">
      <c r="A280" s="1">
        <v>88.384462821580627</v>
      </c>
      <c r="B280" s="1">
        <f t="shared" si="22"/>
        <v>-86.961515304124816</v>
      </c>
      <c r="C280" s="1">
        <f t="shared" si="24"/>
        <v>7562.3051439895344</v>
      </c>
      <c r="D280" s="1">
        <v>79.713348941725059</v>
      </c>
      <c r="E280" s="1">
        <f t="shared" si="20"/>
        <v>-65.572559891484616</v>
      </c>
      <c r="F280" s="1">
        <f t="shared" si="23"/>
        <v>4299.7606107223373</v>
      </c>
      <c r="G280">
        <f t="shared" si="21"/>
        <v>5702.2891705339807</v>
      </c>
    </row>
    <row r="281" spans="1:7" x14ac:dyDescent="0.25">
      <c r="A281" s="1">
        <v>139.85007617977664</v>
      </c>
      <c r="B281" s="1">
        <f t="shared" si="22"/>
        <v>-35.495901945928807</v>
      </c>
      <c r="C281" s="1">
        <f t="shared" si="24"/>
        <v>1259.9590549549926</v>
      </c>
      <c r="D281" s="1">
        <v>124.14140346852737</v>
      </c>
      <c r="E281" s="1">
        <f t="shared" si="20"/>
        <v>-21.144505364682303</v>
      </c>
      <c r="F281" s="1">
        <f t="shared" si="23"/>
        <v>447.09010711707867</v>
      </c>
      <c r="G281">
        <f t="shared" si="21"/>
        <v>750.54328911992866</v>
      </c>
    </row>
    <row r="282" spans="1:7" x14ac:dyDescent="0.25">
      <c r="A282" s="1">
        <v>250.70772344382175</v>
      </c>
      <c r="B282" s="1">
        <f t="shared" si="22"/>
        <v>75.361745318116306</v>
      </c>
      <c r="C282" s="1">
        <f t="shared" si="24"/>
        <v>5679.3926573926246</v>
      </c>
      <c r="D282" s="1">
        <v>121.10885679120037</v>
      </c>
      <c r="E282" s="1">
        <f t="shared" si="20"/>
        <v>-24.177052042009308</v>
      </c>
      <c r="F282" s="1">
        <f t="shared" si="23"/>
        <v>584.52984544202639</v>
      </c>
      <c r="G282">
        <f t="shared" si="21"/>
        <v>-1822.0248385327493</v>
      </c>
    </row>
    <row r="283" spans="1:7" x14ac:dyDescent="0.25">
      <c r="A283" s="1">
        <v>293.48712044836066</v>
      </c>
      <c r="B283" s="1">
        <f t="shared" si="22"/>
        <v>118.14114232265521</v>
      </c>
      <c r="C283" s="1">
        <f t="shared" si="24"/>
        <v>13957.329509301875</v>
      </c>
      <c r="D283" s="1">
        <v>229.20073908695622</v>
      </c>
      <c r="E283" s="1">
        <f t="shared" si="20"/>
        <v>83.914830253746544</v>
      </c>
      <c r="F283" s="1">
        <f t="shared" si="23"/>
        <v>7041.6987365150962</v>
      </c>
      <c r="G283">
        <f t="shared" si="21"/>
        <v>9913.7939039893245</v>
      </c>
    </row>
    <row r="284" spans="1:7" x14ac:dyDescent="0.25">
      <c r="A284" s="1">
        <v>72.247975061307429</v>
      </c>
      <c r="B284" s="1">
        <f t="shared" si="22"/>
        <v>-103.09800306439801</v>
      </c>
      <c r="C284" s="1">
        <f t="shared" si="24"/>
        <v>10629.198235866623</v>
      </c>
      <c r="D284" s="1">
        <v>333.91524209834381</v>
      </c>
      <c r="E284" s="1">
        <f t="shared" si="20"/>
        <v>188.62933326513414</v>
      </c>
      <c r="F284" s="1">
        <f t="shared" si="23"/>
        <v>35581.025368049042</v>
      </c>
      <c r="G284">
        <f t="shared" si="21"/>
        <v>-19447.307579004155</v>
      </c>
    </row>
    <row r="285" spans="1:7" x14ac:dyDescent="0.25">
      <c r="A285" s="1">
        <v>72.716122765436211</v>
      </c>
      <c r="B285" s="1">
        <f t="shared" si="22"/>
        <v>-102.62985536026923</v>
      </c>
      <c r="C285" s="1">
        <f t="shared" si="24"/>
        <v>10532.887211269783</v>
      </c>
      <c r="D285" s="1">
        <v>142.13087836196507</v>
      </c>
      <c r="E285" s="1">
        <f t="shared" si="20"/>
        <v>-3.1550304712446007</v>
      </c>
      <c r="F285" s="1">
        <f t="shared" si="23"/>
        <v>9.9542172744819268</v>
      </c>
      <c r="G285">
        <f t="shared" si="21"/>
        <v>323.80032092107547</v>
      </c>
    </row>
    <row r="286" spans="1:7" x14ac:dyDescent="0.25">
      <c r="A286" s="1">
        <v>33.664875819536888</v>
      </c>
      <c r="B286" s="1">
        <f t="shared" si="22"/>
        <v>-141.68110230616855</v>
      </c>
      <c r="C286" s="1">
        <f t="shared" si="24"/>
        <v>20073.534750691</v>
      </c>
      <c r="D286" s="1">
        <v>186.28897969057226</v>
      </c>
      <c r="E286" s="1">
        <f t="shared" si="20"/>
        <v>41.003070857362587</v>
      </c>
      <c r="F286" s="1">
        <f t="shared" si="23"/>
        <v>1681.251819733897</v>
      </c>
      <c r="G286">
        <f t="shared" si="21"/>
        <v>-5809.3602770090674</v>
      </c>
    </row>
    <row r="287" spans="1:7" x14ac:dyDescent="0.25">
      <c r="A287" s="1">
        <v>339.56309750854012</v>
      </c>
      <c r="B287" s="1">
        <f t="shared" si="22"/>
        <v>164.21711938283468</v>
      </c>
      <c r="C287" s="1">
        <f t="shared" si="24"/>
        <v>26967.262298396177</v>
      </c>
      <c r="D287" s="1">
        <v>37.394850541739146</v>
      </c>
      <c r="E287" s="1">
        <f t="shared" si="20"/>
        <v>-107.89105829147053</v>
      </c>
      <c r="F287" s="1">
        <f t="shared" si="23"/>
        <v>11640.480459253491</v>
      </c>
      <c r="G287">
        <f t="shared" si="21"/>
        <v>-17717.55879979079</v>
      </c>
    </row>
    <row r="288" spans="1:7" x14ac:dyDescent="0.25">
      <c r="A288" s="1">
        <v>231.31945067328633</v>
      </c>
      <c r="B288" s="1">
        <f t="shared" si="22"/>
        <v>55.973472547580883</v>
      </c>
      <c r="C288" s="1">
        <f t="shared" si="24"/>
        <v>3133.0296290347906</v>
      </c>
      <c r="D288" s="1">
        <v>20.187693994162608</v>
      </c>
      <c r="E288" s="1">
        <f t="shared" si="20"/>
        <v>-125.09821483904707</v>
      </c>
      <c r="F288" s="1">
        <f t="shared" si="23"/>
        <v>15649.563355916378</v>
      </c>
      <c r="G288">
        <f t="shared" si="21"/>
        <v>-7002.1814940447766</v>
      </c>
    </row>
    <row r="289" spans="1:10" x14ac:dyDescent="0.25">
      <c r="A289" s="1">
        <v>194.19469936780297</v>
      </c>
      <c r="B289" s="1">
        <f t="shared" si="22"/>
        <v>18.848721242097525</v>
      </c>
      <c r="C289" s="1">
        <f t="shared" si="24"/>
        <v>355.27429246229849</v>
      </c>
      <c r="D289" s="1">
        <v>17.240255099227721</v>
      </c>
      <c r="E289" s="1">
        <f t="shared" si="20"/>
        <v>-128.04565373398196</v>
      </c>
      <c r="F289" s="1">
        <f t="shared" si="23"/>
        <v>16395.689440162809</v>
      </c>
      <c r="G289">
        <f t="shared" si="21"/>
        <v>-2413.4968334939704</v>
      </c>
    </row>
    <row r="290" spans="1:10" x14ac:dyDescent="0.25">
      <c r="A290" s="1">
        <v>226.34172297119176</v>
      </c>
      <c r="B290" s="1">
        <f t="shared" si="22"/>
        <v>50.995744845486314</v>
      </c>
      <c r="C290" s="1">
        <f t="shared" si="24"/>
        <v>2600.5659923459439</v>
      </c>
      <c r="D290" s="1">
        <v>29.999594979103094</v>
      </c>
      <c r="E290" s="1">
        <f t="shared" si="20"/>
        <v>-115.28631385410658</v>
      </c>
      <c r="F290" s="1">
        <f t="shared" si="23"/>
        <v>13290.934162067568</v>
      </c>
      <c r="G290">
        <f t="shared" si="21"/>
        <v>-5879.111445480673</v>
      </c>
    </row>
    <row r="291" spans="1:10" x14ac:dyDescent="0.25">
      <c r="A291" s="1">
        <v>147.55287580088458</v>
      </c>
      <c r="B291" s="1">
        <f t="shared" si="22"/>
        <v>-27.793102324820865</v>
      </c>
      <c r="C291" s="1">
        <f t="shared" si="24"/>
        <v>772.45653683796297</v>
      </c>
      <c r="D291" s="1">
        <v>150.88877040753141</v>
      </c>
      <c r="E291" s="1">
        <f t="shared" si="20"/>
        <v>5.6028615743217358</v>
      </c>
      <c r="F291" s="1">
        <f t="shared" si="23"/>
        <v>31.39205782101104</v>
      </c>
      <c r="G291">
        <f t="shared" si="21"/>
        <v>-155.72090504693094</v>
      </c>
    </row>
    <row r="292" spans="1:10" x14ac:dyDescent="0.25">
      <c r="A292" s="1">
        <v>91.953888838661953</v>
      </c>
      <c r="B292" s="1">
        <f t="shared" si="22"/>
        <v>-83.39208928704349</v>
      </c>
      <c r="C292" s="1">
        <f t="shared" si="24"/>
        <v>6954.2405556582335</v>
      </c>
      <c r="D292" s="1">
        <v>79.370332799353562</v>
      </c>
      <c r="E292" s="1">
        <f t="shared" si="20"/>
        <v>-65.915576033856112</v>
      </c>
      <c r="F292" s="1">
        <f t="shared" si="23"/>
        <v>4344.8631638750667</v>
      </c>
      <c r="G292">
        <f t="shared" si="21"/>
        <v>5496.8376020222331</v>
      </c>
    </row>
    <row r="293" spans="1:10" x14ac:dyDescent="0.25">
      <c r="A293" s="1">
        <v>150.8570142435122</v>
      </c>
      <c r="B293" s="1">
        <f t="shared" si="22"/>
        <v>-24.488963882193246</v>
      </c>
      <c r="C293" s="1">
        <f t="shared" si="24"/>
        <v>599.70935202336534</v>
      </c>
      <c r="D293" s="1">
        <v>260.80806367878392</v>
      </c>
      <c r="E293" s="1">
        <f t="shared" si="20"/>
        <v>115.52215484557425</v>
      </c>
      <c r="F293" s="1">
        <f t="shared" si="23"/>
        <v>13345.368260164834</v>
      </c>
      <c r="G293">
        <f t="shared" si="21"/>
        <v>-2829.0178776064035</v>
      </c>
    </row>
    <row r="294" spans="1:10" x14ac:dyDescent="0.25">
      <c r="A294" s="1">
        <v>212.42332223609668</v>
      </c>
      <c r="B294" s="1">
        <f t="shared" si="22"/>
        <v>37.077344110391238</v>
      </c>
      <c r="C294" s="1">
        <f t="shared" si="24"/>
        <v>1374.7294462803638</v>
      </c>
      <c r="D294" s="1">
        <v>53.906274056113716</v>
      </c>
      <c r="E294" s="1">
        <f t="shared" si="20"/>
        <v>-91.379634777095958</v>
      </c>
      <c r="F294" s="1">
        <f t="shared" si="23"/>
        <v>8350.237651995445</v>
      </c>
      <c r="G294">
        <f t="shared" si="21"/>
        <v>-3388.1141633122611</v>
      </c>
    </row>
    <row r="295" spans="1:10" x14ac:dyDescent="0.25">
      <c r="A295" s="1">
        <v>76.280312186957758</v>
      </c>
      <c r="B295" s="1">
        <f t="shared" si="22"/>
        <v>-99.065665938747685</v>
      </c>
      <c r="C295" s="1">
        <f t="shared" si="24"/>
        <v>9814.0061678875536</v>
      </c>
      <c r="D295" s="1">
        <v>68.586223763268649</v>
      </c>
      <c r="E295" s="1">
        <f t="shared" si="20"/>
        <v>-76.699685069941026</v>
      </c>
      <c r="F295" s="1">
        <f t="shared" si="23"/>
        <v>5882.8416898281339</v>
      </c>
      <c r="G295">
        <f t="shared" si="21"/>
        <v>7598.3053787459312</v>
      </c>
    </row>
    <row r="296" spans="1:10" x14ac:dyDescent="0.25">
      <c r="A296" s="1">
        <v>78.689530788962699</v>
      </c>
      <c r="B296" s="1">
        <f t="shared" si="22"/>
        <v>-96.656447336742744</v>
      </c>
      <c r="C296" s="1">
        <f t="shared" si="24"/>
        <v>9342.4688117605237</v>
      </c>
      <c r="D296" s="1">
        <v>230.7464432942152</v>
      </c>
      <c r="E296" s="1">
        <f t="shared" si="20"/>
        <v>85.460534461005523</v>
      </c>
      <c r="F296" s="1">
        <f t="shared" si="23"/>
        <v>7303.5029503607129</v>
      </c>
      <c r="G296">
        <f t="shared" si="21"/>
        <v>-8260.3116485000683</v>
      </c>
    </row>
    <row r="297" spans="1:10" x14ac:dyDescent="0.25">
      <c r="A297" s="1">
        <v>228.75946671296327</v>
      </c>
      <c r="B297" s="1">
        <f t="shared" si="22"/>
        <v>53.413488587257831</v>
      </c>
      <c r="C297" s="1">
        <f t="shared" si="24"/>
        <v>2853.0007630611226</v>
      </c>
      <c r="D297" s="1">
        <v>332.6578598698444</v>
      </c>
      <c r="E297" s="1">
        <f t="shared" si="20"/>
        <v>187.37195103663473</v>
      </c>
      <c r="F297" s="1">
        <f t="shared" si="23"/>
        <v>35108.248035275043</v>
      </c>
      <c r="G297">
        <f t="shared" si="21"/>
        <v>10008.189568267522</v>
      </c>
    </row>
    <row r="298" spans="1:10" x14ac:dyDescent="0.25">
      <c r="A298" s="1">
        <v>83.27054800748175</v>
      </c>
      <c r="B298" s="1">
        <f t="shared" si="22"/>
        <v>-92.075430118223693</v>
      </c>
      <c r="C298" s="1">
        <f t="shared" si="24"/>
        <v>8477.8848314558945</v>
      </c>
      <c r="D298" s="1">
        <v>247.09817970060371</v>
      </c>
      <c r="E298" s="1">
        <f t="shared" si="20"/>
        <v>101.81227086739403</v>
      </c>
      <c r="F298" s="1">
        <f t="shared" si="23"/>
        <v>10365.738499175612</v>
      </c>
      <c r="G298">
        <f t="shared" si="21"/>
        <v>-9374.4086314284013</v>
      </c>
    </row>
    <row r="299" spans="1:10" x14ac:dyDescent="0.25">
      <c r="A299" s="1">
        <v>53.855468802833222</v>
      </c>
      <c r="B299" s="1">
        <f t="shared" si="22"/>
        <v>-121.49050932287221</v>
      </c>
      <c r="C299" s="1">
        <f t="shared" si="24"/>
        <v>14759.943855530901</v>
      </c>
      <c r="D299" s="1">
        <v>18.345576490569364</v>
      </c>
      <c r="E299" s="1">
        <f t="shared" si="20"/>
        <v>-126.94033234264032</v>
      </c>
      <c r="F299" s="1">
        <f t="shared" si="23"/>
        <v>16113.847975259976</v>
      </c>
      <c r="G299">
        <f t="shared" si="21"/>
        <v>15422.04562992204</v>
      </c>
    </row>
    <row r="300" spans="1:10" x14ac:dyDescent="0.25">
      <c r="A300" s="1">
        <v>55.738769159790166</v>
      </c>
      <c r="B300" s="1">
        <f t="shared" si="22"/>
        <v>-119.60720896591528</v>
      </c>
      <c r="C300" s="1">
        <f t="shared" si="24"/>
        <v>14305.884436616123</v>
      </c>
      <c r="D300" s="1">
        <v>193.98351149850848</v>
      </c>
      <c r="E300" s="1">
        <f t="shared" si="20"/>
        <v>48.697602665298803</v>
      </c>
      <c r="F300" s="1">
        <f t="shared" si="23"/>
        <v>2371.456505347317</v>
      </c>
      <c r="G300">
        <f t="shared" si="21"/>
        <v>-5824.5843381275063</v>
      </c>
    </row>
    <row r="301" spans="1:10" x14ac:dyDescent="0.25">
      <c r="A301" s="2">
        <v>77.425609767516306</v>
      </c>
      <c r="B301" s="1">
        <f t="shared" si="22"/>
        <v>-97.920368358189137</v>
      </c>
      <c r="C301" s="1">
        <f t="shared" si="24"/>
        <v>9588.398539403448</v>
      </c>
      <c r="D301" s="1">
        <v>70.537675132945864</v>
      </c>
      <c r="E301" s="1">
        <f t="shared" si="20"/>
        <v>-74.74823370026381</v>
      </c>
      <c r="F301" s="1">
        <f t="shared" si="23"/>
        <v>5587.2984413092545</v>
      </c>
      <c r="G301">
        <f t="shared" si="21"/>
        <v>7319.3745780538393</v>
      </c>
    </row>
    <row r="302" spans="1:10" x14ac:dyDescent="0.25">
      <c r="B302" s="1">
        <f>SUM(B2:B301)</f>
        <v>9.1802121460204944E-12</v>
      </c>
      <c r="C302" s="1">
        <f>SUM(C2:C301)</f>
        <v>4518695.3083303887</v>
      </c>
      <c r="D302" s="1">
        <f t="shared" ref="D302:G302" si="25">SUM(D2:D301)</f>
        <v>43585.772649962899</v>
      </c>
      <c r="E302" s="1">
        <f t="shared" si="25"/>
        <v>-1.9909407455998007E-11</v>
      </c>
      <c r="F302" s="1">
        <f t="shared" si="25"/>
        <v>3665894.1114538591</v>
      </c>
      <c r="G302" s="1">
        <f t="shared" si="25"/>
        <v>-386896.25478363415</v>
      </c>
      <c r="H302" s="1">
        <f>C302*F302</f>
        <v>16565058522262.553</v>
      </c>
      <c r="I302" s="1">
        <f>SQRT(H302)</f>
        <v>4070019.4744328377</v>
      </c>
      <c r="J302">
        <f>G302/I302</f>
        <v>-9.5060050010583458E-2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Заданная ЧП</vt:lpstr>
      <vt:lpstr>Характеристики сген. ЧП SAVE</vt:lpstr>
      <vt:lpstr>Характеристики сген. ЧП</vt:lpstr>
      <vt:lpstr>Генератор</vt:lpstr>
      <vt:lpstr>К-т корр.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2023-11-02T14:28:15Z</dcterms:modified>
</cp:coreProperties>
</file>