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13_ncr:1_{7C56AC32-3A34-AF4C-83CB-1CE361DB266D}" xr6:coauthVersionLast="47" xr6:coauthVersionMax="47" xr10:uidLastSave="{00000000-0000-0000-0000-000000000000}"/>
  <bookViews>
    <workbookView xWindow="80" yWindow="500" windowWidth="35760" windowHeight="20100" tabRatio="500" activeTab="5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Retirement Rates Age" sheetId="19" r:id="rId9"/>
    <sheet name="Retirement Rates YOS" sheetId="21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6" l="1"/>
  <c r="E12" i="12"/>
  <c r="E11" i="12"/>
  <c r="E10" i="12"/>
  <c r="E9" i="12"/>
  <c r="E8" i="12"/>
  <c r="E7" i="12"/>
  <c r="E6" i="12"/>
  <c r="E5" i="12"/>
  <c r="E4" i="12"/>
  <c r="E3" i="12"/>
  <c r="E2" i="12"/>
  <c r="D2" i="12" l="1"/>
  <c r="C3" i="20"/>
  <c r="C26" i="1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<sst xmlns="http://schemas.openxmlformats.org/spreadsheetml/2006/main" count="398" uniqueCount="170">
  <si>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</si>
  <si>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</si>
  <si>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</si>
  <si>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</si>
  <si>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</si>
  <si>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</si>
  <si>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</si>
  <si>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</si>
  <si>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</si>
  <si>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</si>
  <si>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</si>
  <si>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</si>
  <si>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</si>
  <si>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</si>
  <si>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</si>
  <si>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</si>
  <si>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</si>
  <si>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</si>
  <si>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</si>
  <si>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</si>
  <si>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</si>
  <si>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</si>
  <si>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</si>
  <si>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</si>
  <si>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</si>
  <si>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</si>
  <si>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</si>
  <si>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</si>
  <si>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</si>
  <si>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</si>
  <si>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</si>
  <si>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</si>
  <si>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</si>
  <si>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</si>
  <si>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</si>
  <si>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</si>
  <si>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</si>
  <si>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</si>
  <si>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</si>
  <si>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</si>
  <si>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</si>
  <si>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</si>
  <si>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</si>
  <si>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</si>
  <si>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</si>
  <si>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</si>
  <si>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</si>
  <si>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</si>
  <si>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</si>
  <si>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</si>
  <si>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</si>
  <si>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</si>
  <si>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</si>
  <si>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</si>
  <si>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</si>
  <si>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</si>
  <si>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</si>
  <si>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</si>
  <si>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</si>
  <si>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</si>
  <si>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</si>
  <si>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</si>
  <si>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</si>
  <si>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</si>
  <si>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</si>
  <si>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</si>
  <si>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</si>
  <si>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</si>
  <si>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</si>
  <si>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</si>
  <si>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</si>
  <si>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</si>
  <si>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</si>
  <si>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</si>
  <si>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</si>
  <si>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</si>
  <si>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</si>
  <si>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</si>
  <si>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</si>
  <si>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</si>
  <si>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</si>
  <si>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</si>
  <si>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</si>
  <si>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</si>
  <si>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</si>
  <si>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</si>
  <si>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</si>
  <si>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</si>
  <si>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</si>
  <si>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</si>
  <si>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</si>
  <si>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</si>
  <si>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</si>
  <si>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</si>
  <si>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</si>
  <si>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</si>
  <si>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</si>
  <si>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</si>
  <si>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</si>
  <si>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</si>
  <si>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</si>
  <si>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</si>
  <si>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</si>
  <si>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</si>
  <si>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</si>
  <si>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</si>
  <si>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</si>
  <si>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</si>
  <si>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</si>
  <si>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</si>
  <si>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</si>
  <si>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</si>
  <si>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</si>
  <si>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</si>
  <si>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</si>
  <si>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</si>
  <si>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</si>
  <si>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</si>
  <si>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</si>
  <si>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</si>
  <si>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</si>
  <si>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</si>
  <si>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</si>
  <si>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</si>
  <si>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</si>
  <si>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</si>
  <si>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</si>
  <si>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</si>
  <si>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</si>
  <si>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</si>
  <si>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</si>
  <si>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</si>
  <si>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</si>
  <si>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</si>
  <si>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SCRS_2020_employee_male_blend</t>
  </si>
  <si>
    <t>SCRS_2020_employee_female_blend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</si>
  <si>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</si>
  <si>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</si>
  <si>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</si>
  <si>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</si>
  <si>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</si>
  <si>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</si>
  <si>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</si>
  <si>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</si>
  <si>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</si>
  <si>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</si>
  <si>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</si>
  <si>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</si>
  <si>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</si>
  <si>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</si>
  <si>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</si>
  <si>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</si>
  <si>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</si>
  <si>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</si>
  <si>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</si>
  <si>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</si>
  <si>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</si>
  <si>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</si>
  <si>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PubG_2010_employee_male_teacher</t>
  </si>
  <si>
    <t>PubG_2010_employee_female_teacher</t>
  </si>
  <si>
    <t>PubG_2010_employee_male_general</t>
  </si>
  <si>
    <t>PubG_2010_employee_female_general</t>
  </si>
  <si>
    <t>PubG_2010_employee_male_blend</t>
  </si>
  <si>
    <t>PubG_2010_employee_female_blend</t>
  </si>
  <si>
    <t/>
  </si>
  <si>
    <t>Annual Age Reduction (&lt; 62)</t>
  </si>
  <si>
    <t>BenMin</t>
  </si>
  <si>
    <t>70 &amp; up</t>
  </si>
  <si>
    <t>TermBefore10General</t>
  </si>
  <si>
    <t>TermAfter10General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</si>
</sst>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5" formatCode="0.00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9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169" fontId="0" fillId="0" borderId="1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169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69" fontId="0" fillId="2" borderId="20" xfId="0" applyNumberFormat="1" applyFill="1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9" fontId="0" fillId="0" borderId="22" xfId="0" applyNumberFormat="1" applyBorder="1" applyAlignment="1">
      <alignment horizontal="center"/>
    </xf>
    <xf numFmtId="0" fontId="0" fillId="0" borderId="22" xfId="0" applyBorder="1"/>
    <xf numFmtId="169" fontId="0" fillId="0" borderId="21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0" fontId="1" fillId="0" borderId="16" xfId="0" applyFont="1" applyBorder="1" applyAlignment="1">
      <alignment wrapText="1"/>
    </xf>
    <xf numFmtId="169" fontId="0" fillId="0" borderId="24" xfId="0" applyNumberFormat="1" applyBorder="1" applyAlignment="1">
      <alignment horizontal="center"/>
    </xf>
    <xf numFmtId="169" fontId="0" fillId="0" borderId="24" xfId="0" applyNumberForma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169" fontId="0" fillId="14" borderId="25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14" borderId="0" xfId="0" applyNumberFormat="1" applyFill="1" applyBorder="1" applyAlignment="1">
      <alignment horizontal="center"/>
    </xf>
    <xf numFmtId="169" fontId="0" fillId="14" borderId="24" xfId="0" applyNumberFormat="1" applyFill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9" fontId="0" fillId="10" borderId="25" xfId="0" applyNumberFormat="1" applyFill="1" applyBorder="1" applyAlignment="1">
      <alignment horizontal="center"/>
    </xf>
    <xf numFmtId="169" fontId="0" fillId="12" borderId="0" xfId="0" applyNumberFormat="1" applyFill="1" applyBorder="1" applyAlignment="1">
      <alignment horizontal="center"/>
    </xf>
    <xf numFmtId="169" fontId="0" fillId="15" borderId="0" xfId="0" applyNumberFormat="1" applyFill="1" applyBorder="1" applyAlignment="1">
      <alignment horizontal="center"/>
    </xf>
    <xf numFmtId="169" fontId="0" fillId="10" borderId="0" xfId="0" applyNumberFormat="1" applyFill="1" applyBorder="1" applyAlignment="1">
      <alignment horizontal="center"/>
    </xf>
    <xf numFmtId="169" fontId="0" fillId="10" borderId="24" xfId="0" applyNumberFormat="1" applyFill="1" applyBorder="1" applyAlignment="1">
      <alignment horizontal="center"/>
    </xf>
    <xf numFmtId="0" fontId="0" fillId="2" borderId="0" xfId="0" applyFill="1" applyBorder="1"/>
    <xf numFmtId="169" fontId="0" fillId="2" borderId="24" xfId="0" applyNumberFormat="1" applyFill="1" applyBorder="1" applyAlignment="1">
      <alignment horizontal="center"/>
    </xf>
    <xf numFmtId="169" fontId="0" fillId="2" borderId="27" xfId="0" applyNumberFormat="1" applyFill="1" applyBorder="1" applyAlignment="1">
      <alignment horizontal="center"/>
    </xf>
    <xf numFmtId="0" fontId="0" fillId="2" borderId="27" xfId="0" applyFill="1" applyBorder="1"/>
    <xf numFmtId="169" fontId="0" fillId="2" borderId="28" xfId="0" applyNumberFormat="1" applyFill="1" applyBorder="1" applyAlignment="1">
      <alignment horizontal="center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9" fontId="3" fillId="3" borderId="8" xfId="0" applyNumberFormat="1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5" fontId="0" fillId="0" borderId="0" xfId="5" applyNumberFormat="1" applyFont="1" applyFill="1"/>
    <xf numFmtId="1" fontId="0" fillId="0" borderId="0" xfId="5" applyNumberFormat="1" applyFont="1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B26" sqref="B26"/>
    </sheetView>
  </sheetViews>
  <sheetFormatPr baseColWidth="10" defaultColWidth="10.83203125" defaultRowHeight="16" x14ac:dyDescent="0.2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90"/>
      <c r="C2" s="168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90" t="s">
        <v>56</v>
      </c>
      <c r="C3" s="168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90" t="s">
        <v>64</v>
      </c>
      <c r="C4" s="168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90" t="s">
        <v>48</v>
      </c>
      <c r="C5" s="168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90" t="s">
        <v>49</v>
      </c>
      <c r="C6" s="168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90" t="s">
        <v>50</v>
      </c>
      <c r="C7" s="169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90" t="s">
        <v>51</v>
      </c>
      <c r="C8" s="170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90" t="s">
        <v>59</v>
      </c>
      <c r="C9" s="170">
        <v>55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90" t="s">
        <v>65</v>
      </c>
      <c r="C10" s="170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105</v>
      </c>
      <c r="B11" s="90" t="s">
        <v>106</v>
      </c>
      <c r="C11" s="170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90" t="s">
        <v>89</v>
      </c>
      <c r="C12" s="170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90" t="s">
        <v>90</v>
      </c>
      <c r="C13" s="170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90" t="s">
        <v>60</v>
      </c>
      <c r="C14" s="169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90" t="s">
        <v>62</v>
      </c>
      <c r="C15" s="169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90" t="s">
        <v>61</v>
      </c>
      <c r="C16" s="169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90" t="s">
        <v>63</v>
      </c>
      <c r="C17" s="169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90" t="s">
        <v>107</v>
      </c>
      <c r="C18" s="169">
        <v>90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90" t="s">
        <v>108</v>
      </c>
      <c r="C19" s="170">
        <v>55</v>
      </c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90" t="s">
        <v>66</v>
      </c>
      <c r="C21" s="170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90" t="s">
        <v>54</v>
      </c>
      <c r="C22" s="168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90" t="s">
        <v>119</v>
      </c>
      <c r="C23" s="168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90" t="s">
        <v>120</v>
      </c>
      <c r="C24" s="168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116</v>
      </c>
      <c r="B25" s="90" t="s">
        <v>117</v>
      </c>
      <c r="C25" s="171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86</v>
      </c>
      <c r="B26" s="90" t="s">
        <v>166</v>
      </c>
      <c r="C26" s="175">
        <f>12*30</f>
        <v>360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91</v>
      </c>
      <c r="B27" s="90"/>
      <c r="C27" s="176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87</v>
      </c>
      <c r="B28" s="90"/>
      <c r="C28" s="168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88</v>
      </c>
      <c r="B29" s="90"/>
      <c r="C29" s="168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90" t="s">
        <v>9</v>
      </c>
      <c r="C30" s="172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90" t="s">
        <v>55</v>
      </c>
      <c r="C31" s="17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90" t="s">
        <v>53</v>
      </c>
      <c r="C32" s="177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90" t="s">
        <v>71</v>
      </c>
      <c r="C33" s="168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90" t="s">
        <v>72</v>
      </c>
      <c r="C34" s="168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90" t="s">
        <v>73</v>
      </c>
      <c r="C35" s="168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165</v>
      </c>
      <c r="B36" s="90" t="s">
        <v>121</v>
      </c>
      <c r="C36" s="174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123</v>
      </c>
      <c r="B37" s="90" t="s">
        <v>122</v>
      </c>
      <c r="C37" s="174">
        <v>0.05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90"/>
      <c r="C38" s="170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91"/>
      <c r="C39" s="170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92"/>
      <c r="C40" s="178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93" t="s">
        <v>109</v>
      </c>
      <c r="C41" s="168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93" t="s">
        <v>110</v>
      </c>
      <c r="C42" s="168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93"/>
      <c r="C43" s="179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93"/>
      <c r="C44" s="168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111</v>
      </c>
      <c r="B45" s="93" t="s">
        <v>112</v>
      </c>
      <c r="C45" s="168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93"/>
      <c r="C46" s="168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113</v>
      </c>
      <c r="B47" s="93" t="s">
        <v>115</v>
      </c>
      <c r="C47" s="168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114</v>
      </c>
      <c r="B48" s="93" t="s">
        <v>118</v>
      </c>
      <c r="C48" s="168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C49" s="180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4" t="s">
        <v>128</v>
      </c>
      <c r="B67" s="94" t="s">
        <v>127</v>
      </c>
      <c r="C67" s="11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131</v>
      </c>
      <c r="B69" s="83" t="s">
        <v>140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95" t="s">
        <v>132</v>
      </c>
      <c r="B70" s="96" t="s">
        <v>130</v>
      </c>
      <c r="C70" s="11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4" t="s">
        <v>154</v>
      </c>
      <c r="B71" s="94" t="s">
        <v>155</v>
      </c>
      <c r="C71" s="11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95" t="s">
        <v>157</v>
      </c>
      <c r="B72" s="96" t="s">
        <v>156</v>
      </c>
      <c r="C72" s="11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3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3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3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16"/>
      <c r="B84" s="117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18"/>
      <c r="B85" s="119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20"/>
      <c r="B86" s="121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20"/>
      <c r="B87" s="121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3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3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 x14ac:dyDescent="0.2"/>
  <cols>
    <col min="1" max="1" width="10.83203125" style="161"/>
    <col min="2" max="3" width="8.83203125" style="161"/>
    <col min="4" max="7" width="10.83203125" style="161"/>
  </cols>
  <sheetData>
    <row r="1" spans="1:7" x14ac:dyDescent="0.2">
      <c r="A1" s="161" t="s">
        <v>67</v>
      </c>
      <c r="B1" s="161" t="s">
        <v>143</v>
      </c>
      <c r="C1" s="161" t="s">
        <v>144</v>
      </c>
      <c r="D1" s="161" t="s">
        <v>147</v>
      </c>
      <c r="E1" s="161" t="s">
        <v>148</v>
      </c>
      <c r="F1" s="161" t="s">
        <v>152</v>
      </c>
      <c r="G1" s="161" t="s">
        <v>153</v>
      </c>
    </row>
    <row r="2" spans="1:7" x14ac:dyDescent="0.2">
      <c r="A2" s="161">
        <v>0</v>
      </c>
      <c r="B2" s="112"/>
      <c r="C2" s="112"/>
      <c r="D2" s="112"/>
      <c r="E2" s="112"/>
      <c r="F2" s="59"/>
      <c r="G2" s="59"/>
    </row>
    <row r="3" spans="1:7" x14ac:dyDescent="0.2">
      <c r="A3" s="161">
        <v>1</v>
      </c>
      <c r="B3" s="112"/>
      <c r="C3" s="112"/>
      <c r="D3" s="112"/>
      <c r="E3" s="112"/>
      <c r="F3" s="59"/>
      <c r="G3" s="59"/>
    </row>
    <row r="4" spans="1:7" x14ac:dyDescent="0.2">
      <c r="A4" s="161">
        <v>2</v>
      </c>
      <c r="B4" s="112"/>
      <c r="C4" s="112"/>
      <c r="D4" s="112"/>
      <c r="E4" s="112"/>
      <c r="F4" s="59"/>
      <c r="G4" s="59"/>
    </row>
    <row r="5" spans="1:7" x14ac:dyDescent="0.2">
      <c r="A5" s="161">
        <v>3</v>
      </c>
      <c r="B5" s="112"/>
      <c r="C5" s="112"/>
      <c r="D5" s="112"/>
      <c r="E5" s="112"/>
      <c r="F5" s="59"/>
      <c r="G5" s="59"/>
    </row>
    <row r="6" spans="1:7" x14ac:dyDescent="0.2">
      <c r="A6" s="161">
        <v>4</v>
      </c>
      <c r="B6" s="112"/>
      <c r="C6" s="112"/>
      <c r="D6" s="112"/>
      <c r="E6" s="112"/>
      <c r="F6" s="59"/>
      <c r="G6" s="59"/>
    </row>
    <row r="7" spans="1:7" x14ac:dyDescent="0.2">
      <c r="A7" s="161">
        <v>5</v>
      </c>
      <c r="B7" s="112"/>
      <c r="C7" s="112"/>
      <c r="D7" s="112"/>
      <c r="E7" s="112"/>
      <c r="F7" s="59"/>
      <c r="G7" s="59"/>
    </row>
    <row r="8" spans="1:7" x14ac:dyDescent="0.2">
      <c r="A8" s="161">
        <v>6</v>
      </c>
      <c r="B8" s="112"/>
      <c r="C8" s="112"/>
      <c r="D8" s="112"/>
      <c r="E8" s="112"/>
      <c r="F8" s="59"/>
      <c r="G8" s="59"/>
    </row>
    <row r="9" spans="1:7" x14ac:dyDescent="0.2">
      <c r="A9" s="161">
        <v>7</v>
      </c>
      <c r="B9" s="112"/>
      <c r="C9" s="112"/>
      <c r="D9" s="112"/>
      <c r="E9" s="112"/>
      <c r="F9" s="59"/>
      <c r="G9" s="59"/>
    </row>
    <row r="10" spans="1:7" x14ac:dyDescent="0.2">
      <c r="A10" s="161">
        <v>8</v>
      </c>
      <c r="B10" s="112"/>
      <c r="C10" s="112"/>
      <c r="D10" s="112"/>
      <c r="E10" s="112"/>
      <c r="F10" s="59"/>
      <c r="G10" s="59"/>
    </row>
    <row r="11" spans="1:7" x14ac:dyDescent="0.2">
      <c r="A11" s="161">
        <v>9</v>
      </c>
      <c r="B11" s="112"/>
      <c r="C11" s="112"/>
      <c r="D11" s="112"/>
      <c r="E11" s="112"/>
      <c r="F11" s="59"/>
      <c r="G11" s="59"/>
    </row>
    <row r="12" spans="1:7" x14ac:dyDescent="0.2">
      <c r="A12" s="161">
        <v>10</v>
      </c>
      <c r="B12" s="112"/>
      <c r="C12" s="112"/>
      <c r="D12" s="112"/>
      <c r="E12" s="112"/>
      <c r="F12" s="59"/>
      <c r="G12" s="59"/>
    </row>
    <row r="13" spans="1:7" x14ac:dyDescent="0.2">
      <c r="A13" s="161">
        <v>11</v>
      </c>
      <c r="B13" s="112"/>
      <c r="C13" s="112"/>
      <c r="D13" s="112"/>
      <c r="E13" s="112"/>
      <c r="F13" s="59"/>
      <c r="G13" s="59"/>
    </row>
    <row r="14" spans="1:7" x14ac:dyDescent="0.2">
      <c r="A14" s="161">
        <v>12</v>
      </c>
      <c r="B14" s="112"/>
      <c r="C14" s="112"/>
      <c r="D14" s="112"/>
      <c r="E14" s="112"/>
      <c r="F14" s="59"/>
      <c r="G14" s="59"/>
    </row>
    <row r="15" spans="1:7" x14ac:dyDescent="0.2">
      <c r="A15" s="161">
        <v>13</v>
      </c>
      <c r="B15" s="112"/>
      <c r="C15" s="112"/>
      <c r="D15" s="112"/>
      <c r="E15" s="112"/>
      <c r="F15" s="59"/>
      <c r="G15" s="59"/>
    </row>
    <row r="16" spans="1:7" x14ac:dyDescent="0.2">
      <c r="A16" s="161">
        <v>14</v>
      </c>
      <c r="B16" s="112"/>
      <c r="C16" s="112"/>
      <c r="D16" s="112"/>
      <c r="E16" s="112"/>
      <c r="F16" s="59"/>
      <c r="G16" s="59"/>
    </row>
    <row r="17" spans="1:7" x14ac:dyDescent="0.2">
      <c r="A17" s="161">
        <v>15</v>
      </c>
      <c r="B17" s="112"/>
      <c r="C17" s="112"/>
      <c r="D17" s="112"/>
      <c r="E17" s="112"/>
      <c r="F17" s="59"/>
      <c r="G17" s="59"/>
    </row>
    <row r="18" spans="1:7" x14ac:dyDescent="0.2">
      <c r="A18" s="161">
        <v>16</v>
      </c>
      <c r="B18" s="112"/>
      <c r="C18" s="112"/>
      <c r="D18" s="112"/>
      <c r="E18" s="112"/>
      <c r="F18" s="59"/>
      <c r="G18" s="59"/>
    </row>
    <row r="19" spans="1:7" x14ac:dyDescent="0.2">
      <c r="A19" s="161">
        <v>17</v>
      </c>
      <c r="B19" s="112"/>
      <c r="C19" s="112"/>
      <c r="D19" s="112"/>
      <c r="E19" s="112"/>
      <c r="F19" s="59"/>
      <c r="G19" s="59"/>
    </row>
    <row r="20" spans="1:7" x14ac:dyDescent="0.2">
      <c r="A20" s="161">
        <v>18</v>
      </c>
      <c r="B20" s="112"/>
      <c r="C20" s="112"/>
      <c r="D20" s="112"/>
      <c r="E20" s="112"/>
      <c r="F20" s="59"/>
      <c r="G20" s="59"/>
    </row>
    <row r="21" spans="1:7" x14ac:dyDescent="0.2">
      <c r="A21" s="161">
        <v>19</v>
      </c>
      <c r="B21" s="112"/>
      <c r="C21" s="112"/>
      <c r="D21" s="112"/>
      <c r="E21" s="112"/>
      <c r="F21" s="59"/>
      <c r="G21" s="59"/>
    </row>
    <row r="22" spans="1:7" x14ac:dyDescent="0.2">
      <c r="A22" s="161">
        <v>20</v>
      </c>
      <c r="B22" s="112"/>
      <c r="C22" s="112"/>
      <c r="D22" s="112"/>
      <c r="E22" s="112"/>
      <c r="F22" s="59"/>
      <c r="G22" s="59"/>
    </row>
    <row r="23" spans="1:7" x14ac:dyDescent="0.2">
      <c r="A23" s="161">
        <v>21</v>
      </c>
      <c r="B23" s="112"/>
      <c r="C23" s="112"/>
      <c r="D23" s="112"/>
      <c r="E23" s="112"/>
      <c r="F23" s="59"/>
      <c r="G23" s="59"/>
    </row>
    <row r="24" spans="1:7" x14ac:dyDescent="0.2">
      <c r="A24" s="161">
        <v>22</v>
      </c>
      <c r="B24" s="112"/>
      <c r="C24" s="112"/>
      <c r="D24" s="112"/>
      <c r="E24" s="112"/>
      <c r="F24" s="59"/>
      <c r="G24" s="59"/>
    </row>
    <row r="25" spans="1:7" x14ac:dyDescent="0.2">
      <c r="A25" s="161">
        <v>23</v>
      </c>
      <c r="B25" s="112"/>
      <c r="C25" s="112"/>
      <c r="D25" s="112"/>
      <c r="E25" s="112"/>
      <c r="F25" s="59"/>
      <c r="G25" s="59"/>
    </row>
    <row r="26" spans="1:7" x14ac:dyDescent="0.2">
      <c r="A26" s="161">
        <v>24</v>
      </c>
      <c r="B26" s="112"/>
      <c r="C26" s="112"/>
      <c r="D26" s="112"/>
      <c r="E26" s="112"/>
      <c r="F26" s="59"/>
      <c r="G26" s="59"/>
    </row>
    <row r="27" spans="1:7" x14ac:dyDescent="0.2">
      <c r="A27" s="161">
        <v>25</v>
      </c>
      <c r="B27" s="112"/>
      <c r="C27" s="112"/>
      <c r="D27" s="112"/>
      <c r="E27" s="112"/>
      <c r="F27" s="59"/>
      <c r="G27" s="59"/>
    </row>
    <row r="28" spans="1:7" x14ac:dyDescent="0.2">
      <c r="A28" s="161">
        <v>26</v>
      </c>
      <c r="B28" s="112"/>
      <c r="C28" s="112"/>
      <c r="D28" s="112"/>
      <c r="E28" s="112"/>
      <c r="F28" s="59"/>
      <c r="G28" s="59"/>
    </row>
    <row r="29" spans="1:7" x14ac:dyDescent="0.2">
      <c r="A29" s="161">
        <v>27</v>
      </c>
      <c r="B29" s="112"/>
      <c r="C29" s="112"/>
      <c r="D29" s="112"/>
      <c r="E29" s="112"/>
      <c r="F29" s="59"/>
      <c r="G29" s="59"/>
    </row>
    <row r="30" spans="1:7" x14ac:dyDescent="0.2">
      <c r="A30" s="161">
        <v>28</v>
      </c>
      <c r="B30" s="112">
        <v>0.15</v>
      </c>
      <c r="C30" s="112">
        <v>0.2</v>
      </c>
      <c r="D30" s="112">
        <v>0.15</v>
      </c>
      <c r="E30" s="112">
        <v>0.15</v>
      </c>
      <c r="F30" s="59">
        <v>0.14999999999999997</v>
      </c>
      <c r="G30" s="59">
        <v>0.17768575330635361</v>
      </c>
    </row>
    <row r="31" spans="1:7" x14ac:dyDescent="0.2">
      <c r="A31" s="161">
        <v>29</v>
      </c>
      <c r="B31" s="112">
        <v>0.15</v>
      </c>
      <c r="C31" s="112">
        <v>0.2</v>
      </c>
      <c r="D31" s="112">
        <v>0.15</v>
      </c>
      <c r="E31" s="112">
        <v>0.12</v>
      </c>
      <c r="F31" s="59">
        <v>0.14999999999999997</v>
      </c>
      <c r="G31" s="59">
        <v>0.16429720529016581</v>
      </c>
    </row>
    <row r="32" spans="1:7" x14ac:dyDescent="0.2">
      <c r="A32" s="161">
        <v>30</v>
      </c>
      <c r="B32" s="112">
        <v>0.1</v>
      </c>
      <c r="C32" s="112">
        <v>0.1</v>
      </c>
      <c r="D32" s="112">
        <v>0.1</v>
      </c>
      <c r="E32" s="112">
        <v>0.12</v>
      </c>
      <c r="F32" s="59">
        <v>0.10000000000000002</v>
      </c>
      <c r="G32" s="59">
        <v>0.10892569867745855</v>
      </c>
    </row>
    <row r="33" spans="1:7" x14ac:dyDescent="0.2">
      <c r="A33" s="161">
        <v>31</v>
      </c>
      <c r="B33" s="112">
        <v>0.1</v>
      </c>
      <c r="C33" s="112">
        <v>0.1</v>
      </c>
      <c r="D33" s="112">
        <v>0.1</v>
      </c>
      <c r="E33" s="112">
        <v>0.12</v>
      </c>
      <c r="F33" s="59">
        <v>0.10000000000000002</v>
      </c>
      <c r="G33" s="59">
        <v>0.10892569867745855</v>
      </c>
    </row>
    <row r="34" spans="1:7" x14ac:dyDescent="0.2">
      <c r="A34" s="161">
        <v>32</v>
      </c>
      <c r="B34" s="112">
        <v>0.1</v>
      </c>
      <c r="C34" s="112">
        <v>0.1</v>
      </c>
      <c r="D34" s="112">
        <v>0.1</v>
      </c>
      <c r="E34" s="112">
        <v>0.12</v>
      </c>
      <c r="F34" s="59">
        <v>0.10000000000000002</v>
      </c>
      <c r="G34" s="59">
        <v>0.10892569867745855</v>
      </c>
    </row>
    <row r="35" spans="1:7" x14ac:dyDescent="0.2">
      <c r="A35" s="161">
        <v>33</v>
      </c>
      <c r="B35" s="112">
        <v>0.1</v>
      </c>
      <c r="C35" s="112">
        <v>0.2</v>
      </c>
      <c r="D35" s="112">
        <v>0.1</v>
      </c>
      <c r="E35" s="112">
        <v>0.12</v>
      </c>
      <c r="F35" s="59">
        <v>0.10000000000000002</v>
      </c>
      <c r="G35" s="59">
        <v>0.16429720529016581</v>
      </c>
    </row>
    <row r="36" spans="1:7" x14ac:dyDescent="0.2">
      <c r="A36" s="161">
        <v>34</v>
      </c>
      <c r="B36" s="112">
        <v>0.1</v>
      </c>
      <c r="C36" s="112">
        <v>0.2</v>
      </c>
      <c r="D36" s="112">
        <v>0.1</v>
      </c>
      <c r="E36" s="112">
        <v>0.12</v>
      </c>
      <c r="F36" s="59">
        <v>0.10000000000000002</v>
      </c>
      <c r="G36" s="59">
        <v>0.16429720529016581</v>
      </c>
    </row>
    <row r="37" spans="1:7" x14ac:dyDescent="0.2">
      <c r="A37" s="161">
        <v>35</v>
      </c>
      <c r="B37" s="112">
        <v>0.1</v>
      </c>
      <c r="C37" s="112">
        <v>0.2</v>
      </c>
      <c r="D37" s="112">
        <v>0.1</v>
      </c>
      <c r="E37" s="112">
        <v>0.12</v>
      </c>
      <c r="F37" s="59">
        <v>0.10000000000000002</v>
      </c>
      <c r="G37" s="59">
        <v>0.16429720529016581</v>
      </c>
    </row>
    <row r="38" spans="1:7" x14ac:dyDescent="0.2">
      <c r="A38" s="161">
        <v>36</v>
      </c>
      <c r="B38" s="112">
        <v>0.2</v>
      </c>
      <c r="C38" s="112">
        <v>0.2</v>
      </c>
      <c r="D38" s="112">
        <v>0.1</v>
      </c>
      <c r="E38" s="112">
        <v>0.15</v>
      </c>
      <c r="F38" s="59">
        <v>0.15537150661270727</v>
      </c>
      <c r="G38" s="59">
        <v>0.17768575330635361</v>
      </c>
    </row>
    <row r="39" spans="1:7" x14ac:dyDescent="0.2">
      <c r="A39" s="161">
        <v>37</v>
      </c>
      <c r="B39" s="112">
        <v>0.2</v>
      </c>
      <c r="C39" s="112">
        <v>0.2</v>
      </c>
      <c r="D39" s="112">
        <v>0.1</v>
      </c>
      <c r="E39" s="112">
        <v>0.15</v>
      </c>
      <c r="F39" s="59">
        <v>0.15537150661270727</v>
      </c>
      <c r="G39" s="59">
        <v>0.17768575330635361</v>
      </c>
    </row>
    <row r="40" spans="1:7" x14ac:dyDescent="0.2">
      <c r="A40" s="161">
        <v>38</v>
      </c>
      <c r="B40" s="112">
        <v>0.2</v>
      </c>
      <c r="C40" s="112">
        <v>0.2</v>
      </c>
      <c r="D40" s="112">
        <v>0.1</v>
      </c>
      <c r="E40" s="112">
        <v>0.15</v>
      </c>
      <c r="F40" s="59">
        <v>0.15537150661270727</v>
      </c>
      <c r="G40" s="59">
        <v>0.17768575330635361</v>
      </c>
    </row>
    <row r="41" spans="1:7" x14ac:dyDescent="0.2">
      <c r="A41" s="161">
        <v>39</v>
      </c>
      <c r="B41" s="112">
        <v>0.2</v>
      </c>
      <c r="C41" s="112">
        <v>0.2</v>
      </c>
      <c r="D41" s="112">
        <v>0.1</v>
      </c>
      <c r="E41" s="112">
        <v>0.15</v>
      </c>
      <c r="F41" s="59">
        <v>0.15537150661270727</v>
      </c>
      <c r="G41" s="59">
        <v>0.17768575330635361</v>
      </c>
    </row>
    <row r="42" spans="1:7" x14ac:dyDescent="0.2">
      <c r="A42" s="161">
        <v>40</v>
      </c>
      <c r="B42" s="112">
        <v>1</v>
      </c>
      <c r="C42" s="112">
        <v>1</v>
      </c>
      <c r="D42" s="112">
        <v>1</v>
      </c>
      <c r="E42" s="112">
        <v>1</v>
      </c>
      <c r="F42" s="59">
        <v>1</v>
      </c>
      <c r="G42" s="59">
        <v>1</v>
      </c>
    </row>
    <row r="43" spans="1:7" x14ac:dyDescent="0.2">
      <c r="A43" s="161">
        <v>41</v>
      </c>
      <c r="B43" s="112"/>
      <c r="C43" s="112"/>
      <c r="D43" s="112"/>
      <c r="E43" s="112"/>
      <c r="F43" s="59"/>
      <c r="G43" s="59"/>
    </row>
    <row r="44" spans="1:7" x14ac:dyDescent="0.2">
      <c r="A44" s="161">
        <v>42</v>
      </c>
      <c r="B44" s="112"/>
      <c r="C44" s="112"/>
      <c r="D44" s="112"/>
      <c r="E44" s="112"/>
      <c r="F44" s="59"/>
      <c r="G44" s="59"/>
    </row>
    <row r="45" spans="1:7" x14ac:dyDescent="0.2">
      <c r="A45" s="161">
        <v>43</v>
      </c>
      <c r="B45" s="112"/>
      <c r="C45" s="112"/>
      <c r="D45" s="112"/>
      <c r="E45" s="112"/>
      <c r="F45" s="59"/>
      <c r="G45" s="59"/>
    </row>
    <row r="46" spans="1:7" x14ac:dyDescent="0.2">
      <c r="A46" s="161">
        <v>44</v>
      </c>
      <c r="B46" s="112"/>
      <c r="C46" s="112"/>
      <c r="D46" s="112"/>
      <c r="E46" s="112"/>
      <c r="F46" s="59"/>
      <c r="G46" s="59"/>
    </row>
    <row r="47" spans="1:7" x14ac:dyDescent="0.2">
      <c r="A47" s="161">
        <v>45</v>
      </c>
      <c r="B47" s="112"/>
      <c r="C47" s="112"/>
      <c r="D47" s="112"/>
      <c r="E47" s="112"/>
      <c r="F47" s="59"/>
      <c r="G47" s="59"/>
    </row>
    <row r="48" spans="1:7" x14ac:dyDescent="0.2">
      <c r="A48" s="161">
        <v>46</v>
      </c>
      <c r="B48" s="112"/>
      <c r="C48" s="112"/>
      <c r="D48" s="112"/>
      <c r="E48" s="112"/>
      <c r="F48" s="59"/>
      <c r="G48" s="59"/>
    </row>
    <row r="49" spans="1:7" x14ac:dyDescent="0.2">
      <c r="A49" s="161">
        <v>47</v>
      </c>
      <c r="B49" s="112"/>
      <c r="C49" s="112"/>
      <c r="D49" s="112"/>
      <c r="E49" s="112"/>
      <c r="F49" s="59"/>
      <c r="G49" s="59"/>
    </row>
    <row r="50" spans="1:7" x14ac:dyDescent="0.2">
      <c r="A50" s="161">
        <v>48</v>
      </c>
      <c r="B50" s="112"/>
      <c r="C50" s="112"/>
      <c r="D50" s="112"/>
      <c r="E50" s="112"/>
      <c r="F50" s="59"/>
      <c r="G50" s="59"/>
    </row>
    <row r="51" spans="1:7" x14ac:dyDescent="0.2">
      <c r="A51" s="161">
        <v>49</v>
      </c>
      <c r="B51" s="112"/>
      <c r="C51" s="112"/>
      <c r="D51" s="112"/>
      <c r="E51" s="112"/>
      <c r="F51" s="59"/>
      <c r="G51" s="59"/>
    </row>
    <row r="52" spans="1:7" x14ac:dyDescent="0.2">
      <c r="A52" s="161">
        <v>50</v>
      </c>
      <c r="B52" s="112"/>
      <c r="C52" s="112"/>
      <c r="D52" s="112"/>
      <c r="E52" s="112"/>
      <c r="F52" s="59"/>
      <c r="G52" s="59"/>
    </row>
    <row r="53" spans="1:7" x14ac:dyDescent="0.2">
      <c r="A53" s="161">
        <v>51</v>
      </c>
      <c r="B53" s="112"/>
      <c r="C53" s="112"/>
      <c r="D53" s="112"/>
      <c r="E53" s="112"/>
      <c r="F53" s="59"/>
      <c r="G53" s="59"/>
    </row>
    <row r="54" spans="1:7" x14ac:dyDescent="0.2">
      <c r="A54" s="161">
        <v>52</v>
      </c>
      <c r="B54" s="112"/>
      <c r="C54" s="112"/>
      <c r="D54" s="112"/>
      <c r="E54" s="112"/>
      <c r="F54" s="59"/>
      <c r="G54" s="59"/>
    </row>
    <row r="55" spans="1:7" x14ac:dyDescent="0.2">
      <c r="A55" s="161">
        <v>53</v>
      </c>
      <c r="B55" s="112"/>
      <c r="C55" s="112"/>
      <c r="D55" s="112"/>
      <c r="E55" s="112"/>
      <c r="F55" s="59"/>
      <c r="G55" s="59"/>
    </row>
    <row r="56" spans="1:7" x14ac:dyDescent="0.2">
      <c r="A56" s="161">
        <v>54</v>
      </c>
      <c r="B56" s="112"/>
      <c r="C56" s="112"/>
      <c r="D56" s="112"/>
      <c r="E56" s="112"/>
      <c r="F56" s="59"/>
      <c r="G56" s="59"/>
    </row>
    <row r="57" spans="1:7" x14ac:dyDescent="0.2">
      <c r="A57" s="161">
        <v>55</v>
      </c>
      <c r="B57" s="112"/>
      <c r="C57" s="112"/>
      <c r="D57" s="112"/>
      <c r="E57" s="112"/>
      <c r="F57" s="59"/>
      <c r="G57" s="59"/>
    </row>
    <row r="58" spans="1:7" x14ac:dyDescent="0.2">
      <c r="A58" s="161">
        <v>56</v>
      </c>
      <c r="B58" s="112"/>
      <c r="C58" s="112"/>
      <c r="D58" s="112"/>
      <c r="E58" s="112"/>
      <c r="F58" s="59"/>
      <c r="G58" s="59"/>
    </row>
    <row r="59" spans="1:7" x14ac:dyDescent="0.2">
      <c r="A59" s="161">
        <v>57</v>
      </c>
      <c r="B59" s="112"/>
      <c r="C59" s="112"/>
      <c r="D59" s="112"/>
      <c r="E59" s="112"/>
      <c r="F59" s="59"/>
      <c r="G59" s="59"/>
    </row>
    <row r="60" spans="1:7" x14ac:dyDescent="0.2">
      <c r="A60" s="161">
        <v>58</v>
      </c>
      <c r="B60" s="112"/>
      <c r="C60" s="112"/>
      <c r="D60" s="112"/>
      <c r="E60" s="112"/>
      <c r="F60" s="59"/>
      <c r="G60" s="59"/>
    </row>
    <row r="61" spans="1:7" x14ac:dyDescent="0.2">
      <c r="A61" s="161">
        <v>59</v>
      </c>
      <c r="B61" s="112"/>
      <c r="C61" s="112"/>
      <c r="D61" s="112"/>
      <c r="E61" s="112"/>
      <c r="F61" s="59"/>
      <c r="G61" s="59"/>
    </row>
    <row r="62" spans="1:7" x14ac:dyDescent="0.2">
      <c r="A62" s="161">
        <v>60</v>
      </c>
      <c r="B62" s="112"/>
      <c r="C62" s="112"/>
      <c r="D62" s="112"/>
      <c r="E62" s="112"/>
      <c r="F62" s="59"/>
      <c r="G62" s="59"/>
    </row>
    <row r="63" spans="1:7" x14ac:dyDescent="0.2">
      <c r="A63" s="161">
        <v>61</v>
      </c>
      <c r="B63" s="112"/>
      <c r="C63" s="112"/>
      <c r="D63" s="112"/>
      <c r="E63" s="112"/>
      <c r="F63" s="59"/>
      <c r="G63" s="59"/>
    </row>
    <row r="64" spans="1:7" x14ac:dyDescent="0.2">
      <c r="A64" s="161">
        <v>62</v>
      </c>
      <c r="B64" s="112"/>
      <c r="C64" s="112"/>
      <c r="D64" s="112"/>
      <c r="E64" s="112"/>
      <c r="F64" s="59"/>
      <c r="G64" s="59"/>
    </row>
    <row r="65" spans="1:7" x14ac:dyDescent="0.2">
      <c r="A65" s="161">
        <v>63</v>
      </c>
      <c r="B65" s="112"/>
      <c r="C65" s="112"/>
      <c r="D65" s="112"/>
      <c r="E65" s="112"/>
      <c r="F65" s="59"/>
      <c r="G65" s="59"/>
    </row>
    <row r="66" spans="1:7" x14ac:dyDescent="0.2">
      <c r="A66" s="161">
        <v>64</v>
      </c>
      <c r="B66" s="112"/>
      <c r="C66" s="112"/>
      <c r="D66" s="112"/>
      <c r="E66" s="112"/>
      <c r="F66" s="59"/>
      <c r="G66" s="59"/>
    </row>
    <row r="67" spans="1:7" x14ac:dyDescent="0.2">
      <c r="A67" s="161">
        <v>65</v>
      </c>
      <c r="B67" s="112"/>
      <c r="C67" s="112"/>
      <c r="D67" s="112"/>
      <c r="E67" s="112"/>
      <c r="F67" s="59"/>
      <c r="G67" s="59"/>
    </row>
    <row r="68" spans="1:7" x14ac:dyDescent="0.2">
      <c r="A68" s="161">
        <v>66</v>
      </c>
      <c r="B68" s="60"/>
      <c r="C68" s="56"/>
      <c r="F68" s="60"/>
      <c r="G68" s="56"/>
    </row>
    <row r="69" spans="1:7" x14ac:dyDescent="0.2">
      <c r="A69" s="161">
        <v>67</v>
      </c>
      <c r="B69" s="56"/>
      <c r="C69" s="56"/>
      <c r="F69" s="56"/>
      <c r="G69" s="56"/>
    </row>
    <row r="70" spans="1:7" x14ac:dyDescent="0.2">
      <c r="A70" s="161">
        <v>68</v>
      </c>
      <c r="B70" s="56"/>
      <c r="C70" s="56"/>
      <c r="F70" s="56"/>
      <c r="G70" s="56"/>
    </row>
    <row r="71" spans="1:7" x14ac:dyDescent="0.2">
      <c r="A71" s="161">
        <v>69</v>
      </c>
      <c r="B71" s="56"/>
      <c r="C71" s="56"/>
      <c r="F71" s="56"/>
      <c r="G71" s="56"/>
    </row>
    <row r="72" spans="1:7" x14ac:dyDescent="0.2">
      <c r="A72" s="161">
        <v>70</v>
      </c>
    </row>
    <row r="73" spans="1:7" x14ac:dyDescent="0.2">
      <c r="A73" s="161">
        <v>71</v>
      </c>
    </row>
    <row r="74" spans="1:7" x14ac:dyDescent="0.2">
      <c r="A74" s="161">
        <v>72</v>
      </c>
    </row>
    <row r="75" spans="1:7" x14ac:dyDescent="0.2">
      <c r="A75" s="161">
        <v>73</v>
      </c>
    </row>
    <row r="76" spans="1:7" x14ac:dyDescent="0.2">
      <c r="A76" s="161">
        <v>74</v>
      </c>
    </row>
    <row r="77" spans="1:7" x14ac:dyDescent="0.2">
      <c r="A77" s="161">
        <v>75</v>
      </c>
    </row>
    <row r="78" spans="1:7" x14ac:dyDescent="0.2">
      <c r="A78" s="161">
        <v>76</v>
      </c>
    </row>
    <row r="79" spans="1:7" x14ac:dyDescent="0.2">
      <c r="A79" s="161">
        <v>77</v>
      </c>
    </row>
    <row r="80" spans="1:7" x14ac:dyDescent="0.2">
      <c r="A80" s="161">
        <v>78</v>
      </c>
    </row>
    <row r="81" spans="1:1" x14ac:dyDescent="0.2">
      <c r="A81" s="161">
        <v>79</v>
      </c>
    </row>
    <row r="82" spans="1:1" x14ac:dyDescent="0.2">
      <c r="A82" s="161">
        <v>80</v>
      </c>
    </row>
    <row r="83" spans="1:1" x14ac:dyDescent="0.2">
      <c r="A83" s="161">
        <v>81</v>
      </c>
    </row>
    <row r="84" spans="1:1" x14ac:dyDescent="0.2">
      <c r="A84" s="161">
        <v>82</v>
      </c>
    </row>
    <row r="85" spans="1:1" x14ac:dyDescent="0.2">
      <c r="A85" s="161">
        <v>83</v>
      </c>
    </row>
    <row r="86" spans="1:1" x14ac:dyDescent="0.2">
      <c r="A86" s="161">
        <v>84</v>
      </c>
    </row>
    <row r="87" spans="1:1" x14ac:dyDescent="0.2">
      <c r="A87" s="161">
        <v>85</v>
      </c>
    </row>
    <row r="88" spans="1:1" x14ac:dyDescent="0.2">
      <c r="A88" s="161">
        <v>86</v>
      </c>
    </row>
    <row r="89" spans="1:1" x14ac:dyDescent="0.2">
      <c r="A89" s="161">
        <v>87</v>
      </c>
    </row>
    <row r="90" spans="1:1" x14ac:dyDescent="0.2">
      <c r="A90" s="161">
        <v>88</v>
      </c>
    </row>
    <row r="91" spans="1:1" x14ac:dyDescent="0.2">
      <c r="A91" s="161">
        <v>89</v>
      </c>
    </row>
    <row r="92" spans="1:1" x14ac:dyDescent="0.2">
      <c r="A92" s="161">
        <v>90</v>
      </c>
    </row>
    <row r="93" spans="1:1" x14ac:dyDescent="0.2">
      <c r="A93" s="161">
        <v>91</v>
      </c>
    </row>
    <row r="94" spans="1:1" x14ac:dyDescent="0.2">
      <c r="A94" s="161">
        <v>92</v>
      </c>
    </row>
    <row r="95" spans="1:1" x14ac:dyDescent="0.2">
      <c r="A95" s="161">
        <v>93</v>
      </c>
    </row>
    <row r="96" spans="1:1" x14ac:dyDescent="0.2">
      <c r="A96" s="161">
        <v>94</v>
      </c>
    </row>
    <row r="97" spans="1:1" x14ac:dyDescent="0.2">
      <c r="A97" s="161">
        <v>95</v>
      </c>
    </row>
    <row r="98" spans="1:1" x14ac:dyDescent="0.2">
      <c r="A98" s="161">
        <v>96</v>
      </c>
    </row>
    <row r="99" spans="1:1" x14ac:dyDescent="0.2">
      <c r="A99" s="161">
        <v>97</v>
      </c>
    </row>
    <row r="100" spans="1:1" x14ac:dyDescent="0.2">
      <c r="A100" s="161">
        <v>98</v>
      </c>
    </row>
    <row r="101" spans="1:1" x14ac:dyDescent="0.2">
      <c r="A101" s="161">
        <v>99</v>
      </c>
    </row>
    <row r="102" spans="1:1" x14ac:dyDescent="0.2">
      <c r="A102" s="16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X40" sqref="X40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 x14ac:dyDescent="0.2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 x14ac:dyDescent="0.2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 x14ac:dyDescent="0.2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 x14ac:dyDescent="0.2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 x14ac:dyDescent="0.2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 x14ac:dyDescent="0.2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 x14ac:dyDescent="0.2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 x14ac:dyDescent="0.2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 x14ac:dyDescent="0.2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 x14ac:dyDescent="0.2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 x14ac:dyDescent="0.2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 x14ac:dyDescent="0.2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 x14ac:dyDescent="0.2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 x14ac:dyDescent="0.2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 x14ac:dyDescent="0.2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 x14ac:dyDescent="0.2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 x14ac:dyDescent="0.2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 x14ac:dyDescent="0.2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 x14ac:dyDescent="0.2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 x14ac:dyDescent="0.2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 x14ac:dyDescent="0.2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 x14ac:dyDescent="0.2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 x14ac:dyDescent="0.2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 x14ac:dyDescent="0.2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 x14ac:dyDescent="0.2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 x14ac:dyDescent="0.2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 x14ac:dyDescent="0.2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 x14ac:dyDescent="0.2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 x14ac:dyDescent="0.2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 x14ac:dyDescent="0.2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 x14ac:dyDescent="0.2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 x14ac:dyDescent="0.2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 x14ac:dyDescent="0.2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 x14ac:dyDescent="0.2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 x14ac:dyDescent="0.2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 x14ac:dyDescent="0.2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 x14ac:dyDescent="0.2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 x14ac:dyDescent="0.2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 x14ac:dyDescent="0.2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 x14ac:dyDescent="0.2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 x14ac:dyDescent="0.2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 x14ac:dyDescent="0.2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 x14ac:dyDescent="0.2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 x14ac:dyDescent="0.2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 x14ac:dyDescent="0.2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 x14ac:dyDescent="0.2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 x14ac:dyDescent="0.2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 x14ac:dyDescent="0.2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 x14ac:dyDescent="0.2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 x14ac:dyDescent="0.2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 x14ac:dyDescent="0.2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 x14ac:dyDescent="0.2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 x14ac:dyDescent="0.2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 x14ac:dyDescent="0.2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 x14ac:dyDescent="0.2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 x14ac:dyDescent="0.2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 x14ac:dyDescent="0.2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 x14ac:dyDescent="0.2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 x14ac:dyDescent="0.2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 x14ac:dyDescent="0.2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F6" sqref="F6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 x14ac:dyDescent="0.2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 x14ac:dyDescent="0.2">
      <c r="A2" s="70" t="s">
        <v>74</v>
      </c>
      <c r="B2" s="73">
        <v>22</v>
      </c>
      <c r="C2" s="185">
        <v>23830.233766233767</v>
      </c>
      <c r="D2" s="182">
        <f>616</f>
        <v>616</v>
      </c>
      <c r="E2" s="186">
        <f>14679424</f>
        <v>14679424</v>
      </c>
    </row>
    <row r="3" spans="1:5" x14ac:dyDescent="0.2">
      <c r="A3" s="72" t="s">
        <v>75</v>
      </c>
      <c r="B3" s="71">
        <v>27</v>
      </c>
      <c r="C3" s="185">
        <v>28727.334983498349</v>
      </c>
      <c r="D3" s="182">
        <v>606</v>
      </c>
      <c r="E3" s="186">
        <f>17408765</f>
        <v>17408765</v>
      </c>
    </row>
    <row r="4" spans="1:5" x14ac:dyDescent="0.2">
      <c r="A4" s="72" t="s">
        <v>76</v>
      </c>
      <c r="B4" s="73">
        <v>32</v>
      </c>
      <c r="C4" s="185">
        <v>30274.695035460994</v>
      </c>
      <c r="D4" s="182">
        <v>423</v>
      </c>
      <c r="E4" s="186">
        <f>12806196</f>
        <v>12806196</v>
      </c>
    </row>
    <row r="5" spans="1:5" x14ac:dyDescent="0.2">
      <c r="A5" s="72" t="s">
        <v>77</v>
      </c>
      <c r="B5" s="71">
        <v>37</v>
      </c>
      <c r="C5" s="185">
        <v>34623.222527472528</v>
      </c>
      <c r="D5" s="182">
        <v>364</v>
      </c>
      <c r="E5" s="186">
        <f>12602853</f>
        <v>12602853</v>
      </c>
    </row>
    <row r="6" spans="1:5" x14ac:dyDescent="0.2">
      <c r="A6" s="72" t="s">
        <v>78</v>
      </c>
      <c r="B6" s="73">
        <v>42</v>
      </c>
      <c r="C6" s="185">
        <v>34672.983164983169</v>
      </c>
      <c r="D6" s="182">
        <v>297</v>
      </c>
      <c r="E6" s="186">
        <f>10297876</f>
        <v>10297876</v>
      </c>
    </row>
    <row r="7" spans="1:5" x14ac:dyDescent="0.2">
      <c r="A7" s="72" t="s">
        <v>79</v>
      </c>
      <c r="B7" s="71">
        <v>47</v>
      </c>
      <c r="C7" s="185">
        <v>35177.886274509801</v>
      </c>
      <c r="D7" s="182">
        <v>255</v>
      </c>
      <c r="E7" s="186">
        <f>8970361</f>
        <v>8970361</v>
      </c>
    </row>
    <row r="8" spans="1:5" x14ac:dyDescent="0.2">
      <c r="A8" s="72" t="s">
        <v>80</v>
      </c>
      <c r="B8" s="73">
        <v>52</v>
      </c>
      <c r="C8" s="185">
        <v>35667.681372549021</v>
      </c>
      <c r="D8" s="182">
        <v>204</v>
      </c>
      <c r="E8" s="186">
        <f>7276207</f>
        <v>7276207</v>
      </c>
    </row>
    <row r="9" spans="1:5" x14ac:dyDescent="0.2">
      <c r="A9" s="72" t="s">
        <v>81</v>
      </c>
      <c r="B9" s="71">
        <v>57</v>
      </c>
      <c r="C9" s="185">
        <v>34724.899224806199</v>
      </c>
      <c r="D9" s="182">
        <v>129</v>
      </c>
      <c r="E9" s="186">
        <f>4479512</f>
        <v>4479512</v>
      </c>
    </row>
    <row r="10" spans="1:5" x14ac:dyDescent="0.2">
      <c r="A10" s="72" t="s">
        <v>82</v>
      </c>
      <c r="B10" s="73">
        <v>62</v>
      </c>
      <c r="C10" s="185">
        <v>42455.770491803276</v>
      </c>
      <c r="D10" s="182">
        <v>61</v>
      </c>
      <c r="E10" s="186">
        <f>2589802</f>
        <v>2589802</v>
      </c>
    </row>
    <row r="11" spans="1:5" x14ac:dyDescent="0.2">
      <c r="A11" s="184" t="s">
        <v>84</v>
      </c>
      <c r="B11" s="73">
        <v>67</v>
      </c>
      <c r="C11" s="185">
        <v>51206.73684210526</v>
      </c>
      <c r="D11" s="182">
        <v>19</v>
      </c>
      <c r="E11" s="186">
        <f>972928</f>
        <v>972928</v>
      </c>
    </row>
    <row r="12" spans="1:5" x14ac:dyDescent="0.2">
      <c r="A12" s="74" t="s">
        <v>167</v>
      </c>
      <c r="B12" s="75">
        <v>72</v>
      </c>
      <c r="C12" s="187">
        <v>60035.6</v>
      </c>
      <c r="D12" s="183">
        <v>5</v>
      </c>
      <c r="E12" s="188">
        <f>300178</f>
        <v>300178</v>
      </c>
    </row>
    <row r="13" spans="1:5" x14ac:dyDescent="0.2">
      <c r="A13" s="62"/>
      <c r="B13" s="63"/>
      <c r="C13" s="64"/>
      <c r="D13" s="65"/>
      <c r="E13" s="62"/>
    </row>
    <row r="14" spans="1:5" x14ac:dyDescent="0.2">
      <c r="A14" s="62"/>
      <c r="B14" s="63"/>
      <c r="C14" s="64"/>
      <c r="D14" s="65"/>
      <c r="E14" s="62"/>
    </row>
    <row r="15" spans="1:5" x14ac:dyDescent="0.2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F12" sqref="F12"/>
    </sheetView>
  </sheetViews>
  <sheetFormatPr baseColWidth="10" defaultColWidth="8.83203125" defaultRowHeight="16" x14ac:dyDescent="0.2"/>
  <cols>
    <col min="1" max="1" width="9.83203125" style="161" bestFit="1" customWidth="1"/>
    <col min="2" max="2" width="12.33203125" style="161" customWidth="1"/>
    <col min="3" max="3" width="13.1640625" style="161" customWidth="1"/>
    <col min="4" max="4" width="10" style="161" bestFit="1" customWidth="1"/>
    <col min="5" max="5" width="13.33203125" style="161" customWidth="1"/>
    <col min="6" max="16384" width="8.83203125" style="161"/>
  </cols>
  <sheetData>
    <row r="1" spans="1:6" ht="17" x14ac:dyDescent="0.2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 x14ac:dyDescent="0.2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 x14ac:dyDescent="0.2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 x14ac:dyDescent="0.2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 x14ac:dyDescent="0.2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 x14ac:dyDescent="0.2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 x14ac:dyDescent="0.2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 x14ac:dyDescent="0.2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 x14ac:dyDescent="0.2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 x14ac:dyDescent="0.2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 x14ac:dyDescent="0.2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 x14ac:dyDescent="0.2">
      <c r="A12" s="74" t="s">
        <v>167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 x14ac:dyDescent="0.2">
      <c r="A13" s="62"/>
      <c r="B13" s="63"/>
      <c r="C13" s="64"/>
      <c r="D13" s="65"/>
      <c r="E13" s="62"/>
      <c r="F13" s="56"/>
    </row>
    <row r="14" spans="1:6" x14ac:dyDescent="0.2">
      <c r="A14" s="62"/>
      <c r="B14" s="63"/>
      <c r="C14" s="64"/>
      <c r="D14" s="65"/>
      <c r="E14" s="62"/>
      <c r="F14" s="56"/>
    </row>
    <row r="15" spans="1:6" x14ac:dyDescent="0.2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J34" sqref="J34"/>
    </sheetView>
  </sheetViews>
  <sheetFormatPr baseColWidth="10" defaultRowHeight="16" x14ac:dyDescent="0.2"/>
  <sheetData>
    <row r="1" spans="1:5" x14ac:dyDescent="0.2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 x14ac:dyDescent="0.2">
      <c r="A2">
        <v>0</v>
      </c>
      <c r="B2">
        <v>26402.859934853419</v>
      </c>
      <c r="C2" s="181">
        <v>0.128</v>
      </c>
      <c r="D2">
        <v>0.11</v>
      </c>
      <c r="E2" s="181">
        <v>0.128</v>
      </c>
    </row>
    <row r="3" spans="1:5" x14ac:dyDescent="0.2">
      <c r="A3">
        <v>1</v>
      </c>
      <c r="B3">
        <v>29087.879607665727</v>
      </c>
      <c r="C3" s="181">
        <v>6.9000000000000006E-2</v>
      </c>
      <c r="D3">
        <v>0.1075</v>
      </c>
      <c r="E3" s="181">
        <v>6.9000000000000006E-2</v>
      </c>
    </row>
    <row r="4" spans="1:5" x14ac:dyDescent="0.2">
      <c r="A4">
        <v>2</v>
      </c>
      <c r="B4">
        <v>31610.83677122273</v>
      </c>
      <c r="C4" s="181">
        <v>6.1499999999999999E-2</v>
      </c>
      <c r="D4">
        <v>6.5000000000000002E-2</v>
      </c>
      <c r="E4" s="181">
        <v>6.1499999999999999E-2</v>
      </c>
    </row>
    <row r="5" spans="1:5" x14ac:dyDescent="0.2">
      <c r="A5">
        <v>3</v>
      </c>
      <c r="B5">
        <v>33446.748704188336</v>
      </c>
      <c r="C5" s="181">
        <v>5.3999999999999999E-2</v>
      </c>
      <c r="D5">
        <v>5.5E-2</v>
      </c>
      <c r="E5" s="181">
        <v>5.3999999999999999E-2</v>
      </c>
    </row>
    <row r="6" spans="1:5" x14ac:dyDescent="0.2">
      <c r="A6">
        <v>4</v>
      </c>
      <c r="B6">
        <v>35147.420117890128</v>
      </c>
      <c r="C6" s="181">
        <v>5.1499999999999997E-2</v>
      </c>
      <c r="D6">
        <v>5.2499999999999998E-2</v>
      </c>
      <c r="E6" s="181">
        <v>5.1499999999999997E-2</v>
      </c>
    </row>
    <row r="7" spans="1:5" x14ac:dyDescent="0.2">
      <c r="A7">
        <v>5</v>
      </c>
      <c r="B7">
        <v>36846.697253668557</v>
      </c>
      <c r="C7" s="181">
        <v>4.9000000000000002E-2</v>
      </c>
      <c r="D7">
        <v>0.05</v>
      </c>
      <c r="E7" s="181">
        <v>4.9000000000000002E-2</v>
      </c>
    </row>
    <row r="8" spans="1:5" x14ac:dyDescent="0.2">
      <c r="A8">
        <v>6</v>
      </c>
      <c r="B8">
        <v>38536.012830804139</v>
      </c>
      <c r="C8" s="181">
        <v>4.5999999999999999E-2</v>
      </c>
      <c r="D8">
        <v>4.7500000000000001E-2</v>
      </c>
      <c r="E8" s="181">
        <v>4.5999999999999999E-2</v>
      </c>
    </row>
    <row r="9" spans="1:5" x14ac:dyDescent="0.2">
      <c r="A9">
        <v>7</v>
      </c>
      <c r="B9">
        <v>40259.783585802921</v>
      </c>
      <c r="C9" s="181">
        <v>4.2999999999999997E-2</v>
      </c>
      <c r="D9">
        <v>4.4999999999999998E-2</v>
      </c>
      <c r="E9" s="181">
        <v>4.2999999999999997E-2</v>
      </c>
    </row>
    <row r="10" spans="1:5" x14ac:dyDescent="0.2">
      <c r="A10">
        <v>8</v>
      </c>
      <c r="B10">
        <v>41960.011603511681</v>
      </c>
      <c r="C10" s="181">
        <v>0.04</v>
      </c>
      <c r="D10">
        <v>4.4999999999999998E-2</v>
      </c>
      <c r="E10" s="181">
        <v>0.04</v>
      </c>
    </row>
    <row r="11" spans="1:5" x14ac:dyDescent="0.2">
      <c r="A11">
        <v>9</v>
      </c>
      <c r="B11">
        <v>43732.04267267105</v>
      </c>
      <c r="C11" s="181">
        <v>3.9E-2</v>
      </c>
      <c r="D11">
        <v>4.2499999999999996E-2</v>
      </c>
      <c r="E11" s="181">
        <v>3.9E-2</v>
      </c>
    </row>
    <row r="12" spans="1:5" x14ac:dyDescent="0.2">
      <c r="A12">
        <v>10</v>
      </c>
      <c r="B12">
        <v>45469.579031757727</v>
      </c>
      <c r="C12" s="181">
        <v>3.5999999999999997E-2</v>
      </c>
      <c r="D12">
        <v>4.2499999999999996E-2</v>
      </c>
      <c r="E12" s="181">
        <v>3.5999999999999997E-2</v>
      </c>
    </row>
    <row r="13" spans="1:5" x14ac:dyDescent="0.2">
      <c r="A13">
        <v>11</v>
      </c>
      <c r="B13">
        <v>47276.150185805738</v>
      </c>
      <c r="C13" s="181">
        <v>3.5999999999999997E-2</v>
      </c>
      <c r="D13">
        <v>0.04</v>
      </c>
      <c r="E13" s="181">
        <v>3.5999999999999997E-2</v>
      </c>
    </row>
    <row r="14" spans="1:5" x14ac:dyDescent="0.2">
      <c r="A14">
        <v>12</v>
      </c>
      <c r="B14">
        <v>49036.308610106127</v>
      </c>
      <c r="C14" s="181">
        <v>3.5999999999999997E-2</v>
      </c>
      <c r="D14">
        <v>3.7499999999999999E-2</v>
      </c>
      <c r="E14" s="181">
        <v>3.5999999999999997E-2</v>
      </c>
    </row>
    <row r="15" spans="1:5" x14ac:dyDescent="0.2">
      <c r="A15">
        <v>13</v>
      </c>
      <c r="B15">
        <v>50807.28982582342</v>
      </c>
      <c r="C15" s="181">
        <v>3.3000000000000002E-2</v>
      </c>
      <c r="D15">
        <v>3.7499999999999999E-2</v>
      </c>
      <c r="E15" s="181">
        <v>3.3000000000000002E-2</v>
      </c>
    </row>
    <row r="16" spans="1:5" x14ac:dyDescent="0.2">
      <c r="A16">
        <v>14</v>
      </c>
      <c r="B16">
        <v>52642.231289677686</v>
      </c>
      <c r="C16" s="181">
        <v>3.2000000000000001E-2</v>
      </c>
      <c r="D16">
        <v>3.4999999999999996E-2</v>
      </c>
      <c r="E16" s="181">
        <v>3.2000000000000001E-2</v>
      </c>
    </row>
    <row r="17" spans="1:5" x14ac:dyDescent="0.2">
      <c r="A17">
        <v>15</v>
      </c>
      <c r="B17">
        <v>54484.7093848164</v>
      </c>
      <c r="C17" s="181">
        <v>3.2000000000000001E-2</v>
      </c>
      <c r="D17">
        <v>3.4999999999999996E-2</v>
      </c>
      <c r="E17" s="181">
        <v>3.2000000000000001E-2</v>
      </c>
    </row>
    <row r="18" spans="1:5" x14ac:dyDescent="0.2">
      <c r="A18">
        <v>16</v>
      </c>
      <c r="B18">
        <v>56391.674213284969</v>
      </c>
      <c r="C18" s="181">
        <v>3.2000000000000001E-2</v>
      </c>
      <c r="D18">
        <v>3.2500000000000001E-2</v>
      </c>
      <c r="E18" s="181">
        <v>3.2000000000000001E-2</v>
      </c>
    </row>
    <row r="19" spans="1:5" x14ac:dyDescent="0.2">
      <c r="A19">
        <v>17</v>
      </c>
      <c r="B19">
        <v>58302.465924256787</v>
      </c>
      <c r="C19" s="181">
        <v>3.2000000000000001E-2</v>
      </c>
      <c r="D19">
        <v>3.2500000000000001E-2</v>
      </c>
      <c r="E19" s="181">
        <v>3.2000000000000001E-2</v>
      </c>
    </row>
    <row r="20" spans="1:5" x14ac:dyDescent="0.2">
      <c r="A20">
        <v>18</v>
      </c>
      <c r="B20">
        <v>60278.003451231678</v>
      </c>
      <c r="C20" s="181">
        <v>3.1E-2</v>
      </c>
      <c r="D20">
        <v>3.2500000000000001E-2</v>
      </c>
      <c r="E20" s="181">
        <v>3.1E-2</v>
      </c>
    </row>
    <row r="21" spans="1:5" x14ac:dyDescent="0.2">
      <c r="A21">
        <v>19</v>
      </c>
      <c r="B21">
        <v>62237.038563396709</v>
      </c>
      <c r="C21" s="181">
        <v>0.03</v>
      </c>
      <c r="D21">
        <v>3.2500000000000001E-2</v>
      </c>
      <c r="E21" s="181">
        <v>0.03</v>
      </c>
    </row>
    <row r="22" spans="1:5" x14ac:dyDescent="0.2">
      <c r="A22">
        <v>20</v>
      </c>
      <c r="B22">
        <v>64259.742316707103</v>
      </c>
      <c r="C22" s="181">
        <v>0.03</v>
      </c>
      <c r="D22">
        <v>0.03</v>
      </c>
      <c r="E22" s="181">
        <v>0.03</v>
      </c>
    </row>
    <row r="23" spans="1:5" x14ac:dyDescent="0.2">
      <c r="A23">
        <v>21</v>
      </c>
      <c r="B23">
        <v>66187.53458620832</v>
      </c>
      <c r="C23" s="181">
        <v>0.03</v>
      </c>
      <c r="D23">
        <v>0.03</v>
      </c>
      <c r="E23" s="181">
        <v>0.03</v>
      </c>
    </row>
    <row r="24" spans="1:5" x14ac:dyDescent="0.2">
      <c r="A24">
        <v>22</v>
      </c>
      <c r="B24">
        <v>68173.160623794567</v>
      </c>
      <c r="C24" s="181">
        <v>0.03</v>
      </c>
      <c r="D24">
        <v>0.03</v>
      </c>
      <c r="E24" s="181">
        <v>0.03</v>
      </c>
    </row>
    <row r="25" spans="1:5" x14ac:dyDescent="0.2">
      <c r="A25">
        <v>23</v>
      </c>
      <c r="B25">
        <v>70218.3554425084</v>
      </c>
      <c r="C25" s="181">
        <v>0.03</v>
      </c>
      <c r="D25">
        <v>0.03</v>
      </c>
      <c r="E25" s="181">
        <v>0.03</v>
      </c>
    </row>
    <row r="26" spans="1:5" x14ac:dyDescent="0.2">
      <c r="A26">
        <v>24</v>
      </c>
      <c r="B26">
        <v>72324.906105783652</v>
      </c>
      <c r="C26" s="181">
        <v>0.03</v>
      </c>
      <c r="D26">
        <v>0.03</v>
      </c>
      <c r="E26" s="181">
        <v>0.03</v>
      </c>
    </row>
    <row r="27" spans="1:5" x14ac:dyDescent="0.2">
      <c r="A27">
        <v>25</v>
      </c>
      <c r="B27">
        <v>74494.653288957168</v>
      </c>
      <c r="C27" s="181">
        <v>0.03</v>
      </c>
      <c r="D27">
        <v>0.03</v>
      </c>
      <c r="E27" s="181">
        <v>0.03</v>
      </c>
    </row>
    <row r="28" spans="1:5" x14ac:dyDescent="0.2">
      <c r="A28">
        <v>26</v>
      </c>
      <c r="B28">
        <v>76729.492887625878</v>
      </c>
      <c r="C28" s="181">
        <v>0.03</v>
      </c>
      <c r="D28">
        <v>0.03</v>
      </c>
      <c r="E28" s="181">
        <v>0.03</v>
      </c>
    </row>
    <row r="29" spans="1:5" x14ac:dyDescent="0.2">
      <c r="A29">
        <v>27</v>
      </c>
      <c r="B29">
        <v>79031.377674254662</v>
      </c>
      <c r="C29" s="181">
        <v>0.03</v>
      </c>
      <c r="D29">
        <v>0.03</v>
      </c>
      <c r="E29" s="181">
        <v>0.03</v>
      </c>
    </row>
    <row r="30" spans="1:5" x14ac:dyDescent="0.2">
      <c r="A30">
        <v>28</v>
      </c>
      <c r="B30">
        <v>81402.319004482299</v>
      </c>
      <c r="C30" s="181">
        <v>0.03</v>
      </c>
      <c r="D30">
        <v>0.03</v>
      </c>
      <c r="E30" s="181">
        <v>0.03</v>
      </c>
    </row>
    <row r="31" spans="1:5" x14ac:dyDescent="0.2">
      <c r="A31">
        <v>29</v>
      </c>
      <c r="B31">
        <v>83844.388574616765</v>
      </c>
      <c r="C31" s="181">
        <v>0.03</v>
      </c>
      <c r="D31">
        <v>0.03</v>
      </c>
      <c r="E31" s="181">
        <v>0.03</v>
      </c>
    </row>
    <row r="32" spans="1:5" x14ac:dyDescent="0.2">
      <c r="A32">
        <v>30</v>
      </c>
      <c r="B32">
        <v>86359.720231855274</v>
      </c>
      <c r="C32" s="181">
        <v>0.03</v>
      </c>
      <c r="D32">
        <v>0.03</v>
      </c>
      <c r="E32" s="181">
        <v>0.03</v>
      </c>
    </row>
    <row r="33" spans="1:5" x14ac:dyDescent="0.2">
      <c r="A33">
        <v>31</v>
      </c>
      <c r="B33">
        <v>88950.51183881094</v>
      </c>
      <c r="C33" s="181">
        <v>0.03</v>
      </c>
      <c r="D33">
        <v>0.03</v>
      </c>
      <c r="E33" s="181">
        <v>0.03</v>
      </c>
    </row>
    <row r="34" spans="1:5" x14ac:dyDescent="0.2">
      <c r="A34">
        <v>32</v>
      </c>
      <c r="B34">
        <v>91619.027193975271</v>
      </c>
      <c r="C34" s="181">
        <v>0.03</v>
      </c>
      <c r="D34">
        <v>0.03</v>
      </c>
      <c r="E34" s="181">
        <v>0.03</v>
      </c>
    </row>
    <row r="35" spans="1:5" x14ac:dyDescent="0.2">
      <c r="A35">
        <v>33</v>
      </c>
      <c r="B35">
        <v>94367.598009794528</v>
      </c>
      <c r="C35" s="181">
        <v>0.03</v>
      </c>
      <c r="D35">
        <v>0.03</v>
      </c>
      <c r="E35" s="181">
        <v>0.03</v>
      </c>
    </row>
    <row r="36" spans="1:5" x14ac:dyDescent="0.2">
      <c r="A36">
        <v>34</v>
      </c>
      <c r="B36">
        <v>97198.625950088361</v>
      </c>
      <c r="C36" s="181">
        <v>0.03</v>
      </c>
      <c r="D36">
        <v>0.03</v>
      </c>
      <c r="E36" s="181">
        <v>0.03</v>
      </c>
    </row>
    <row r="37" spans="1:5" x14ac:dyDescent="0.2">
      <c r="A37">
        <v>35</v>
      </c>
      <c r="B37">
        <v>100114.58472859101</v>
      </c>
      <c r="C37" s="181">
        <v>0.03</v>
      </c>
      <c r="D37">
        <v>0.03</v>
      </c>
      <c r="E37" s="181">
        <v>0.03</v>
      </c>
    </row>
    <row r="38" spans="1:5" x14ac:dyDescent="0.2">
      <c r="A38">
        <v>36</v>
      </c>
      <c r="B38">
        <v>103118.02227044875</v>
      </c>
      <c r="C38" s="181">
        <v>0.03</v>
      </c>
      <c r="D38">
        <v>0.03</v>
      </c>
      <c r="E38" s="181">
        <v>0.03</v>
      </c>
    </row>
    <row r="39" spans="1:5" x14ac:dyDescent="0.2">
      <c r="A39">
        <v>37</v>
      </c>
      <c r="B39">
        <v>106211.56293856222</v>
      </c>
      <c r="C39" s="181">
        <v>0.03</v>
      </c>
      <c r="D39">
        <v>0.03</v>
      </c>
      <c r="E39" s="181">
        <v>0.03</v>
      </c>
    </row>
    <row r="40" spans="1:5" x14ac:dyDescent="0.2">
      <c r="A40">
        <v>38</v>
      </c>
      <c r="B40">
        <v>109397.90982671909</v>
      </c>
      <c r="C40" s="181">
        <v>0.03</v>
      </c>
      <c r="D40">
        <v>0.03</v>
      </c>
      <c r="E40" s="181">
        <v>0.03</v>
      </c>
    </row>
    <row r="41" spans="1:5" x14ac:dyDescent="0.2">
      <c r="A41">
        <v>39</v>
      </c>
      <c r="B41">
        <v>112679.84712152067</v>
      </c>
      <c r="C41" s="181">
        <v>0.03</v>
      </c>
      <c r="D41">
        <v>0.03</v>
      </c>
      <c r="E41" s="181">
        <v>0.03</v>
      </c>
    </row>
    <row r="42" spans="1:5" x14ac:dyDescent="0.2">
      <c r="A42">
        <v>40</v>
      </c>
      <c r="B42">
        <v>116060.24253516628</v>
      </c>
      <c r="C42" s="181">
        <v>0.03</v>
      </c>
      <c r="D42">
        <v>0.03</v>
      </c>
      <c r="E42" s="181">
        <v>0.03</v>
      </c>
    </row>
    <row r="43" spans="1:5" x14ac:dyDescent="0.2">
      <c r="A43">
        <v>41</v>
      </c>
      <c r="B43">
        <v>119542.04981122128</v>
      </c>
      <c r="C43" s="181">
        <v>0.03</v>
      </c>
      <c r="D43">
        <v>0.03</v>
      </c>
      <c r="E43" s="181">
        <v>0.03</v>
      </c>
    </row>
    <row r="44" spans="1:5" x14ac:dyDescent="0.2">
      <c r="A44">
        <v>42</v>
      </c>
      <c r="B44">
        <v>123128.31130555792</v>
      </c>
      <c r="C44" s="181">
        <v>0.03</v>
      </c>
      <c r="D44">
        <v>0.03</v>
      </c>
      <c r="E44" s="181">
        <v>0.03</v>
      </c>
    </row>
    <row r="45" spans="1:5" x14ac:dyDescent="0.2">
      <c r="A45">
        <v>43</v>
      </c>
      <c r="B45">
        <v>126822.16064472466</v>
      </c>
      <c r="C45" s="181">
        <v>0.03</v>
      </c>
      <c r="D45">
        <v>0.03</v>
      </c>
      <c r="E45" s="181">
        <v>0.03</v>
      </c>
    </row>
    <row r="46" spans="1:5" x14ac:dyDescent="0.2">
      <c r="A46">
        <v>44</v>
      </c>
      <c r="B46">
        <v>130626.82546406641</v>
      </c>
      <c r="C46" s="181">
        <v>0.03</v>
      </c>
      <c r="D46">
        <v>0.03</v>
      </c>
      <c r="E46" s="181">
        <v>0.03</v>
      </c>
    </row>
    <row r="47" spans="1:5" x14ac:dyDescent="0.2">
      <c r="A47">
        <v>45</v>
      </c>
      <c r="B47">
        <v>134545.63022798841</v>
      </c>
      <c r="C47" s="181">
        <v>0.03</v>
      </c>
      <c r="D47">
        <v>0.03</v>
      </c>
      <c r="E47" s="181">
        <v>0.03</v>
      </c>
    </row>
    <row r="48" spans="1:5" x14ac:dyDescent="0.2">
      <c r="A48">
        <v>46</v>
      </c>
      <c r="B48">
        <v>138581.99913482807</v>
      </c>
      <c r="C48" s="181">
        <v>0.03</v>
      </c>
      <c r="D48">
        <v>0.03</v>
      </c>
      <c r="E48" s="181">
        <v>0.03</v>
      </c>
    </row>
    <row r="49" spans="1:5" x14ac:dyDescent="0.2">
      <c r="A49">
        <v>47</v>
      </c>
      <c r="B49">
        <v>142739.45910887292</v>
      </c>
      <c r="C49" s="181">
        <v>0.03</v>
      </c>
      <c r="D49">
        <v>0.03</v>
      </c>
      <c r="E49" s="181">
        <v>0.03</v>
      </c>
    </row>
    <row r="50" spans="1:5" x14ac:dyDescent="0.2">
      <c r="A50">
        <v>48</v>
      </c>
      <c r="B50">
        <v>147021.6428821391</v>
      </c>
      <c r="C50" s="181">
        <v>0.03</v>
      </c>
      <c r="D50">
        <v>0.03</v>
      </c>
      <c r="E50" s="181">
        <v>0.03</v>
      </c>
    </row>
    <row r="51" spans="1:5" x14ac:dyDescent="0.2">
      <c r="A51">
        <v>49</v>
      </c>
      <c r="B51">
        <v>151432.29216860328</v>
      </c>
      <c r="C51" s="181">
        <v>0.03</v>
      </c>
      <c r="D51">
        <v>0.03</v>
      </c>
      <c r="E51" s="181">
        <v>0.03</v>
      </c>
    </row>
    <row r="52" spans="1:5" x14ac:dyDescent="0.2">
      <c r="A52">
        <v>50</v>
      </c>
      <c r="B52">
        <v>155975.26093366137</v>
      </c>
      <c r="C52" s="181">
        <v>0.03</v>
      </c>
      <c r="D52">
        <v>0.03</v>
      </c>
      <c r="E52" s="181">
        <v>0.03</v>
      </c>
    </row>
    <row r="53" spans="1:5" x14ac:dyDescent="0.2">
      <c r="A53">
        <v>51</v>
      </c>
      <c r="B53">
        <v>160654.51876167121</v>
      </c>
      <c r="C53" s="181">
        <v>0.03</v>
      </c>
      <c r="D53">
        <v>0.03</v>
      </c>
      <c r="E53" s="181">
        <v>0.03</v>
      </c>
    </row>
    <row r="54" spans="1:5" x14ac:dyDescent="0.2">
      <c r="A54">
        <v>52</v>
      </c>
      <c r="B54">
        <v>165474.15432452134</v>
      </c>
      <c r="C54" s="181">
        <v>0.03</v>
      </c>
      <c r="D54">
        <v>0.03</v>
      </c>
      <c r="E54" s="181">
        <v>0.03</v>
      </c>
    </row>
    <row r="55" spans="1:5" x14ac:dyDescent="0.2">
      <c r="A55">
        <v>53</v>
      </c>
      <c r="B55">
        <v>170438.37895425697</v>
      </c>
      <c r="C55" s="181">
        <v>0.03</v>
      </c>
      <c r="D55">
        <v>0.03</v>
      </c>
      <c r="E55" s="181">
        <v>0.03</v>
      </c>
    </row>
    <row r="56" spans="1:5" x14ac:dyDescent="0.2">
      <c r="A56">
        <v>54</v>
      </c>
      <c r="B56">
        <v>175551.53032288468</v>
      </c>
      <c r="C56" s="181">
        <v>0.03</v>
      </c>
      <c r="D56">
        <v>0.03</v>
      </c>
      <c r="E56" s="181">
        <v>0.03</v>
      </c>
    </row>
    <row r="57" spans="1:5" x14ac:dyDescent="0.2">
      <c r="A57">
        <v>55</v>
      </c>
      <c r="B57">
        <v>180818.07623257121</v>
      </c>
      <c r="C57" s="181">
        <v>0.03</v>
      </c>
      <c r="D57">
        <v>0.03</v>
      </c>
      <c r="E57" s="181">
        <v>0.03</v>
      </c>
    </row>
    <row r="58" spans="1:5" x14ac:dyDescent="0.2">
      <c r="A58">
        <v>56</v>
      </c>
      <c r="B58">
        <v>186242.61851954836</v>
      </c>
      <c r="C58" s="181">
        <v>0.03</v>
      </c>
      <c r="D58">
        <v>0.03</v>
      </c>
      <c r="E58" s="181">
        <v>0.03</v>
      </c>
    </row>
    <row r="59" spans="1:5" x14ac:dyDescent="0.2">
      <c r="A59">
        <v>57</v>
      </c>
      <c r="B59">
        <v>191829.89707513482</v>
      </c>
      <c r="C59" s="181">
        <v>0.03</v>
      </c>
      <c r="D59">
        <v>0.03</v>
      </c>
      <c r="E59" s="181">
        <v>0.03</v>
      </c>
    </row>
    <row r="60" spans="1:5" x14ac:dyDescent="0.2">
      <c r="A60">
        <v>58</v>
      </c>
      <c r="B60">
        <v>197584.79398738887</v>
      </c>
      <c r="C60" s="181">
        <v>0.03</v>
      </c>
      <c r="D60">
        <v>0.03</v>
      </c>
      <c r="E60" s="181">
        <v>0.03</v>
      </c>
    </row>
    <row r="61" spans="1:5" x14ac:dyDescent="0.2">
      <c r="A61">
        <v>59</v>
      </c>
      <c r="B61">
        <v>203512.33780701054</v>
      </c>
      <c r="C61" s="181">
        <v>0.03</v>
      </c>
      <c r="D61">
        <v>0.03</v>
      </c>
      <c r="E61" s="181">
        <v>0.03</v>
      </c>
    </row>
    <row r="62" spans="1:5" x14ac:dyDescent="0.2">
      <c r="A62">
        <v>60</v>
      </c>
      <c r="B62">
        <v>209617.70794122087</v>
      </c>
      <c r="C62" s="181">
        <v>0.03</v>
      </c>
      <c r="D62">
        <v>0.03</v>
      </c>
      <c r="E62" s="181">
        <v>0.03</v>
      </c>
    </row>
    <row r="63" spans="1:5" x14ac:dyDescent="0.2">
      <c r="A63">
        <v>61</v>
      </c>
      <c r="B63">
        <v>215906.23917945751</v>
      </c>
      <c r="C63" s="181">
        <v>0.03</v>
      </c>
      <c r="D63">
        <v>0.03</v>
      </c>
      <c r="E63" s="181">
        <v>0.03</v>
      </c>
    </row>
    <row r="64" spans="1:5" x14ac:dyDescent="0.2">
      <c r="A64">
        <v>62</v>
      </c>
      <c r="B64">
        <v>222383.42635484124</v>
      </c>
      <c r="C64" s="181">
        <v>0.03</v>
      </c>
      <c r="D64">
        <v>0.03</v>
      </c>
      <c r="E64" s="181">
        <v>0.03</v>
      </c>
    </row>
    <row r="65" spans="1:5" x14ac:dyDescent="0.2">
      <c r="A65">
        <v>63</v>
      </c>
      <c r="B65">
        <v>229054.92914548647</v>
      </c>
      <c r="C65" s="181">
        <v>0.03</v>
      </c>
      <c r="D65">
        <v>0.03</v>
      </c>
      <c r="E65" s="181">
        <v>0.03</v>
      </c>
    </row>
    <row r="66" spans="1:5" x14ac:dyDescent="0.2">
      <c r="A66">
        <v>64</v>
      </c>
      <c r="B66">
        <v>235926.57701985107</v>
      </c>
      <c r="C66" s="181">
        <v>0.03</v>
      </c>
      <c r="D66">
        <v>0.03</v>
      </c>
      <c r="E66" s="181">
        <v>0.03</v>
      </c>
    </row>
    <row r="67" spans="1:5" x14ac:dyDescent="0.2">
      <c r="A67">
        <v>65</v>
      </c>
      <c r="B67">
        <v>243004.37433044662</v>
      </c>
      <c r="C67" s="181">
        <v>0.03</v>
      </c>
      <c r="D67">
        <v>0.03</v>
      </c>
      <c r="E67" s="181">
        <v>0.03</v>
      </c>
    </row>
    <row r="68" spans="1:5" x14ac:dyDescent="0.2">
      <c r="A68">
        <v>66</v>
      </c>
      <c r="B68">
        <v>250294.50556036003</v>
      </c>
      <c r="C68" s="181">
        <v>0.03</v>
      </c>
      <c r="D68">
        <v>0.03</v>
      </c>
      <c r="E68" s="181">
        <v>0.03</v>
      </c>
    </row>
    <row r="69" spans="1:5" x14ac:dyDescent="0.2">
      <c r="A69">
        <v>67</v>
      </c>
      <c r="B69">
        <v>257803.34072717084</v>
      </c>
      <c r="C69" s="181">
        <v>0.03</v>
      </c>
      <c r="D69">
        <v>0.03</v>
      </c>
      <c r="E69" s="181">
        <v>0.03</v>
      </c>
    </row>
    <row r="70" spans="1:5" x14ac:dyDescent="0.2">
      <c r="A70">
        <v>68</v>
      </c>
      <c r="B70">
        <v>265537.44094898598</v>
      </c>
      <c r="C70" s="181">
        <v>0.03</v>
      </c>
      <c r="D70">
        <v>0.03</v>
      </c>
      <c r="E70" s="181">
        <v>0.03</v>
      </c>
    </row>
    <row r="71" spans="1:5" x14ac:dyDescent="0.2">
      <c r="A71">
        <v>69</v>
      </c>
      <c r="B71">
        <v>273503.56417745556</v>
      </c>
      <c r="C71" s="181">
        <v>0.03</v>
      </c>
      <c r="D71">
        <v>0.03</v>
      </c>
      <c r="E71" s="181">
        <v>0.03</v>
      </c>
    </row>
    <row r="72" spans="1:5" x14ac:dyDescent="0.2">
      <c r="A72">
        <v>70</v>
      </c>
      <c r="B72">
        <v>281708.67110277922</v>
      </c>
      <c r="C72" s="181">
        <v>0.03</v>
      </c>
      <c r="D72">
        <v>0.03</v>
      </c>
      <c r="E72" s="181">
        <v>0.03</v>
      </c>
    </row>
    <row r="73" spans="1:5" x14ac:dyDescent="0.2">
      <c r="A73">
        <v>71</v>
      </c>
      <c r="B73">
        <v>290159.9312358626</v>
      </c>
      <c r="C73" s="181">
        <v>0.03</v>
      </c>
      <c r="D73">
        <v>0.03</v>
      </c>
      <c r="E73" s="181">
        <v>0.03</v>
      </c>
    </row>
    <row r="74" spans="1:5" x14ac:dyDescent="0.2">
      <c r="A74">
        <v>72</v>
      </c>
      <c r="B74">
        <v>298864.7291729385</v>
      </c>
      <c r="C74" s="181">
        <v>0.03</v>
      </c>
      <c r="D74">
        <v>0.03</v>
      </c>
      <c r="E74" s="181">
        <v>0.03</v>
      </c>
    </row>
    <row r="75" spans="1:5" x14ac:dyDescent="0.2">
      <c r="A75">
        <v>73</v>
      </c>
      <c r="B75">
        <v>307830.67104812665</v>
      </c>
      <c r="C75" s="181">
        <v>0.03</v>
      </c>
      <c r="D75">
        <v>0.03</v>
      </c>
      <c r="E75" s="181">
        <v>0.03</v>
      </c>
    </row>
    <row r="76" spans="1:5" x14ac:dyDescent="0.2">
      <c r="A76">
        <v>74</v>
      </c>
      <c r="B76">
        <v>317065.59117957047</v>
      </c>
      <c r="C76" s="181">
        <v>0.03</v>
      </c>
      <c r="D76">
        <v>0.03</v>
      </c>
      <c r="E76" s="181">
        <v>0.03</v>
      </c>
    </row>
    <row r="77" spans="1:5" x14ac:dyDescent="0.2">
      <c r="A77">
        <v>75</v>
      </c>
      <c r="B77">
        <v>326577.55891495757</v>
      </c>
      <c r="C77" s="181">
        <v>0.03</v>
      </c>
      <c r="D77">
        <v>0.03</v>
      </c>
      <c r="E77" s="181">
        <v>0.03</v>
      </c>
    </row>
    <row r="78" spans="1:5" x14ac:dyDescent="0.2">
      <c r="A78">
        <v>76</v>
      </c>
      <c r="B78">
        <v>336374.88568240631</v>
      </c>
      <c r="C78" s="181">
        <v>0.03</v>
      </c>
      <c r="D78">
        <v>0.03</v>
      </c>
      <c r="E78" s="181">
        <v>0.03</v>
      </c>
    </row>
    <row r="79" spans="1:5" x14ac:dyDescent="0.2">
      <c r="A79">
        <v>77</v>
      </c>
      <c r="B79">
        <v>346466.13225287851</v>
      </c>
      <c r="C79" s="181">
        <v>0.03</v>
      </c>
      <c r="D79">
        <v>0.03</v>
      </c>
      <c r="E79" s="181">
        <v>0.03</v>
      </c>
    </row>
    <row r="80" spans="1:5" x14ac:dyDescent="0.2">
      <c r="A80">
        <v>78</v>
      </c>
      <c r="B80">
        <v>356860.11622046487</v>
      </c>
      <c r="C80" s="181">
        <v>0.03</v>
      </c>
      <c r="D80">
        <v>0.03</v>
      </c>
      <c r="E80" s="181">
        <v>0.03</v>
      </c>
    </row>
    <row r="81" spans="1:5" x14ac:dyDescent="0.2">
      <c r="A81">
        <v>79</v>
      </c>
      <c r="B81">
        <v>367565.91970707884</v>
      </c>
      <c r="C81" s="181">
        <v>0.03</v>
      </c>
      <c r="D81">
        <v>0.03</v>
      </c>
      <c r="E81" s="181">
        <v>0.03</v>
      </c>
    </row>
    <row r="82" spans="1:5" x14ac:dyDescent="0.2">
      <c r="A82">
        <v>80</v>
      </c>
      <c r="B82">
        <v>378592.89729829121</v>
      </c>
      <c r="C82" s="181">
        <v>0.03</v>
      </c>
      <c r="D82">
        <v>0.03</v>
      </c>
      <c r="E82" s="181">
        <v>0.03</v>
      </c>
    </row>
    <row r="83" spans="1:5" x14ac:dyDescent="0.2">
      <c r="A83">
        <v>81</v>
      </c>
      <c r="B83">
        <v>389950.68421723996</v>
      </c>
      <c r="C83" s="181">
        <v>0.03</v>
      </c>
      <c r="D83">
        <v>0.03</v>
      </c>
      <c r="E83" s="181">
        <v>0.03</v>
      </c>
    </row>
    <row r="84" spans="1:5" x14ac:dyDescent="0.2">
      <c r="A84">
        <v>82</v>
      </c>
      <c r="B84">
        <v>401649.20474375715</v>
      </c>
      <c r="C84" s="181">
        <v>0.03</v>
      </c>
      <c r="D84">
        <v>0.03</v>
      </c>
      <c r="E84" s="181">
        <v>0.03</v>
      </c>
    </row>
    <row r="85" spans="1:5" x14ac:dyDescent="0.2">
      <c r="A85">
        <v>83</v>
      </c>
      <c r="B85">
        <v>413698.68088606989</v>
      </c>
      <c r="C85" s="181">
        <v>0.03</v>
      </c>
      <c r="D85">
        <v>0.03</v>
      </c>
      <c r="E85" s="181">
        <v>0.03</v>
      </c>
    </row>
    <row r="86" spans="1:5" x14ac:dyDescent="0.2">
      <c r="A86">
        <v>84</v>
      </c>
      <c r="B86">
        <v>426109.64131265198</v>
      </c>
      <c r="C86" s="181">
        <v>0.03</v>
      </c>
      <c r="D86">
        <v>0.03</v>
      </c>
      <c r="E86" s="181">
        <v>0.03</v>
      </c>
    </row>
    <row r="87" spans="1:5" x14ac:dyDescent="0.2">
      <c r="A87">
        <v>85</v>
      </c>
      <c r="B87">
        <v>438892.93055203155</v>
      </c>
      <c r="C87" s="181">
        <v>0.03</v>
      </c>
      <c r="D87">
        <v>0.03</v>
      </c>
      <c r="E87" s="181">
        <v>0.03</v>
      </c>
    </row>
    <row r="88" spans="1:5" x14ac:dyDescent="0.2">
      <c r="A88">
        <v>86</v>
      </c>
      <c r="B88">
        <v>452059.7184685925</v>
      </c>
      <c r="C88" s="181">
        <v>0.03</v>
      </c>
      <c r="D88">
        <v>0.03</v>
      </c>
      <c r="E88" s="181">
        <v>0.03</v>
      </c>
    </row>
    <row r="89" spans="1:5" x14ac:dyDescent="0.2">
      <c r="A89">
        <v>87</v>
      </c>
      <c r="B89">
        <v>465621.5100226503</v>
      </c>
      <c r="C89" s="181">
        <v>0.03</v>
      </c>
      <c r="D89">
        <v>0.03</v>
      </c>
      <c r="E89" s="181">
        <v>0.03</v>
      </c>
    </row>
    <row r="90" spans="1:5" x14ac:dyDescent="0.2">
      <c r="A90">
        <v>88</v>
      </c>
      <c r="B90">
        <v>479590.15532332985</v>
      </c>
      <c r="C90" s="181">
        <v>0.03</v>
      </c>
      <c r="D90">
        <v>0.03</v>
      </c>
      <c r="E90" s="181">
        <v>0.03</v>
      </c>
    </row>
    <row r="91" spans="1:5" x14ac:dyDescent="0.2">
      <c r="A91">
        <v>89</v>
      </c>
      <c r="B91">
        <v>493977.85998302978</v>
      </c>
      <c r="C91" s="181">
        <v>0.03</v>
      </c>
      <c r="D91">
        <v>0.03</v>
      </c>
      <c r="E91" s="181">
        <v>0.03</v>
      </c>
    </row>
    <row r="92" spans="1:5" x14ac:dyDescent="0.2">
      <c r="A92">
        <v>90</v>
      </c>
      <c r="B92">
        <v>508797.19578252069</v>
      </c>
      <c r="C92" s="181">
        <v>0.03</v>
      </c>
      <c r="D92">
        <v>0.03</v>
      </c>
      <c r="E92" s="181">
        <v>0.03</v>
      </c>
    </row>
    <row r="93" spans="1:5" x14ac:dyDescent="0.2">
      <c r="A93">
        <v>91</v>
      </c>
      <c r="B93">
        <v>524061.1116559963</v>
      </c>
      <c r="C93" s="181">
        <v>0.03</v>
      </c>
      <c r="D93">
        <v>0.03</v>
      </c>
      <c r="E93" s="181">
        <v>0.03</v>
      </c>
    </row>
    <row r="94" spans="1:5" x14ac:dyDescent="0.2">
      <c r="A94">
        <v>92</v>
      </c>
      <c r="B94">
        <v>539782.94500567624</v>
      </c>
      <c r="C94" s="181">
        <v>0.03</v>
      </c>
      <c r="D94">
        <v>0.03</v>
      </c>
      <c r="E94" s="181">
        <v>0.03</v>
      </c>
    </row>
    <row r="95" spans="1:5" x14ac:dyDescent="0.2">
      <c r="A95">
        <v>93</v>
      </c>
      <c r="B95">
        <v>555976.43335584656</v>
      </c>
      <c r="C95" s="181">
        <v>0.03</v>
      </c>
      <c r="D95">
        <v>0.03</v>
      </c>
      <c r="E95" s="181">
        <v>0.03</v>
      </c>
    </row>
    <row r="96" spans="1:5" x14ac:dyDescent="0.2">
      <c r="A96">
        <v>94</v>
      </c>
      <c r="B96">
        <v>572655.72635652195</v>
      </c>
      <c r="C96" s="181">
        <v>0.03</v>
      </c>
      <c r="D96">
        <v>0.03</v>
      </c>
      <c r="E96" s="181">
        <v>0.03</v>
      </c>
    </row>
    <row r="97" spans="1:5" x14ac:dyDescent="0.2">
      <c r="A97">
        <v>95</v>
      </c>
      <c r="B97">
        <v>589835.39814721758</v>
      </c>
      <c r="C97" s="181">
        <v>0.03</v>
      </c>
      <c r="D97">
        <v>0.03</v>
      </c>
      <c r="E97" s="181">
        <v>0.03</v>
      </c>
    </row>
    <row r="98" spans="1:5" x14ac:dyDescent="0.2">
      <c r="A98">
        <v>96</v>
      </c>
      <c r="B98">
        <v>607530.46009163407</v>
      </c>
      <c r="C98" s="181">
        <v>0.03</v>
      </c>
      <c r="D98">
        <v>0.03</v>
      </c>
      <c r="E98" s="181">
        <v>0.03</v>
      </c>
    </row>
    <row r="99" spans="1:5" x14ac:dyDescent="0.2">
      <c r="A99">
        <v>97</v>
      </c>
      <c r="B99">
        <v>625756.37389438308</v>
      </c>
      <c r="C99" s="181">
        <v>0.03</v>
      </c>
      <c r="D99">
        <v>0.03</v>
      </c>
      <c r="E99" s="181">
        <v>0.03</v>
      </c>
    </row>
    <row r="100" spans="1:5" x14ac:dyDescent="0.2">
      <c r="A100">
        <v>98</v>
      </c>
      <c r="B100">
        <v>644529.06511121464</v>
      </c>
      <c r="C100" s="181">
        <v>0.03</v>
      </c>
      <c r="D100">
        <v>0.03</v>
      </c>
      <c r="E100" s="181">
        <v>0.03</v>
      </c>
    </row>
    <row r="101" spans="1:5" x14ac:dyDescent="0.2">
      <c r="A101">
        <v>99</v>
      </c>
      <c r="B101">
        <v>663864.93706455105</v>
      </c>
      <c r="C101" s="181">
        <v>0.03</v>
      </c>
      <c r="D101">
        <v>0.03</v>
      </c>
      <c r="E101" s="181">
        <v>0.03</v>
      </c>
    </row>
    <row r="102" spans="1:5" x14ac:dyDescent="0.2">
      <c r="A102">
        <v>100</v>
      </c>
      <c r="B102">
        <v>683780.88517648762</v>
      </c>
      <c r="C102" s="181">
        <v>0.03</v>
      </c>
      <c r="D102">
        <v>0.03</v>
      </c>
      <c r="E102" s="181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workbookViewId="0">
      <selection activeCell="O22" sqref="O22"/>
    </sheetView>
  </sheetViews>
  <sheetFormatPr baseColWidth="10" defaultColWidth="8.83203125" defaultRowHeight="16" x14ac:dyDescent="0.2"/>
  <cols>
    <col min="1" max="1" width="8.83203125" style="97"/>
    <col min="2" max="2" width="11.6640625" bestFit="1" customWidth="1"/>
    <col min="3" max="3" width="9.1640625" customWidth="1"/>
    <col min="4" max="4" width="11.6640625" bestFit="1" customWidth="1"/>
    <col min="5" max="13" width="9.1640625" bestFit="1" customWidth="1"/>
  </cols>
  <sheetData>
    <row r="1" spans="1:13" ht="65" thickBot="1" x14ac:dyDescent="0.25">
      <c r="A1" s="97" t="s">
        <v>0</v>
      </c>
      <c r="B1" s="107" t="s">
        <v>162</v>
      </c>
      <c r="C1" s="107" t="s">
        <v>163</v>
      </c>
      <c r="D1" s="107" t="s">
        <v>134</v>
      </c>
      <c r="E1" s="107" t="s">
        <v>135</v>
      </c>
      <c r="F1" s="107" t="s">
        <v>158</v>
      </c>
      <c r="G1" s="107" t="s">
        <v>159</v>
      </c>
      <c r="H1" s="107" t="s">
        <v>136</v>
      </c>
      <c r="I1" s="107" t="s">
        <v>137</v>
      </c>
      <c r="J1" s="107" t="s">
        <v>160</v>
      </c>
      <c r="K1" s="107" t="s">
        <v>161</v>
      </c>
      <c r="L1" s="107" t="s">
        <v>139</v>
      </c>
      <c r="M1" s="107" t="s">
        <v>138</v>
      </c>
    </row>
    <row r="2" spans="1:13" x14ac:dyDescent="0.2">
      <c r="A2" s="97">
        <v>18</v>
      </c>
      <c r="B2" s="136">
        <v>3.5553715066127069E-4</v>
      </c>
      <c r="C2" s="137">
        <v>3.5553715066127069E-4</v>
      </c>
      <c r="D2" s="138">
        <v>0</v>
      </c>
      <c r="E2" s="138">
        <v>0</v>
      </c>
      <c r="F2" s="139">
        <v>3.5E-4</v>
      </c>
      <c r="G2" s="140">
        <v>1.2999999999999999E-4</v>
      </c>
      <c r="H2" s="138">
        <v>0</v>
      </c>
      <c r="I2" s="138">
        <v>0</v>
      </c>
      <c r="J2" s="132">
        <v>3.6000000000000002E-4</v>
      </c>
      <c r="K2" s="140">
        <v>1.2999999999999999E-4</v>
      </c>
      <c r="L2" s="138">
        <v>0</v>
      </c>
      <c r="M2" s="141">
        <v>0</v>
      </c>
    </row>
    <row r="3" spans="1:13" x14ac:dyDescent="0.2">
      <c r="A3" s="97">
        <v>19</v>
      </c>
      <c r="B3" s="142">
        <v>3.7107430132254151E-4</v>
      </c>
      <c r="C3" s="126">
        <v>3.7107430132254151E-4</v>
      </c>
      <c r="D3" s="131">
        <v>0</v>
      </c>
      <c r="E3" s="131">
        <v>0</v>
      </c>
      <c r="F3" s="13">
        <v>3.6000000000000002E-4</v>
      </c>
      <c r="G3" s="122">
        <v>1.2999999999999999E-4</v>
      </c>
      <c r="H3" s="131">
        <v>0</v>
      </c>
      <c r="I3" s="131">
        <v>0</v>
      </c>
      <c r="J3" s="133">
        <v>3.8000000000000002E-4</v>
      </c>
      <c r="K3" s="122">
        <v>1.2999999999999999E-4</v>
      </c>
      <c r="L3" s="131">
        <v>0</v>
      </c>
      <c r="M3" s="143">
        <v>0</v>
      </c>
    </row>
    <row r="4" spans="1:13" x14ac:dyDescent="0.2">
      <c r="A4" s="97">
        <v>20</v>
      </c>
      <c r="B4" s="142">
        <v>3.5661145198381214E-4</v>
      </c>
      <c r="C4" s="126">
        <v>3.5661145198381214E-4</v>
      </c>
      <c r="D4" s="131">
        <v>0</v>
      </c>
      <c r="E4" s="131">
        <v>0</v>
      </c>
      <c r="F4" s="13">
        <v>3.4000000000000002E-4</v>
      </c>
      <c r="G4" s="122">
        <v>1.2999999999999999E-4</v>
      </c>
      <c r="H4" s="131">
        <v>0</v>
      </c>
      <c r="I4" s="131">
        <v>0</v>
      </c>
      <c r="J4" s="133">
        <v>3.6999999999999999E-4</v>
      </c>
      <c r="K4" s="122">
        <v>1.2999999999999999E-4</v>
      </c>
      <c r="L4" s="131">
        <v>0</v>
      </c>
      <c r="M4" s="143">
        <v>0</v>
      </c>
    </row>
    <row r="5" spans="1:13" x14ac:dyDescent="0.2">
      <c r="A5" s="97">
        <v>21</v>
      </c>
      <c r="B5" s="142">
        <v>3.3322290396762438E-4</v>
      </c>
      <c r="C5" s="126">
        <v>3.3322290396762438E-4</v>
      </c>
      <c r="D5" s="131">
        <v>0</v>
      </c>
      <c r="E5" s="131">
        <v>0</v>
      </c>
      <c r="F5" s="13">
        <v>2.9999999999999997E-4</v>
      </c>
      <c r="G5" s="122">
        <v>1.2E-4</v>
      </c>
      <c r="H5" s="131">
        <v>0</v>
      </c>
      <c r="I5" s="131">
        <v>0</v>
      </c>
      <c r="J5" s="133">
        <v>3.6000000000000002E-4</v>
      </c>
      <c r="K5" s="122">
        <v>1.2E-4</v>
      </c>
      <c r="L5" s="131">
        <v>0</v>
      </c>
      <c r="M5" s="143">
        <v>0</v>
      </c>
    </row>
    <row r="6" spans="1:13" x14ac:dyDescent="0.2">
      <c r="A6" s="97">
        <v>22</v>
      </c>
      <c r="B6" s="142">
        <v>2.9429720529016579E-4</v>
      </c>
      <c r="C6" s="126">
        <v>2.9429720529016579E-4</v>
      </c>
      <c r="D6" s="131">
        <v>0</v>
      </c>
      <c r="E6" s="131">
        <v>0</v>
      </c>
      <c r="F6" s="13">
        <v>2.5000000000000001E-4</v>
      </c>
      <c r="G6" s="122">
        <v>1E-4</v>
      </c>
      <c r="H6" s="131">
        <v>0</v>
      </c>
      <c r="I6" s="131">
        <v>0</v>
      </c>
      <c r="J6" s="133">
        <v>3.3E-4</v>
      </c>
      <c r="K6" s="122">
        <v>1.1E-4</v>
      </c>
      <c r="L6" s="131">
        <v>0</v>
      </c>
      <c r="M6" s="143">
        <v>0</v>
      </c>
    </row>
    <row r="7" spans="1:13" x14ac:dyDescent="0.2">
      <c r="A7" s="97">
        <v>23</v>
      </c>
      <c r="B7" s="142">
        <v>2.6537150661270722E-4</v>
      </c>
      <c r="C7" s="126">
        <v>2.6537150661270722E-4</v>
      </c>
      <c r="D7" s="131">
        <v>0</v>
      </c>
      <c r="E7" s="131">
        <v>0</v>
      </c>
      <c r="F7" s="13">
        <v>2.1000000000000001E-4</v>
      </c>
      <c r="G7" s="122">
        <v>9.0000000000000006E-5</v>
      </c>
      <c r="H7" s="131">
        <v>0</v>
      </c>
      <c r="I7" s="131">
        <v>0</v>
      </c>
      <c r="J7" s="133">
        <v>3.1E-4</v>
      </c>
      <c r="K7" s="122">
        <v>1E-4</v>
      </c>
      <c r="L7" s="131">
        <v>0</v>
      </c>
      <c r="M7" s="143">
        <v>0</v>
      </c>
    </row>
    <row r="8" spans="1:13" x14ac:dyDescent="0.2">
      <c r="A8" s="97">
        <v>24</v>
      </c>
      <c r="B8" s="142">
        <v>2.4090865727397797E-4</v>
      </c>
      <c r="C8" s="126">
        <v>2.4090865727397797E-4</v>
      </c>
      <c r="D8" s="131">
        <v>0</v>
      </c>
      <c r="E8" s="131">
        <v>0</v>
      </c>
      <c r="F8" s="13">
        <v>1.8000000000000001E-4</v>
      </c>
      <c r="G8" s="122">
        <v>9.0000000000000006E-5</v>
      </c>
      <c r="H8" s="131">
        <v>0</v>
      </c>
      <c r="I8" s="131">
        <v>0</v>
      </c>
      <c r="J8" s="133">
        <v>2.9E-4</v>
      </c>
      <c r="K8" s="122">
        <v>9.0000000000000006E-5</v>
      </c>
      <c r="L8" s="130">
        <v>0</v>
      </c>
      <c r="M8" s="144">
        <v>0</v>
      </c>
    </row>
    <row r="9" spans="1:13" x14ac:dyDescent="0.2">
      <c r="A9" s="128">
        <v>25</v>
      </c>
      <c r="B9" s="145">
        <v>2.2644580793524868E-4</v>
      </c>
      <c r="C9" s="129">
        <v>2.2644580793524868E-4</v>
      </c>
      <c r="D9" s="130"/>
      <c r="E9" s="130"/>
      <c r="F9" s="13">
        <v>1.6000000000000001E-4</v>
      </c>
      <c r="G9" s="122">
        <v>9.0000000000000006E-5</v>
      </c>
      <c r="H9" s="130"/>
      <c r="I9" s="130"/>
      <c r="J9" s="133">
        <v>2.7999999999999998E-4</v>
      </c>
      <c r="K9" s="122">
        <v>9.0000000000000006E-5</v>
      </c>
      <c r="L9" s="130"/>
      <c r="M9" s="144"/>
    </row>
    <row r="10" spans="1:13" x14ac:dyDescent="0.2">
      <c r="A10" s="97">
        <v>26</v>
      </c>
      <c r="B10" s="142">
        <v>2.4198295859651942E-4</v>
      </c>
      <c r="C10" s="126">
        <v>2.4198295859651942E-4</v>
      </c>
      <c r="D10" s="130"/>
      <c r="E10" s="130"/>
      <c r="F10" s="13">
        <v>1.7000000000000001E-4</v>
      </c>
      <c r="G10" s="122">
        <v>1E-4</v>
      </c>
      <c r="H10" s="131"/>
      <c r="I10" s="131"/>
      <c r="J10" s="133">
        <v>2.9999999999999997E-4</v>
      </c>
      <c r="K10" s="122">
        <v>1E-4</v>
      </c>
      <c r="L10" s="130"/>
      <c r="M10" s="144"/>
    </row>
    <row r="11" spans="1:13" x14ac:dyDescent="0.2">
      <c r="A11" s="97">
        <v>27</v>
      </c>
      <c r="B11" s="142">
        <v>2.5198295859651942E-4</v>
      </c>
      <c r="C11" s="126">
        <v>2.5198295859651942E-4</v>
      </c>
      <c r="D11" s="130"/>
      <c r="E11" s="130"/>
      <c r="F11" s="13">
        <v>1.8000000000000001E-4</v>
      </c>
      <c r="G11" s="122">
        <v>1E-4</v>
      </c>
      <c r="H11" s="131"/>
      <c r="I11" s="131"/>
      <c r="J11" s="133">
        <v>3.1E-4</v>
      </c>
      <c r="K11" s="122">
        <v>1.1E-4</v>
      </c>
      <c r="L11" s="131"/>
      <c r="M11" s="143"/>
    </row>
    <row r="12" spans="1:13" x14ac:dyDescent="0.2">
      <c r="A12" s="97">
        <v>28</v>
      </c>
      <c r="B12" s="142">
        <v>2.6752010925779008E-4</v>
      </c>
      <c r="C12" s="126">
        <v>2.6752010925779008E-4</v>
      </c>
      <c r="D12" s="130"/>
      <c r="E12" s="130"/>
      <c r="F12" s="13">
        <v>1.9000000000000001E-4</v>
      </c>
      <c r="G12" s="122">
        <v>1.1E-4</v>
      </c>
      <c r="H12" s="131"/>
      <c r="I12" s="131"/>
      <c r="J12" s="133">
        <v>3.3E-4</v>
      </c>
      <c r="K12" s="122">
        <v>1.2E-4</v>
      </c>
      <c r="L12" s="131"/>
      <c r="M12" s="143"/>
    </row>
    <row r="13" spans="1:13" x14ac:dyDescent="0.2">
      <c r="A13" s="97">
        <v>29</v>
      </c>
      <c r="B13" s="142">
        <v>2.8198295859651945E-4</v>
      </c>
      <c r="C13" s="126">
        <v>2.8198295859651945E-4</v>
      </c>
      <c r="D13" s="130"/>
      <c r="E13" s="130"/>
      <c r="F13" s="13">
        <v>2.1000000000000001E-4</v>
      </c>
      <c r="G13" s="122">
        <v>1.2E-4</v>
      </c>
      <c r="H13" s="131"/>
      <c r="I13" s="131"/>
      <c r="J13" s="133">
        <v>3.4000000000000002E-4</v>
      </c>
      <c r="K13" s="122">
        <v>1.2999999999999999E-4</v>
      </c>
      <c r="L13" s="131"/>
      <c r="M13" s="143"/>
    </row>
    <row r="14" spans="1:13" x14ac:dyDescent="0.2">
      <c r="A14" s="97">
        <v>30</v>
      </c>
      <c r="B14" s="142">
        <v>2.9752010925779016E-4</v>
      </c>
      <c r="C14" s="126">
        <v>2.9752010925779016E-4</v>
      </c>
      <c r="D14" s="130"/>
      <c r="E14" s="130"/>
      <c r="F14" s="13">
        <v>2.2000000000000001E-4</v>
      </c>
      <c r="G14" s="122">
        <v>1.3999999999999999E-4</v>
      </c>
      <c r="H14" s="131"/>
      <c r="I14" s="131"/>
      <c r="J14" s="133">
        <v>3.6000000000000002E-4</v>
      </c>
      <c r="K14" s="122">
        <v>1.4999999999999999E-4</v>
      </c>
      <c r="L14" s="131"/>
      <c r="M14" s="143"/>
    </row>
    <row r="15" spans="1:13" x14ac:dyDescent="0.2">
      <c r="A15" s="97">
        <v>31</v>
      </c>
      <c r="B15" s="142">
        <v>3.1752010925779016E-4</v>
      </c>
      <c r="C15" s="126">
        <v>3.1752010925779016E-4</v>
      </c>
      <c r="D15" s="130"/>
      <c r="E15" s="130"/>
      <c r="F15" s="13">
        <v>2.4000000000000001E-4</v>
      </c>
      <c r="G15" s="122">
        <v>1.4999999999999999E-4</v>
      </c>
      <c r="H15" s="131"/>
      <c r="I15" s="131"/>
      <c r="J15" s="133">
        <v>3.8000000000000002E-4</v>
      </c>
      <c r="K15" s="122">
        <v>1.6000000000000001E-4</v>
      </c>
      <c r="L15" s="131"/>
      <c r="M15" s="143"/>
    </row>
    <row r="16" spans="1:13" x14ac:dyDescent="0.2">
      <c r="A16" s="97">
        <v>32</v>
      </c>
      <c r="B16" s="142">
        <v>3.3305725991906088E-4</v>
      </c>
      <c r="C16" s="126">
        <v>3.3305725991906088E-4</v>
      </c>
      <c r="D16" s="130"/>
      <c r="E16" s="130"/>
      <c r="F16" s="13">
        <v>2.5000000000000001E-4</v>
      </c>
      <c r="G16" s="122">
        <v>1.6000000000000001E-4</v>
      </c>
      <c r="H16" s="131"/>
      <c r="I16" s="131"/>
      <c r="J16" s="133">
        <v>4.0000000000000002E-4</v>
      </c>
      <c r="K16" s="122">
        <v>1.8000000000000001E-4</v>
      </c>
      <c r="L16" s="131"/>
      <c r="M16" s="143"/>
    </row>
    <row r="17" spans="1:13" x14ac:dyDescent="0.2">
      <c r="A17" s="97">
        <v>33</v>
      </c>
      <c r="B17" s="142">
        <v>3.5305725991906087E-4</v>
      </c>
      <c r="C17" s="126">
        <v>3.5305725991906087E-4</v>
      </c>
      <c r="D17" s="130"/>
      <c r="E17" s="130"/>
      <c r="F17" s="13">
        <v>2.7E-4</v>
      </c>
      <c r="G17" s="122">
        <v>1.7000000000000001E-4</v>
      </c>
      <c r="H17" s="131"/>
      <c r="I17" s="131"/>
      <c r="J17" s="133">
        <v>4.2000000000000002E-4</v>
      </c>
      <c r="K17" s="122">
        <v>1.9000000000000001E-4</v>
      </c>
      <c r="L17" s="131"/>
      <c r="M17" s="143"/>
    </row>
    <row r="18" spans="1:13" x14ac:dyDescent="0.2">
      <c r="A18" s="97">
        <v>34</v>
      </c>
      <c r="B18" s="142">
        <v>3.6859441058033159E-4</v>
      </c>
      <c r="C18" s="126">
        <v>3.6859441058033159E-4</v>
      </c>
      <c r="D18" s="130"/>
      <c r="E18" s="130"/>
      <c r="F18" s="13">
        <v>2.7999999999999998E-4</v>
      </c>
      <c r="G18" s="122">
        <v>1.9000000000000001E-4</v>
      </c>
      <c r="H18" s="131"/>
      <c r="I18" s="131"/>
      <c r="J18" s="133">
        <v>4.4000000000000002E-4</v>
      </c>
      <c r="K18" s="122">
        <v>2.1000000000000001E-4</v>
      </c>
      <c r="L18" s="131"/>
      <c r="M18" s="143"/>
    </row>
    <row r="19" spans="1:13" x14ac:dyDescent="0.2">
      <c r="A19" s="97">
        <v>35</v>
      </c>
      <c r="B19" s="142">
        <v>3.9413156124160233E-4</v>
      </c>
      <c r="C19" s="126">
        <v>3.9413156124160233E-4</v>
      </c>
      <c r="D19" s="130"/>
      <c r="E19" s="130"/>
      <c r="F19" s="13">
        <v>2.9999999999999997E-4</v>
      </c>
      <c r="G19" s="122">
        <v>2.0000000000000001E-4</v>
      </c>
      <c r="H19" s="131"/>
      <c r="I19" s="131"/>
      <c r="J19" s="133">
        <v>4.6999999999999999E-4</v>
      </c>
      <c r="K19" s="122">
        <v>2.3000000000000001E-4</v>
      </c>
      <c r="L19" s="131"/>
      <c r="M19" s="143"/>
    </row>
    <row r="20" spans="1:13" x14ac:dyDescent="0.2">
      <c r="A20" s="97">
        <v>36</v>
      </c>
      <c r="B20" s="142">
        <v>4.1966871190287302E-4</v>
      </c>
      <c r="C20" s="126">
        <v>4.1966871190287302E-4</v>
      </c>
      <c r="D20" s="130"/>
      <c r="E20" s="130"/>
      <c r="F20" s="13">
        <v>3.2000000000000003E-4</v>
      </c>
      <c r="G20" s="122">
        <v>2.2000000000000001E-4</v>
      </c>
      <c r="H20" s="131"/>
      <c r="I20" s="131"/>
      <c r="J20" s="133">
        <v>5.0000000000000001E-4</v>
      </c>
      <c r="K20" s="122">
        <v>2.5000000000000001E-4</v>
      </c>
      <c r="L20" s="131"/>
      <c r="M20" s="143"/>
    </row>
    <row r="21" spans="1:13" x14ac:dyDescent="0.2">
      <c r="A21" s="97">
        <v>37</v>
      </c>
      <c r="B21" s="142">
        <v>4.452058625641437E-4</v>
      </c>
      <c r="C21" s="126">
        <v>4.452058625641437E-4</v>
      </c>
      <c r="D21" s="130"/>
      <c r="E21" s="130"/>
      <c r="F21" s="13">
        <v>3.4000000000000002E-4</v>
      </c>
      <c r="G21" s="122">
        <v>2.4000000000000001E-4</v>
      </c>
      <c r="H21" s="131"/>
      <c r="I21" s="131"/>
      <c r="J21" s="133">
        <v>5.2999999999999998E-4</v>
      </c>
      <c r="K21" s="122">
        <v>2.7999999999999998E-4</v>
      </c>
      <c r="L21" s="131"/>
      <c r="M21" s="143"/>
    </row>
    <row r="22" spans="1:13" x14ac:dyDescent="0.2">
      <c r="A22" s="97">
        <v>38</v>
      </c>
      <c r="B22" s="142">
        <v>4.8074301322541447E-4</v>
      </c>
      <c r="C22" s="126">
        <v>4.8074301322541447E-4</v>
      </c>
      <c r="D22" s="130"/>
      <c r="E22" s="130"/>
      <c r="F22" s="13">
        <v>3.6999999999999999E-4</v>
      </c>
      <c r="G22" s="122">
        <v>2.5999999999999998E-4</v>
      </c>
      <c r="H22" s="131"/>
      <c r="I22" s="131"/>
      <c r="J22" s="133">
        <v>5.6999999999999998E-4</v>
      </c>
      <c r="K22" s="122">
        <v>2.9999999999999997E-4</v>
      </c>
      <c r="L22" s="131"/>
      <c r="M22" s="143"/>
    </row>
    <row r="23" spans="1:13" x14ac:dyDescent="0.2">
      <c r="A23" s="97">
        <v>39</v>
      </c>
      <c r="B23" s="142">
        <v>5.1181731454795596E-4</v>
      </c>
      <c r="C23" s="126">
        <v>5.1181731454795596E-4</v>
      </c>
      <c r="D23" s="130"/>
      <c r="E23" s="130"/>
      <c r="F23" s="13">
        <v>3.8999999999999999E-4</v>
      </c>
      <c r="G23" s="122">
        <v>2.9E-4</v>
      </c>
      <c r="H23" s="131"/>
      <c r="I23" s="131"/>
      <c r="J23" s="133">
        <v>6.0999999999999997E-4</v>
      </c>
      <c r="K23" s="122">
        <v>3.3E-4</v>
      </c>
      <c r="L23" s="131"/>
      <c r="M23" s="143"/>
    </row>
    <row r="24" spans="1:13" x14ac:dyDescent="0.2">
      <c r="A24" s="97">
        <v>40</v>
      </c>
      <c r="B24" s="142">
        <v>5.5289161587049741E-4</v>
      </c>
      <c r="C24" s="126">
        <v>5.5289161587049741E-4</v>
      </c>
      <c r="D24" s="130"/>
      <c r="E24" s="130"/>
      <c r="F24" s="13">
        <v>4.2000000000000002E-4</v>
      </c>
      <c r="G24" s="122">
        <v>3.1E-4</v>
      </c>
      <c r="H24" s="131"/>
      <c r="I24" s="131"/>
      <c r="J24" s="133">
        <v>6.6E-4</v>
      </c>
      <c r="K24" s="122">
        <v>3.6000000000000002E-4</v>
      </c>
      <c r="L24" s="131"/>
      <c r="M24" s="143"/>
    </row>
    <row r="25" spans="1:13" x14ac:dyDescent="0.2">
      <c r="A25" s="97">
        <v>41</v>
      </c>
      <c r="B25" s="142">
        <v>5.984287665317681E-4</v>
      </c>
      <c r="C25" s="126">
        <v>5.984287665317681E-4</v>
      </c>
      <c r="D25" s="130"/>
      <c r="E25" s="130"/>
      <c r="F25" s="13">
        <v>4.6000000000000001E-4</v>
      </c>
      <c r="G25" s="122">
        <v>3.4000000000000002E-4</v>
      </c>
      <c r="H25" s="131"/>
      <c r="I25" s="131"/>
      <c r="J25" s="133">
        <v>7.1000000000000002E-4</v>
      </c>
      <c r="K25" s="122">
        <v>4.0000000000000002E-4</v>
      </c>
      <c r="L25" s="131"/>
      <c r="M25" s="143"/>
    </row>
    <row r="26" spans="1:13" x14ac:dyDescent="0.2">
      <c r="A26" s="97">
        <v>42</v>
      </c>
      <c r="B26" s="142">
        <v>6.4950306785430947E-4</v>
      </c>
      <c r="C26" s="126">
        <v>6.4950306785430947E-4</v>
      </c>
      <c r="D26" s="130"/>
      <c r="E26" s="130"/>
      <c r="F26" s="13">
        <v>5.0000000000000001E-4</v>
      </c>
      <c r="G26" s="122">
        <v>3.6999999999999999E-4</v>
      </c>
      <c r="H26" s="131"/>
      <c r="I26" s="131"/>
      <c r="J26" s="133">
        <v>7.6999999999999996E-4</v>
      </c>
      <c r="K26" s="122">
        <v>4.2999999999999999E-4</v>
      </c>
      <c r="L26" s="131"/>
      <c r="M26" s="143"/>
    </row>
    <row r="27" spans="1:13" x14ac:dyDescent="0.2">
      <c r="A27" s="97">
        <v>43</v>
      </c>
      <c r="B27" s="142">
        <v>7.050402185155804E-4</v>
      </c>
      <c r="C27" s="126">
        <v>7.050402185155804E-4</v>
      </c>
      <c r="D27" s="130"/>
      <c r="E27" s="130"/>
      <c r="F27" s="13">
        <v>5.5000000000000003E-4</v>
      </c>
      <c r="G27" s="122">
        <v>4.0999999999999999E-4</v>
      </c>
      <c r="H27" s="131"/>
      <c r="I27" s="131"/>
      <c r="J27" s="133">
        <v>8.3000000000000001E-4</v>
      </c>
      <c r="K27" s="122">
        <v>4.6999999999999999E-4</v>
      </c>
      <c r="L27" s="131"/>
      <c r="M27" s="143"/>
    </row>
    <row r="28" spans="1:13" x14ac:dyDescent="0.2">
      <c r="A28" s="97">
        <v>44</v>
      </c>
      <c r="B28" s="142">
        <v>7.6611451983812169E-4</v>
      </c>
      <c r="C28" s="126">
        <v>7.6611451983812169E-4</v>
      </c>
      <c r="D28" s="130"/>
      <c r="E28" s="130"/>
      <c r="F28" s="13">
        <v>5.9999999999999995E-4</v>
      </c>
      <c r="G28" s="122">
        <v>4.4000000000000002E-4</v>
      </c>
      <c r="H28" s="131"/>
      <c r="I28" s="131"/>
      <c r="J28" s="133">
        <v>8.9999999999999998E-4</v>
      </c>
      <c r="K28" s="122">
        <v>5.1000000000000004E-4</v>
      </c>
      <c r="L28" s="131"/>
      <c r="M28" s="143"/>
    </row>
    <row r="29" spans="1:13" x14ac:dyDescent="0.2">
      <c r="A29" s="97">
        <v>45</v>
      </c>
      <c r="B29" s="142">
        <v>8.4165167049939245E-4</v>
      </c>
      <c r="C29" s="126">
        <v>8.4165167049939245E-4</v>
      </c>
      <c r="D29" s="130"/>
      <c r="E29" s="130"/>
      <c r="F29" s="13">
        <v>6.7000000000000002E-4</v>
      </c>
      <c r="G29" s="122">
        <v>4.8000000000000001E-4</v>
      </c>
      <c r="H29" s="131"/>
      <c r="I29" s="131"/>
      <c r="J29" s="133">
        <v>9.7999999999999997E-4</v>
      </c>
      <c r="K29" s="122">
        <v>5.5999999999999995E-4</v>
      </c>
      <c r="L29" s="131"/>
      <c r="M29" s="143"/>
    </row>
    <row r="30" spans="1:13" x14ac:dyDescent="0.2">
      <c r="A30" s="97">
        <v>46</v>
      </c>
      <c r="B30" s="142">
        <v>9.2272597182193391E-4</v>
      </c>
      <c r="C30" s="126">
        <v>9.2272597182193391E-4</v>
      </c>
      <c r="D30" s="130"/>
      <c r="E30" s="130"/>
      <c r="F30" s="13">
        <v>7.3999999999999999E-4</v>
      </c>
      <c r="G30" s="122">
        <v>5.2999999999999998E-4</v>
      </c>
      <c r="H30" s="131"/>
      <c r="I30" s="131"/>
      <c r="J30" s="133">
        <v>1.07E-3</v>
      </c>
      <c r="K30" s="122">
        <v>6.0999999999999997E-4</v>
      </c>
      <c r="L30" s="131"/>
      <c r="M30" s="143"/>
    </row>
    <row r="31" spans="1:13" x14ac:dyDescent="0.2">
      <c r="A31" s="97">
        <v>47</v>
      </c>
      <c r="B31" s="142">
        <v>1.0082631224832047E-3</v>
      </c>
      <c r="C31" s="126">
        <v>1.0082631224832047E-3</v>
      </c>
      <c r="D31" s="130"/>
      <c r="E31" s="130"/>
      <c r="F31" s="13">
        <v>8.1999999999999998E-4</v>
      </c>
      <c r="G31" s="122">
        <v>5.8E-4</v>
      </c>
      <c r="H31" s="131"/>
      <c r="I31" s="131"/>
      <c r="J31" s="133">
        <v>1.16E-3</v>
      </c>
      <c r="K31" s="122">
        <v>6.6E-4</v>
      </c>
      <c r="L31" s="131"/>
      <c r="M31" s="143"/>
    </row>
    <row r="32" spans="1:13" x14ac:dyDescent="0.2">
      <c r="A32" s="97">
        <v>48</v>
      </c>
      <c r="B32" s="142">
        <v>1.1093374238057461E-3</v>
      </c>
      <c r="C32" s="126">
        <v>1.1093374238057461E-3</v>
      </c>
      <c r="D32" s="130"/>
      <c r="E32" s="130"/>
      <c r="F32" s="104">
        <v>9.1E-4</v>
      </c>
      <c r="G32" s="122">
        <v>6.3000000000000003E-4</v>
      </c>
      <c r="H32" s="131"/>
      <c r="I32" s="131"/>
      <c r="J32" s="133">
        <v>1.2700000000000001E-3</v>
      </c>
      <c r="K32" s="122">
        <v>7.1000000000000002E-4</v>
      </c>
      <c r="L32" s="131"/>
      <c r="M32" s="143"/>
    </row>
    <row r="33" spans="1:13" x14ac:dyDescent="0.2">
      <c r="A33" s="97">
        <v>49</v>
      </c>
      <c r="B33" s="142">
        <v>1.2104117251282875E-3</v>
      </c>
      <c r="C33" s="126">
        <v>1.2104117251282875E-3</v>
      </c>
      <c r="D33" s="130"/>
      <c r="E33" s="130"/>
      <c r="F33" s="13">
        <v>1E-3</v>
      </c>
      <c r="G33" s="122">
        <v>6.8000000000000005E-4</v>
      </c>
      <c r="H33" s="131"/>
      <c r="I33" s="131"/>
      <c r="J33" s="133">
        <v>1.3799999999999999E-3</v>
      </c>
      <c r="K33" s="122">
        <v>7.6999999999999996E-4</v>
      </c>
      <c r="L33" s="131"/>
      <c r="M33" s="143"/>
    </row>
    <row r="34" spans="1:13" s="104" customFormat="1" x14ac:dyDescent="0.2">
      <c r="A34" s="99">
        <v>50</v>
      </c>
      <c r="B34" s="142">
        <v>1.3204117251282876E-3</v>
      </c>
      <c r="C34" s="126">
        <v>1.3204117251282876E-3</v>
      </c>
      <c r="D34" s="98">
        <v>1.9021486026450831E-3</v>
      </c>
      <c r="E34" s="98">
        <v>2.0732882075898012E-3</v>
      </c>
      <c r="F34" s="13">
        <v>1.1100000000000001E-3</v>
      </c>
      <c r="G34" s="122">
        <v>7.2999999999999996E-4</v>
      </c>
      <c r="H34" s="105">
        <v>1.8799999999999999E-3</v>
      </c>
      <c r="I34" s="105">
        <v>1.926E-3</v>
      </c>
      <c r="J34" s="133">
        <v>1.49E-3</v>
      </c>
      <c r="K34" s="122">
        <v>8.3000000000000001E-4</v>
      </c>
      <c r="L34" s="106">
        <v>1.92E-3</v>
      </c>
      <c r="M34" s="146">
        <v>2.1919999999999999E-3</v>
      </c>
    </row>
    <row r="35" spans="1:13" x14ac:dyDescent="0.2">
      <c r="A35" s="97">
        <v>51</v>
      </c>
      <c r="B35" s="142">
        <v>1.4414860264508288E-3</v>
      </c>
      <c r="C35" s="126">
        <v>1.4414860264508288E-3</v>
      </c>
      <c r="D35" s="127">
        <v>2.1643386640021692E-3</v>
      </c>
      <c r="E35" s="127">
        <v>2.192815419608158E-3</v>
      </c>
      <c r="F35" s="13">
        <v>1.2199999999999999E-3</v>
      </c>
      <c r="G35" s="122">
        <v>7.9000000000000001E-4</v>
      </c>
      <c r="H35" s="147">
        <v>2.1392E-3</v>
      </c>
      <c r="I35" s="147">
        <v>2.0370000000000002E-3</v>
      </c>
      <c r="J35" s="133">
        <v>1.6199999999999999E-3</v>
      </c>
      <c r="K35" s="122">
        <v>8.9999999999999998E-4</v>
      </c>
      <c r="L35" s="148">
        <v>2.1846000000000001E-3</v>
      </c>
      <c r="M35" s="149">
        <v>2.3184E-3</v>
      </c>
    </row>
    <row r="36" spans="1:13" x14ac:dyDescent="0.2">
      <c r="A36" s="97">
        <v>52</v>
      </c>
      <c r="B36" s="142">
        <v>1.5625603277733702E-3</v>
      </c>
      <c r="C36" s="126">
        <v>1.5625603277733702E-3</v>
      </c>
      <c r="D36" s="127">
        <v>2.1832609543989316E-3</v>
      </c>
      <c r="E36" s="127">
        <v>2.3123426316265148E-3</v>
      </c>
      <c r="F36" s="13">
        <v>1.33E-3</v>
      </c>
      <c r="G36" s="122">
        <v>8.5999999999999998E-4</v>
      </c>
      <c r="H36" s="147">
        <v>2.1548000000000001E-3</v>
      </c>
      <c r="I36" s="147">
        <v>2.1480000000000002E-3</v>
      </c>
      <c r="J36" s="133">
        <v>1.75E-3</v>
      </c>
      <c r="K36" s="122">
        <v>9.7000000000000005E-4</v>
      </c>
      <c r="L36" s="148">
        <v>2.2062000000000002E-3</v>
      </c>
      <c r="M36" s="149">
        <v>2.4448E-3</v>
      </c>
    </row>
    <row r="37" spans="1:13" x14ac:dyDescent="0.2">
      <c r="A37" s="97">
        <v>53</v>
      </c>
      <c r="B37" s="142">
        <v>1.6980974784346413E-3</v>
      </c>
      <c r="C37" s="126">
        <v>1.6980974784346413E-3</v>
      </c>
      <c r="D37" s="127">
        <v>2.2021832447956941E-3</v>
      </c>
      <c r="E37" s="127">
        <v>2.4318698436448715E-3</v>
      </c>
      <c r="F37" s="13">
        <v>1.4599999999999999E-3</v>
      </c>
      <c r="G37" s="122">
        <v>9.2000000000000003E-4</v>
      </c>
      <c r="H37" s="147">
        <v>2.1704000000000003E-3</v>
      </c>
      <c r="I37" s="147">
        <v>2.2590000000000002E-3</v>
      </c>
      <c r="J37" s="133">
        <v>1.89E-3</v>
      </c>
      <c r="K37" s="122">
        <v>1.0499999999999999E-3</v>
      </c>
      <c r="L37" s="148">
        <v>2.2278000000000003E-3</v>
      </c>
      <c r="M37" s="149">
        <v>2.5712E-3</v>
      </c>
    </row>
    <row r="38" spans="1:13" x14ac:dyDescent="0.2">
      <c r="A38" s="97">
        <v>54</v>
      </c>
      <c r="B38" s="142">
        <v>1.8336346290959119E-3</v>
      </c>
      <c r="C38" s="126">
        <v>1.8336346290959119E-3</v>
      </c>
      <c r="D38" s="127">
        <v>2.2211055351924565E-3</v>
      </c>
      <c r="E38" s="127">
        <v>2.5513970556632283E-3</v>
      </c>
      <c r="F38" s="13">
        <v>1.5900000000000001E-3</v>
      </c>
      <c r="G38" s="122">
        <v>9.8999999999999999E-4</v>
      </c>
      <c r="H38" s="147">
        <v>2.1860000000000004E-3</v>
      </c>
      <c r="I38" s="147">
        <v>2.3700000000000001E-3</v>
      </c>
      <c r="J38" s="133">
        <v>2.0300000000000001E-3</v>
      </c>
      <c r="K38" s="122">
        <v>1.1299999999999999E-3</v>
      </c>
      <c r="L38" s="148">
        <v>2.2494000000000004E-3</v>
      </c>
      <c r="M38" s="149">
        <v>2.6976000000000001E-3</v>
      </c>
    </row>
    <row r="39" spans="1:13" x14ac:dyDescent="0.2">
      <c r="A39" s="97">
        <v>55</v>
      </c>
      <c r="B39" s="142">
        <v>1.9802460810797238E-3</v>
      </c>
      <c r="C39" s="126">
        <v>1.9802460810797238E-3</v>
      </c>
      <c r="D39" s="127">
        <v>3.2130989094305137E-3</v>
      </c>
      <c r="E39" s="127">
        <v>2.670924267681586E-3</v>
      </c>
      <c r="F39" s="13">
        <v>1.72E-3</v>
      </c>
      <c r="G39" s="122">
        <v>1.07E-3</v>
      </c>
      <c r="H39" s="147">
        <v>3.176E-3</v>
      </c>
      <c r="I39" s="147">
        <v>2.4810000000000001E-3</v>
      </c>
      <c r="J39" s="133">
        <v>2.1900000000000001E-3</v>
      </c>
      <c r="K39" s="122">
        <v>1.23E-3</v>
      </c>
      <c r="L39" s="148">
        <v>3.2429999999999998E-3</v>
      </c>
      <c r="M39" s="149">
        <v>2.8240000000000001E-3</v>
      </c>
    </row>
    <row r="40" spans="1:13" x14ac:dyDescent="0.2">
      <c r="A40" s="97">
        <v>56</v>
      </c>
      <c r="B40" s="142">
        <v>2.1413203824022656E-3</v>
      </c>
      <c r="C40" s="126">
        <v>2.1413203824022656E-3</v>
      </c>
      <c r="D40" s="127">
        <v>3.7101468031050097E-3</v>
      </c>
      <c r="E40" s="127">
        <v>2.8673886303612135E-3</v>
      </c>
      <c r="F40" s="13">
        <v>1.8699999999999999E-3</v>
      </c>
      <c r="G40" s="122">
        <v>1.15E-3</v>
      </c>
      <c r="H40" s="147">
        <v>3.6673999999999999E-3</v>
      </c>
      <c r="I40" s="147">
        <v>2.6634000000000002E-3</v>
      </c>
      <c r="J40" s="133">
        <v>2.3600000000000001E-3</v>
      </c>
      <c r="K40" s="122">
        <v>1.33E-3</v>
      </c>
      <c r="L40" s="148">
        <v>3.7445999999999998E-3</v>
      </c>
      <c r="M40" s="149">
        <v>3.0318000000000003E-3</v>
      </c>
    </row>
    <row r="41" spans="1:13" x14ac:dyDescent="0.2">
      <c r="A41" s="97">
        <v>57</v>
      </c>
      <c r="B41" s="142">
        <v>2.3179318343860781E-3</v>
      </c>
      <c r="C41" s="126">
        <v>2.3179318343860781E-3</v>
      </c>
      <c r="D41" s="127">
        <v>3.7359302387001535E-3</v>
      </c>
      <c r="E41" s="127">
        <v>3.0638529930408411E-3</v>
      </c>
      <c r="F41" s="13">
        <v>2.0300000000000001E-3</v>
      </c>
      <c r="G41" s="122">
        <v>1.24E-3</v>
      </c>
      <c r="H41" s="147">
        <v>3.6882E-3</v>
      </c>
      <c r="I41" s="147">
        <v>2.8458000000000003E-3</v>
      </c>
      <c r="J41" s="133">
        <v>2.5500000000000002E-3</v>
      </c>
      <c r="K41" s="122">
        <v>1.4400000000000001E-3</v>
      </c>
      <c r="L41" s="148">
        <v>3.7743999999999998E-3</v>
      </c>
      <c r="M41" s="149">
        <v>3.2396000000000005E-3</v>
      </c>
    </row>
    <row r="42" spans="1:13" x14ac:dyDescent="0.2">
      <c r="A42" s="97">
        <v>58</v>
      </c>
      <c r="B42" s="142">
        <v>2.5090061357086191E-3</v>
      </c>
      <c r="C42" s="126">
        <v>2.5090061357086191E-3</v>
      </c>
      <c r="D42" s="127">
        <v>3.7617136742952974E-3</v>
      </c>
      <c r="E42" s="127">
        <v>3.2603173557204687E-3</v>
      </c>
      <c r="F42" s="13">
        <v>2.2100000000000002E-3</v>
      </c>
      <c r="G42" s="122">
        <v>1.3500000000000001E-3</v>
      </c>
      <c r="H42" s="147">
        <v>3.7090000000000001E-3</v>
      </c>
      <c r="I42" s="147">
        <v>3.0282000000000004E-3</v>
      </c>
      <c r="J42" s="133">
        <v>2.7499999999999998E-3</v>
      </c>
      <c r="K42" s="122">
        <v>1.56E-3</v>
      </c>
      <c r="L42" s="148">
        <v>3.8041999999999998E-3</v>
      </c>
      <c r="M42" s="149">
        <v>3.4474000000000006E-3</v>
      </c>
    </row>
    <row r="43" spans="1:13" x14ac:dyDescent="0.2">
      <c r="A43" s="97">
        <v>59</v>
      </c>
      <c r="B43" s="142">
        <v>2.7145432863698899E-3</v>
      </c>
      <c r="C43" s="126">
        <v>2.7145432863698899E-3</v>
      </c>
      <c r="D43" s="127">
        <v>3.7874971098904413E-3</v>
      </c>
      <c r="E43" s="127">
        <v>3.4567817184000963E-3</v>
      </c>
      <c r="F43" s="13">
        <v>2.4099999999999998E-3</v>
      </c>
      <c r="G43" s="122">
        <v>1.47E-3</v>
      </c>
      <c r="H43" s="147">
        <v>3.7298000000000001E-3</v>
      </c>
      <c r="I43" s="147">
        <v>3.2106000000000005E-3</v>
      </c>
      <c r="J43" s="133">
        <v>2.96E-3</v>
      </c>
      <c r="K43" s="122">
        <v>1.6999999999999999E-3</v>
      </c>
      <c r="L43" s="148">
        <v>3.8339999999999997E-3</v>
      </c>
      <c r="M43" s="149">
        <v>3.6552000000000008E-3</v>
      </c>
    </row>
    <row r="44" spans="1:13" x14ac:dyDescent="0.2">
      <c r="A44" s="97">
        <v>60</v>
      </c>
      <c r="B44" s="142">
        <v>2.9445432863698896E-3</v>
      </c>
      <c r="C44" s="126">
        <v>2.9445432863698896E-3</v>
      </c>
      <c r="D44" s="127">
        <v>5.6983383778029945E-3</v>
      </c>
      <c r="E44" s="127">
        <v>3.6532460810797243E-3</v>
      </c>
      <c r="F44" s="13">
        <v>2.64E-3</v>
      </c>
      <c r="G44" s="122">
        <v>1.6100000000000001E-3</v>
      </c>
      <c r="H44" s="147">
        <v>5.633E-3</v>
      </c>
      <c r="I44" s="147">
        <v>3.3930000000000002E-3</v>
      </c>
      <c r="J44" s="133">
        <v>3.1900000000000001E-3</v>
      </c>
      <c r="K44" s="122">
        <v>1.8600000000000001E-3</v>
      </c>
      <c r="L44" s="148">
        <v>5.751E-3</v>
      </c>
      <c r="M44" s="149">
        <v>3.8630000000000001E-3</v>
      </c>
    </row>
    <row r="45" spans="1:13" x14ac:dyDescent="0.2">
      <c r="A45" s="97">
        <v>61</v>
      </c>
      <c r="B45" s="142">
        <v>3.2034689850473481E-3</v>
      </c>
      <c r="C45" s="126">
        <v>3.2034689850473481E-3</v>
      </c>
      <c r="D45" s="127">
        <v>6.2947151876361958E-3</v>
      </c>
      <c r="E45" s="127">
        <v>3.9849235998835122E-3</v>
      </c>
      <c r="F45" s="13">
        <v>2.9099999999999998E-3</v>
      </c>
      <c r="G45" s="122">
        <v>1.7700000000000001E-3</v>
      </c>
      <c r="H45" s="147">
        <v>6.2224000000000003E-3</v>
      </c>
      <c r="I45" s="147">
        <v>3.7012E-3</v>
      </c>
      <c r="J45" s="133">
        <v>3.4399999999999999E-3</v>
      </c>
      <c r="K45" s="122">
        <v>2.0300000000000001E-3</v>
      </c>
      <c r="L45" s="148">
        <v>6.3530000000000001E-3</v>
      </c>
      <c r="M45" s="149">
        <v>4.2136000000000005E-3</v>
      </c>
    </row>
    <row r="46" spans="1:13" x14ac:dyDescent="0.2">
      <c r="A46" s="97">
        <v>62</v>
      </c>
      <c r="B46" s="142">
        <v>3.4868575330635368E-3</v>
      </c>
      <c r="C46" s="126">
        <v>3.4868575330635368E-3</v>
      </c>
      <c r="D46" s="127">
        <v>6.3369894889587376E-3</v>
      </c>
      <c r="E46" s="127">
        <v>4.3166011186873002E-3</v>
      </c>
      <c r="F46" s="13">
        <v>3.2100000000000002E-3</v>
      </c>
      <c r="G46" s="122">
        <v>1.9599999999999999E-3</v>
      </c>
      <c r="H46" s="147">
        <v>6.2536000000000007E-3</v>
      </c>
      <c r="I46" s="147">
        <v>4.0093999999999998E-3</v>
      </c>
      <c r="J46" s="133">
        <v>3.7100000000000002E-3</v>
      </c>
      <c r="K46" s="122">
        <v>2.2200000000000002E-3</v>
      </c>
      <c r="L46" s="148">
        <v>6.4042000000000005E-3</v>
      </c>
      <c r="M46" s="149">
        <v>4.5642000000000009E-3</v>
      </c>
    </row>
    <row r="47" spans="1:13" x14ac:dyDescent="0.2">
      <c r="A47" s="97">
        <v>63</v>
      </c>
      <c r="B47" s="142">
        <v>3.8002460810797238E-3</v>
      </c>
      <c r="C47" s="126">
        <v>3.8002460810797238E-3</v>
      </c>
      <c r="D47" s="127">
        <v>6.3792637902812793E-3</v>
      </c>
      <c r="E47" s="127">
        <v>4.6482786374910882E-3</v>
      </c>
      <c r="F47" s="104">
        <v>3.5400000000000002E-3</v>
      </c>
      <c r="G47" s="122">
        <v>2.1700000000000001E-3</v>
      </c>
      <c r="H47" s="147">
        <v>6.284800000000001E-3</v>
      </c>
      <c r="I47" s="147">
        <v>4.3175999999999996E-3</v>
      </c>
      <c r="J47" s="133">
        <v>4.0099999999999997E-3</v>
      </c>
      <c r="K47" s="122">
        <v>2.4399999999999999E-3</v>
      </c>
      <c r="L47" s="148">
        <v>6.4554000000000009E-3</v>
      </c>
      <c r="M47" s="149">
        <v>4.9148000000000013E-3</v>
      </c>
    </row>
    <row r="48" spans="1:13" x14ac:dyDescent="0.2">
      <c r="A48" s="97">
        <v>64</v>
      </c>
      <c r="B48" s="142">
        <v>4.147023177112099E-3</v>
      </c>
      <c r="C48" s="126">
        <v>4.147023177112099E-3</v>
      </c>
      <c r="D48" s="127">
        <v>6.421538091603821E-3</v>
      </c>
      <c r="E48" s="127">
        <v>4.9799561562948761E-3</v>
      </c>
      <c r="F48" s="13">
        <v>3.9199999999999999E-3</v>
      </c>
      <c r="G48" s="122">
        <v>2.4199999999999998E-3</v>
      </c>
      <c r="H48" s="147">
        <v>6.3160000000000013E-3</v>
      </c>
      <c r="I48" s="147">
        <v>4.6257999999999994E-3</v>
      </c>
      <c r="J48" s="133">
        <v>4.3299999999999996E-3</v>
      </c>
      <c r="K48" s="122">
        <v>2.6900000000000001E-3</v>
      </c>
      <c r="L48" s="148">
        <v>6.5066000000000013E-3</v>
      </c>
      <c r="M48" s="149">
        <v>5.2654000000000017E-3</v>
      </c>
    </row>
    <row r="49" spans="1:13" s="104" customFormat="1" x14ac:dyDescent="0.2">
      <c r="A49" s="99">
        <v>65</v>
      </c>
      <c r="B49" s="142">
        <v>4.5327259718219342E-3</v>
      </c>
      <c r="C49" s="126">
        <v>4.5327259718219342E-3</v>
      </c>
      <c r="D49" s="98">
        <v>8.6802224269689997E-3</v>
      </c>
      <c r="E49" s="98">
        <v>5.3116336750986641E-3</v>
      </c>
      <c r="F49" s="13">
        <v>4.3499999999999997E-3</v>
      </c>
      <c r="G49" s="122">
        <v>2.7000000000000001E-3</v>
      </c>
      <c r="H49" s="105">
        <v>8.5800000000000008E-3</v>
      </c>
      <c r="I49" s="105">
        <v>4.934E-3</v>
      </c>
      <c r="J49" s="133">
        <v>4.6800000000000001E-3</v>
      </c>
      <c r="K49" s="122">
        <v>2.96E-3</v>
      </c>
      <c r="L49" s="106">
        <v>8.7609999999999997E-3</v>
      </c>
      <c r="M49" s="146">
        <v>5.6160000000000003E-3</v>
      </c>
    </row>
    <row r="50" spans="1:13" x14ac:dyDescent="0.2">
      <c r="A50" s="97">
        <v>66</v>
      </c>
      <c r="B50" s="142">
        <v>4.9484287665317681E-3</v>
      </c>
      <c r="C50" s="126">
        <v>4.9484287665317681E-3</v>
      </c>
      <c r="D50" s="127">
        <v>9.8178901025295987E-3</v>
      </c>
      <c r="E50" s="127">
        <v>5.9700779696930141E-3</v>
      </c>
      <c r="F50" s="13">
        <v>4.81E-3</v>
      </c>
      <c r="G50" s="122">
        <v>3.0200000000000001E-3</v>
      </c>
      <c r="H50" s="147">
        <v>9.7046000000000007E-3</v>
      </c>
      <c r="I50" s="147">
        <v>5.5456000000000004E-3</v>
      </c>
      <c r="J50" s="133">
        <v>5.0600000000000003E-3</v>
      </c>
      <c r="K50" s="122">
        <v>3.2699999999999999E-3</v>
      </c>
      <c r="L50" s="148">
        <v>9.9092E-3</v>
      </c>
      <c r="M50" s="149">
        <v>6.3122000000000004E-3</v>
      </c>
    </row>
    <row r="51" spans="1:13" x14ac:dyDescent="0.2">
      <c r="A51" s="97">
        <v>67</v>
      </c>
      <c r="B51" s="142">
        <v>5.4085944105803311E-3</v>
      </c>
      <c r="C51" s="126">
        <v>5.4085944105803311E-3</v>
      </c>
      <c r="D51" s="127">
        <v>9.8947396049447172E-3</v>
      </c>
      <c r="E51" s="127">
        <v>6.6285222642873641E-3</v>
      </c>
      <c r="F51" s="13">
        <v>5.3200000000000001E-3</v>
      </c>
      <c r="G51" s="122">
        <v>3.3800000000000002E-3</v>
      </c>
      <c r="H51" s="147">
        <v>9.7696000000000015E-3</v>
      </c>
      <c r="I51" s="147">
        <v>6.1572000000000007E-3</v>
      </c>
      <c r="J51" s="133">
        <v>5.4799999999999996E-3</v>
      </c>
      <c r="K51" s="122">
        <v>3.62E-3</v>
      </c>
      <c r="L51" s="148">
        <v>9.9956000000000003E-3</v>
      </c>
      <c r="M51" s="149">
        <v>7.0084000000000006E-3</v>
      </c>
    </row>
    <row r="52" spans="1:13" x14ac:dyDescent="0.2">
      <c r="A52" s="97">
        <v>68</v>
      </c>
      <c r="B52" s="142">
        <v>5.9087600546288959E-3</v>
      </c>
      <c r="C52" s="126">
        <v>5.9087600546288959E-3</v>
      </c>
      <c r="D52" s="127">
        <v>9.9715891073598358E-3</v>
      </c>
      <c r="E52" s="127">
        <v>7.2869665588817141E-3</v>
      </c>
      <c r="F52" s="13">
        <v>5.8700000000000002E-3</v>
      </c>
      <c r="G52" s="122">
        <v>3.8E-3</v>
      </c>
      <c r="H52" s="147">
        <v>9.8346000000000024E-3</v>
      </c>
      <c r="I52" s="147">
        <v>6.768800000000001E-3</v>
      </c>
      <c r="J52" s="133">
        <v>5.94E-3</v>
      </c>
      <c r="K52" s="122">
        <v>4.0000000000000001E-3</v>
      </c>
      <c r="L52" s="148">
        <v>1.0082000000000001E-2</v>
      </c>
      <c r="M52" s="149">
        <v>7.7046000000000007E-3</v>
      </c>
    </row>
    <row r="53" spans="1:13" x14ac:dyDescent="0.2">
      <c r="A53" s="97">
        <v>69</v>
      </c>
      <c r="B53" s="142">
        <v>6.4644628493387294E-3</v>
      </c>
      <c r="C53" s="126">
        <v>6.4644628493387294E-3</v>
      </c>
      <c r="D53" s="127">
        <v>1.0048438609774954E-2</v>
      </c>
      <c r="E53" s="127">
        <v>7.9454108534760641E-3</v>
      </c>
      <c r="F53" s="13">
        <v>6.4700000000000001E-3</v>
      </c>
      <c r="G53" s="122">
        <v>4.2900000000000004E-3</v>
      </c>
      <c r="H53" s="147">
        <v>9.8996000000000032E-3</v>
      </c>
      <c r="I53" s="147">
        <v>7.3804000000000014E-3</v>
      </c>
      <c r="J53" s="133">
        <v>6.4599999999999996E-3</v>
      </c>
      <c r="K53" s="122">
        <v>4.4200000000000003E-3</v>
      </c>
      <c r="L53" s="148">
        <v>1.0168400000000001E-2</v>
      </c>
      <c r="M53" s="149">
        <v>8.4007999999999999E-3</v>
      </c>
    </row>
    <row r="54" spans="1:13" x14ac:dyDescent="0.2">
      <c r="A54" s="97">
        <v>70</v>
      </c>
      <c r="B54" s="142">
        <v>7.0567770960323758E-3</v>
      </c>
      <c r="C54" s="126">
        <v>7.0567770960323758E-3</v>
      </c>
      <c r="D54" s="127">
        <v>1.4368560804771995E-2</v>
      </c>
      <c r="E54" s="127">
        <v>8.6038551480704158E-3</v>
      </c>
      <c r="F54" s="13">
        <v>7.0899999999999999E-3</v>
      </c>
      <c r="G54" s="122">
        <v>4.8500000000000001E-3</v>
      </c>
      <c r="H54" s="147">
        <v>1.4203E-2</v>
      </c>
      <c r="I54" s="147">
        <v>7.9920000000000008E-3</v>
      </c>
      <c r="J54" s="133">
        <v>7.0299999999999998E-3</v>
      </c>
      <c r="K54" s="122">
        <v>4.8900000000000002E-3</v>
      </c>
      <c r="L54" s="148">
        <v>1.4501999999999999E-2</v>
      </c>
      <c r="M54" s="149">
        <v>9.0969999999999992E-3</v>
      </c>
    </row>
    <row r="55" spans="1:13" x14ac:dyDescent="0.2">
      <c r="A55" s="97">
        <v>71</v>
      </c>
      <c r="B55" s="142">
        <v>7.7012399453711055E-3</v>
      </c>
      <c r="C55" s="126">
        <v>7.7012399453711055E-3</v>
      </c>
      <c r="D55" s="127">
        <v>1.6536477982747714E-2</v>
      </c>
      <c r="E55" s="127">
        <v>1.0263107200168707E-2</v>
      </c>
      <c r="F55" s="13">
        <v>7.7400000000000004E-3</v>
      </c>
      <c r="G55" s="122">
        <v>5.4999999999999997E-3</v>
      </c>
      <c r="H55" s="147">
        <v>1.6345999999999999E-2</v>
      </c>
      <c r="I55" s="147">
        <v>9.5332000000000004E-3</v>
      </c>
      <c r="J55" s="133">
        <v>7.6699999999999997E-3</v>
      </c>
      <c r="K55" s="122">
        <v>5.4099999999999999E-3</v>
      </c>
      <c r="L55" s="148">
        <v>1.669E-2</v>
      </c>
      <c r="M55" s="149">
        <v>1.0851399999999999E-2</v>
      </c>
    </row>
    <row r="56" spans="1:13" x14ac:dyDescent="0.2">
      <c r="A56" s="97">
        <v>72</v>
      </c>
      <c r="B56" s="142">
        <v>8.3967770960323759E-3</v>
      </c>
      <c r="C56" s="126">
        <v>8.3967770960323759E-3</v>
      </c>
      <c r="D56" s="127">
        <v>1.6663834915295089E-2</v>
      </c>
      <c r="E56" s="127">
        <v>1.1922359252266998E-2</v>
      </c>
      <c r="F56" s="13">
        <v>8.43E-3</v>
      </c>
      <c r="G56" s="122">
        <v>6.2500000000000003E-3</v>
      </c>
      <c r="H56" s="147">
        <v>1.64604E-2</v>
      </c>
      <c r="I56" s="147">
        <v>1.10744E-2</v>
      </c>
      <c r="J56" s="133">
        <v>8.3700000000000007E-3</v>
      </c>
      <c r="K56" s="122">
        <v>5.9800000000000001E-3</v>
      </c>
      <c r="L56" s="148">
        <v>1.68278E-2</v>
      </c>
      <c r="M56" s="149">
        <v>1.2605799999999999E-2</v>
      </c>
    </row>
    <row r="57" spans="1:13" x14ac:dyDescent="0.2">
      <c r="A57" s="97">
        <v>73</v>
      </c>
      <c r="B57" s="142">
        <v>9.1544628493387282E-3</v>
      </c>
      <c r="C57" s="126">
        <v>9.1544628493387282E-3</v>
      </c>
      <c r="D57" s="127">
        <v>1.6791191847842463E-2</v>
      </c>
      <c r="E57" s="127">
        <v>1.3581611304365289E-2</v>
      </c>
      <c r="F57" s="13">
        <v>9.1599999999999997E-3</v>
      </c>
      <c r="G57" s="122">
        <v>7.1000000000000004E-3</v>
      </c>
      <c r="H57" s="147">
        <v>1.6574800000000001E-2</v>
      </c>
      <c r="I57" s="147">
        <v>1.2615599999999999E-2</v>
      </c>
      <c r="J57" s="133">
        <v>9.1500000000000001E-3</v>
      </c>
      <c r="K57" s="122">
        <v>6.6100000000000004E-3</v>
      </c>
      <c r="L57" s="148">
        <v>1.6965600000000001E-2</v>
      </c>
      <c r="M57" s="149">
        <v>1.4360199999999998E-2</v>
      </c>
    </row>
    <row r="58" spans="1:13" x14ac:dyDescent="0.2">
      <c r="A58" s="97">
        <v>74</v>
      </c>
      <c r="B58" s="142">
        <v>9.9742972052901651E-3</v>
      </c>
      <c r="C58" s="126">
        <v>9.9742972052901651E-3</v>
      </c>
      <c r="D58" s="127">
        <v>1.6918548780389838E-2</v>
      </c>
      <c r="E58" s="127">
        <v>1.5240863356463579E-2</v>
      </c>
      <c r="F58" s="13">
        <v>9.9299999999999996E-3</v>
      </c>
      <c r="G58" s="122">
        <v>8.09E-3</v>
      </c>
      <c r="H58" s="147">
        <v>1.6689200000000001E-2</v>
      </c>
      <c r="I58" s="147">
        <v>1.4156799999999999E-2</v>
      </c>
      <c r="J58" s="133">
        <v>1.001E-2</v>
      </c>
      <c r="K58" s="122">
        <v>7.3099999999999997E-3</v>
      </c>
      <c r="L58" s="148">
        <v>1.7103400000000001E-2</v>
      </c>
      <c r="M58" s="149">
        <v>1.61146E-2</v>
      </c>
    </row>
    <row r="59" spans="1:13" x14ac:dyDescent="0.2">
      <c r="A59" s="97">
        <v>75</v>
      </c>
      <c r="B59" s="142">
        <v>1.0875205862564142E-2</v>
      </c>
      <c r="C59" s="126">
        <v>1.0875205862564142E-2</v>
      </c>
      <c r="D59" s="127">
        <v>2.5208146694650588E-2</v>
      </c>
      <c r="E59" s="127">
        <v>1.6900115408561872E-2</v>
      </c>
      <c r="F59" s="13">
        <v>1.077E-2</v>
      </c>
      <c r="G59" s="122">
        <v>9.2099999999999994E-3</v>
      </c>
      <c r="H59" s="147">
        <v>2.4917999999999999E-2</v>
      </c>
      <c r="I59" s="147">
        <v>1.5698E-2</v>
      </c>
      <c r="J59" s="133">
        <v>1.0959999999999999E-2</v>
      </c>
      <c r="K59" s="122">
        <v>8.0800000000000004E-3</v>
      </c>
      <c r="L59" s="148">
        <v>2.5441999999999999E-2</v>
      </c>
      <c r="M59" s="149">
        <v>1.7868999999999999E-2</v>
      </c>
    </row>
    <row r="60" spans="1:13" x14ac:dyDescent="0.2">
      <c r="A60" s="97">
        <v>76</v>
      </c>
      <c r="B60" s="142">
        <v>1.2151736877516793E-2</v>
      </c>
      <c r="C60" s="126">
        <v>1.2151736877516793E-2</v>
      </c>
      <c r="D60" s="127">
        <v>2.9514670307588798E-2</v>
      </c>
      <c r="E60" s="127">
        <v>2.0182161680441048E-2</v>
      </c>
      <c r="F60" s="13">
        <v>1.234E-2</v>
      </c>
      <c r="G60" s="122">
        <v>1.056E-2</v>
      </c>
      <c r="H60" s="147">
        <v>2.9174800000000001E-2</v>
      </c>
      <c r="I60" s="147">
        <v>1.8746599999999999E-2</v>
      </c>
      <c r="J60" s="133">
        <v>1.2E-2</v>
      </c>
      <c r="K60" s="122">
        <v>8.9300000000000004E-3</v>
      </c>
      <c r="L60" s="148">
        <v>2.9788599999999998E-2</v>
      </c>
      <c r="M60" s="149">
        <v>2.1339199999999999E-2</v>
      </c>
    </row>
    <row r="61" spans="1:13" x14ac:dyDescent="0.2">
      <c r="A61" s="97">
        <v>77</v>
      </c>
      <c r="B61" s="142">
        <v>1.3591822084534199E-2</v>
      </c>
      <c r="C61" s="126">
        <v>1.3591822084534199E-2</v>
      </c>
      <c r="D61" s="127">
        <v>2.9690103245599061E-2</v>
      </c>
      <c r="E61" s="127">
        <v>2.3464207952320223E-2</v>
      </c>
      <c r="F61" s="13">
        <v>1.414E-2</v>
      </c>
      <c r="G61" s="122">
        <v>1.2109999999999999E-2</v>
      </c>
      <c r="H61" s="147">
        <v>2.9333399999999999E-2</v>
      </c>
      <c r="I61" s="147">
        <v>2.1795199999999997E-2</v>
      </c>
      <c r="J61" s="133">
        <v>1.315E-2</v>
      </c>
      <c r="K61" s="122">
        <v>9.8600000000000007E-3</v>
      </c>
      <c r="L61" s="148">
        <v>2.99776E-2</v>
      </c>
      <c r="M61" s="149">
        <v>2.4809399999999999E-2</v>
      </c>
    </row>
    <row r="62" spans="1:13" x14ac:dyDescent="0.2">
      <c r="A62" s="97">
        <v>78</v>
      </c>
      <c r="B62" s="142">
        <v>1.5207775730309998E-2</v>
      </c>
      <c r="C62" s="126">
        <v>1.5207775730309998E-2</v>
      </c>
      <c r="D62" s="127">
        <v>2.9865536183609324E-2</v>
      </c>
      <c r="E62" s="127">
        <v>2.6746254224199399E-2</v>
      </c>
      <c r="F62" s="13">
        <v>1.6209999999999999E-2</v>
      </c>
      <c r="G62" s="122">
        <v>1.389E-2</v>
      </c>
      <c r="H62" s="147">
        <v>2.9491999999999997E-2</v>
      </c>
      <c r="I62" s="147">
        <v>2.4843799999999996E-2</v>
      </c>
      <c r="J62" s="133">
        <v>1.44E-2</v>
      </c>
      <c r="K62" s="122">
        <v>1.09E-2</v>
      </c>
      <c r="L62" s="148">
        <v>3.0166600000000002E-2</v>
      </c>
      <c r="M62" s="149">
        <v>2.8279599999999998E-2</v>
      </c>
    </row>
    <row r="63" spans="1:13" x14ac:dyDescent="0.2">
      <c r="A63" s="97">
        <v>79</v>
      </c>
      <c r="B63" s="142">
        <v>1.7029597814844196E-2</v>
      </c>
      <c r="C63" s="126">
        <v>1.7029597814844196E-2</v>
      </c>
      <c r="D63" s="127">
        <v>3.0040969121619587E-2</v>
      </c>
      <c r="E63" s="127">
        <v>3.0028300496078575E-2</v>
      </c>
      <c r="F63" s="13">
        <v>1.8579999999999999E-2</v>
      </c>
      <c r="G63" s="122">
        <v>1.592E-2</v>
      </c>
      <c r="H63" s="147">
        <v>2.9650599999999996E-2</v>
      </c>
      <c r="I63" s="147">
        <v>2.7892399999999994E-2</v>
      </c>
      <c r="J63" s="133">
        <v>1.5779999999999999E-2</v>
      </c>
      <c r="K63" s="122">
        <v>1.204E-2</v>
      </c>
      <c r="L63" s="148">
        <v>3.0355600000000003E-2</v>
      </c>
      <c r="M63" s="149">
        <v>3.1749800000000002E-2</v>
      </c>
    </row>
    <row r="64" spans="1:13" x14ac:dyDescent="0.2">
      <c r="A64" s="97">
        <v>80</v>
      </c>
      <c r="B64" s="142">
        <v>1.908513973549171E-2</v>
      </c>
      <c r="C64" s="126">
        <v>1.908513973549171E-2</v>
      </c>
      <c r="D64" s="127">
        <v>4.6740764759341642E-2</v>
      </c>
      <c r="E64" s="127">
        <v>3.3310346767957744E-2</v>
      </c>
      <c r="F64" s="13">
        <v>2.1299999999999999E-2</v>
      </c>
      <c r="G64" s="122">
        <v>1.8259999999999998E-2</v>
      </c>
      <c r="H64" s="147">
        <v>4.6202E-2</v>
      </c>
      <c r="I64" s="147">
        <v>3.0941E-2</v>
      </c>
      <c r="J64" s="133">
        <v>1.7299999999999999E-2</v>
      </c>
      <c r="K64" s="122">
        <v>1.3299999999999999E-2</v>
      </c>
      <c r="L64" s="148">
        <v>4.7175000000000002E-2</v>
      </c>
      <c r="M64" s="149">
        <v>3.5220000000000001E-2</v>
      </c>
    </row>
    <row r="65" spans="1:13" x14ac:dyDescent="0.2">
      <c r="A65" s="97">
        <v>81</v>
      </c>
      <c r="B65" s="122"/>
      <c r="C65" s="131"/>
      <c r="D65" s="127">
        <v>5.4304808767736822E-2</v>
      </c>
      <c r="E65" s="127">
        <v>3.9549404764965206E-2</v>
      </c>
      <c r="F65" s="13" t="s">
        <v>164</v>
      </c>
      <c r="G65" s="122" t="s">
        <v>164</v>
      </c>
      <c r="H65" s="147">
        <v>5.3678999999999998E-2</v>
      </c>
      <c r="I65" s="147">
        <v>3.6736199999999997E-2</v>
      </c>
      <c r="J65" s="133" t="s">
        <v>164</v>
      </c>
      <c r="K65" s="122" t="s">
        <v>164</v>
      </c>
      <c r="L65" s="148">
        <v>5.4809200000000002E-2</v>
      </c>
      <c r="M65" s="149">
        <v>4.1816800000000001E-2</v>
      </c>
    </row>
    <row r="66" spans="1:13" x14ac:dyDescent="0.2">
      <c r="A66" s="97">
        <v>82</v>
      </c>
      <c r="B66" s="122"/>
      <c r="C66" s="131"/>
      <c r="D66" s="127">
        <v>5.4561063191773534E-2</v>
      </c>
      <c r="E66" s="127">
        <v>4.5788462761972668E-2</v>
      </c>
      <c r="F66" s="13" t="s">
        <v>164</v>
      </c>
      <c r="G66" s="122" t="s">
        <v>164</v>
      </c>
      <c r="H66" s="147">
        <v>5.3918199999999999E-2</v>
      </c>
      <c r="I66" s="147">
        <v>4.2531399999999997E-2</v>
      </c>
      <c r="J66" s="133" t="s">
        <v>164</v>
      </c>
      <c r="K66" s="122" t="s">
        <v>164</v>
      </c>
      <c r="L66" s="148">
        <v>5.5079200000000002E-2</v>
      </c>
      <c r="M66" s="149">
        <v>4.8413600000000001E-2</v>
      </c>
    </row>
    <row r="67" spans="1:13" x14ac:dyDescent="0.2">
      <c r="A67" s="97">
        <v>83</v>
      </c>
      <c r="B67" s="122"/>
      <c r="C67" s="131"/>
      <c r="D67" s="127">
        <v>5.4817317615810247E-2</v>
      </c>
      <c r="E67" s="127">
        <v>5.2027520758980129E-2</v>
      </c>
      <c r="F67" s="13" t="s">
        <v>164</v>
      </c>
      <c r="G67" s="122" t="s">
        <v>164</v>
      </c>
      <c r="H67" s="147">
        <v>5.4157400000000001E-2</v>
      </c>
      <c r="I67" s="147">
        <v>4.8326599999999997E-2</v>
      </c>
      <c r="J67" s="133" t="s">
        <v>164</v>
      </c>
      <c r="K67" s="122" t="s">
        <v>164</v>
      </c>
      <c r="L67" s="148">
        <v>5.5349200000000001E-2</v>
      </c>
      <c r="M67" s="149">
        <v>5.5010400000000001E-2</v>
      </c>
    </row>
    <row r="68" spans="1:13" x14ac:dyDescent="0.2">
      <c r="A68" s="97">
        <v>84</v>
      </c>
      <c r="B68" s="122"/>
      <c r="C68" s="131"/>
      <c r="D68" s="127">
        <v>5.507357203984696E-2</v>
      </c>
      <c r="E68" s="127">
        <v>5.8266578755987591E-2</v>
      </c>
      <c r="F68" s="13" t="s">
        <v>164</v>
      </c>
      <c r="G68" s="122" t="s">
        <v>164</v>
      </c>
      <c r="H68" s="147">
        <v>5.4396600000000003E-2</v>
      </c>
      <c r="I68" s="147">
        <v>5.4121799999999998E-2</v>
      </c>
      <c r="J68" s="133" t="s">
        <v>164</v>
      </c>
      <c r="K68" s="122" t="s">
        <v>164</v>
      </c>
      <c r="L68" s="148">
        <v>5.5619200000000001E-2</v>
      </c>
      <c r="M68" s="149">
        <v>6.1607200000000001E-2</v>
      </c>
    </row>
    <row r="69" spans="1:13" x14ac:dyDescent="0.2">
      <c r="A69" s="97">
        <v>85</v>
      </c>
      <c r="B69" s="122"/>
      <c r="C69" s="131"/>
      <c r="D69" s="127">
        <v>8.4560984801317532E-2</v>
      </c>
      <c r="E69" s="127">
        <v>6.4505636752995046E-2</v>
      </c>
      <c r="F69" s="13" t="s">
        <v>164</v>
      </c>
      <c r="G69" s="122" t="s">
        <v>164</v>
      </c>
      <c r="H69" s="147">
        <v>8.3586999999999995E-2</v>
      </c>
      <c r="I69" s="147">
        <v>5.9916999999999998E-2</v>
      </c>
      <c r="J69" s="133" t="s">
        <v>164</v>
      </c>
      <c r="K69" s="122" t="s">
        <v>164</v>
      </c>
      <c r="L69" s="148">
        <v>8.5346000000000005E-2</v>
      </c>
      <c r="M69" s="149">
        <v>6.8204000000000001E-2</v>
      </c>
    </row>
    <row r="70" spans="1:13" x14ac:dyDescent="0.2">
      <c r="A70" s="97">
        <v>86</v>
      </c>
      <c r="B70" s="122"/>
      <c r="C70" s="131"/>
      <c r="D70" s="127">
        <v>9.2125028809712711E-2</v>
      </c>
      <c r="E70" s="127">
        <v>7.0744694750002501E-2</v>
      </c>
      <c r="F70" s="13" t="s">
        <v>164</v>
      </c>
      <c r="G70" s="122" t="s">
        <v>164</v>
      </c>
      <c r="H70" s="147">
        <v>9.1063999999999992E-2</v>
      </c>
      <c r="I70" s="147">
        <v>6.5712199999999998E-2</v>
      </c>
      <c r="J70" s="133" t="s">
        <v>164</v>
      </c>
      <c r="K70" s="122" t="s">
        <v>164</v>
      </c>
      <c r="L70" s="148">
        <v>9.2980200000000013E-2</v>
      </c>
      <c r="M70" s="149">
        <v>7.4800800000000001E-2</v>
      </c>
    </row>
    <row r="71" spans="1:13" x14ac:dyDescent="0.2">
      <c r="A71" s="97">
        <v>87</v>
      </c>
      <c r="B71" s="122"/>
      <c r="C71" s="131"/>
      <c r="D71" s="127">
        <v>9.2381283233749431E-2</v>
      </c>
      <c r="E71" s="127">
        <v>7.6983752747009956E-2</v>
      </c>
      <c r="F71" s="13" t="s">
        <v>164</v>
      </c>
      <c r="G71" s="122" t="s">
        <v>164</v>
      </c>
      <c r="H71" s="147">
        <v>9.1303199999999987E-2</v>
      </c>
      <c r="I71" s="147">
        <v>7.1507399999999999E-2</v>
      </c>
      <c r="J71" s="133" t="s">
        <v>164</v>
      </c>
      <c r="K71" s="122" t="s">
        <v>164</v>
      </c>
      <c r="L71" s="148">
        <v>9.3250200000000019E-2</v>
      </c>
      <c r="M71" s="149">
        <v>8.1397600000000001E-2</v>
      </c>
    </row>
    <row r="72" spans="1:13" x14ac:dyDescent="0.2">
      <c r="A72" s="97">
        <v>88</v>
      </c>
      <c r="B72" s="122"/>
      <c r="C72" s="131"/>
      <c r="D72" s="127">
        <v>9.2637537657786151E-2</v>
      </c>
      <c r="E72" s="127">
        <v>8.3222810744017411E-2</v>
      </c>
      <c r="F72" s="13" t="s">
        <v>164</v>
      </c>
      <c r="G72" s="122" t="s">
        <v>164</v>
      </c>
      <c r="H72" s="147">
        <v>9.1542399999999982E-2</v>
      </c>
      <c r="I72" s="147">
        <v>7.7302599999999999E-2</v>
      </c>
      <c r="J72" s="133" t="s">
        <v>164</v>
      </c>
      <c r="K72" s="122" t="s">
        <v>164</v>
      </c>
      <c r="L72" s="148">
        <v>9.3520200000000026E-2</v>
      </c>
      <c r="M72" s="149">
        <v>8.79944E-2</v>
      </c>
    </row>
    <row r="73" spans="1:13" x14ac:dyDescent="0.2">
      <c r="A73" s="97">
        <v>89</v>
      </c>
      <c r="B73" s="122"/>
      <c r="C73" s="131"/>
      <c r="D73" s="127">
        <v>9.2893792081822871E-2</v>
      </c>
      <c r="E73" s="127">
        <v>8.9461868741024866E-2</v>
      </c>
      <c r="F73" s="104" t="s">
        <v>164</v>
      </c>
      <c r="G73" s="122" t="s">
        <v>164</v>
      </c>
      <c r="H73" s="147">
        <v>9.1781599999999977E-2</v>
      </c>
      <c r="I73" s="147">
        <v>8.3097799999999999E-2</v>
      </c>
      <c r="J73" s="133" t="s">
        <v>164</v>
      </c>
      <c r="K73" s="122" t="s">
        <v>164</v>
      </c>
      <c r="L73" s="148">
        <v>9.3790200000000032E-2</v>
      </c>
      <c r="M73" s="149">
        <v>9.45912E-2</v>
      </c>
    </row>
    <row r="74" spans="1:13" x14ac:dyDescent="0.2">
      <c r="A74" s="97">
        <v>90</v>
      </c>
      <c r="B74" s="122"/>
      <c r="C74" s="131"/>
      <c r="D74" s="127">
        <v>0.14853453326939881</v>
      </c>
      <c r="E74" s="127">
        <v>0.12188351679035157</v>
      </c>
      <c r="F74" s="13" t="s">
        <v>164</v>
      </c>
      <c r="G74" s="122" t="s">
        <v>164</v>
      </c>
      <c r="H74" s="147">
        <v>0.14682300000000001</v>
      </c>
      <c r="I74" s="147">
        <v>0.113214</v>
      </c>
      <c r="J74" s="133" t="s">
        <v>164</v>
      </c>
      <c r="K74" s="122" t="s">
        <v>164</v>
      </c>
      <c r="L74" s="148">
        <v>0.14991399999999999</v>
      </c>
      <c r="M74" s="149">
        <v>0.12887100000000001</v>
      </c>
    </row>
    <row r="75" spans="1:13" s="104" customFormat="1" x14ac:dyDescent="0.2">
      <c r="A75" s="99">
        <v>91</v>
      </c>
      <c r="B75" s="150"/>
      <c r="C75" s="100"/>
      <c r="D75" s="101">
        <v>0.15584920451692594</v>
      </c>
      <c r="E75" s="101">
        <v>0.1219570511442946</v>
      </c>
      <c r="F75" s="13" t="s">
        <v>164</v>
      </c>
      <c r="G75" s="122" t="s">
        <v>164</v>
      </c>
      <c r="H75" s="102">
        <v>0.14859</v>
      </c>
      <c r="I75" s="102">
        <v>0.11405</v>
      </c>
      <c r="J75" s="133" t="s">
        <v>164</v>
      </c>
      <c r="K75" s="122" t="s">
        <v>164</v>
      </c>
      <c r="L75" s="103">
        <v>0.16170000000000001</v>
      </c>
      <c r="M75" s="151">
        <v>0.12833</v>
      </c>
    </row>
    <row r="76" spans="1:13" x14ac:dyDescent="0.2">
      <c r="A76" s="97">
        <v>92</v>
      </c>
      <c r="B76" s="122"/>
      <c r="C76" s="131"/>
      <c r="D76" s="152">
        <v>0.17225078052038037</v>
      </c>
      <c r="E76" s="152">
        <v>0.13625804500858596</v>
      </c>
      <c r="F76" s="13" t="s">
        <v>164</v>
      </c>
      <c r="G76" s="122" t="s">
        <v>164</v>
      </c>
      <c r="H76" s="153">
        <v>0.1658</v>
      </c>
      <c r="I76" s="153">
        <v>0.12864999999999999</v>
      </c>
      <c r="J76" s="133" t="s">
        <v>164</v>
      </c>
      <c r="K76" s="122" t="s">
        <v>164</v>
      </c>
      <c r="L76" s="154">
        <v>0.17745</v>
      </c>
      <c r="M76" s="155">
        <v>0.14238999999999999</v>
      </c>
    </row>
    <row r="77" spans="1:13" x14ac:dyDescent="0.2">
      <c r="A77" s="97">
        <v>93</v>
      </c>
      <c r="B77" s="122"/>
      <c r="C77" s="131"/>
      <c r="D77" s="152">
        <v>0.18953301910002912</v>
      </c>
      <c r="E77" s="152">
        <v>0.15149945536799189</v>
      </c>
      <c r="F77" s="13" t="s">
        <v>164</v>
      </c>
      <c r="G77" s="122" t="s">
        <v>164</v>
      </c>
      <c r="H77" s="153">
        <v>0.18409</v>
      </c>
      <c r="I77" s="153">
        <v>0.14465</v>
      </c>
      <c r="J77" s="133" t="s">
        <v>164</v>
      </c>
      <c r="K77" s="122" t="s">
        <v>164</v>
      </c>
      <c r="L77" s="154">
        <v>0.19392000000000001</v>
      </c>
      <c r="M77" s="155">
        <v>0.15701999999999999</v>
      </c>
    </row>
    <row r="78" spans="1:13" x14ac:dyDescent="0.2">
      <c r="A78" s="97">
        <v>94</v>
      </c>
      <c r="B78" s="122"/>
      <c r="C78" s="131"/>
      <c r="D78" s="152">
        <v>0.2075889775157912</v>
      </c>
      <c r="E78" s="152">
        <v>0.16765648808507649</v>
      </c>
      <c r="F78" s="13" t="s">
        <v>164</v>
      </c>
      <c r="G78" s="122" t="s">
        <v>164</v>
      </c>
      <c r="H78" s="153">
        <v>0.20327000000000001</v>
      </c>
      <c r="I78" s="153">
        <v>0.16192000000000001</v>
      </c>
      <c r="J78" s="133" t="s">
        <v>164</v>
      </c>
      <c r="K78" s="122" t="s">
        <v>164</v>
      </c>
      <c r="L78" s="154">
        <v>0.21107000000000001</v>
      </c>
      <c r="M78" s="155">
        <v>0.17227999999999999</v>
      </c>
    </row>
    <row r="79" spans="1:13" x14ac:dyDescent="0.2">
      <c r="A79" s="97">
        <v>95</v>
      </c>
      <c r="B79" s="122"/>
      <c r="C79" s="131"/>
      <c r="D79" s="152">
        <v>0.2263183244795694</v>
      </c>
      <c r="E79" s="152">
        <v>0.18469310907703276</v>
      </c>
      <c r="F79" s="13" t="s">
        <v>164</v>
      </c>
      <c r="G79" s="122" t="s">
        <v>164</v>
      </c>
      <c r="H79" s="153">
        <v>0.22314000000000001</v>
      </c>
      <c r="I79" s="153">
        <v>0.18028</v>
      </c>
      <c r="J79" s="133" t="s">
        <v>164</v>
      </c>
      <c r="K79" s="122" t="s">
        <v>164</v>
      </c>
      <c r="L79" s="154">
        <v>0.22888</v>
      </c>
      <c r="M79" s="155">
        <v>0.18825</v>
      </c>
    </row>
    <row r="80" spans="1:13" x14ac:dyDescent="0.2">
      <c r="A80" s="97">
        <v>96</v>
      </c>
      <c r="B80" s="122"/>
      <c r="C80" s="131"/>
      <c r="D80" s="152">
        <v>0.24560965440194413</v>
      </c>
      <c r="E80" s="152">
        <v>0.20259543286369891</v>
      </c>
      <c r="F80" s="13" t="s">
        <v>164</v>
      </c>
      <c r="G80" s="122" t="s">
        <v>164</v>
      </c>
      <c r="H80" s="153">
        <v>0.24349999999999999</v>
      </c>
      <c r="I80" s="153">
        <v>0.19955000000000001</v>
      </c>
      <c r="J80" s="133" t="s">
        <v>164</v>
      </c>
      <c r="K80" s="122" t="s">
        <v>164</v>
      </c>
      <c r="L80" s="154">
        <v>0.24731</v>
      </c>
      <c r="M80" s="155">
        <v>0.20505000000000001</v>
      </c>
    </row>
    <row r="81" spans="1:13" x14ac:dyDescent="0.2">
      <c r="A81" s="97">
        <v>97</v>
      </c>
      <c r="B81" s="122"/>
      <c r="C81" s="131"/>
      <c r="D81" s="152">
        <v>0.26535817314547955</v>
      </c>
      <c r="E81" s="152">
        <v>0.22131618541689679</v>
      </c>
      <c r="F81" s="13" t="s">
        <v>164</v>
      </c>
      <c r="G81" s="122" t="s">
        <v>164</v>
      </c>
      <c r="H81" s="153">
        <v>0.26413999999999999</v>
      </c>
      <c r="I81" s="153">
        <v>0.2195</v>
      </c>
      <c r="J81" s="133" t="s">
        <v>164</v>
      </c>
      <c r="K81" s="122" t="s">
        <v>164</v>
      </c>
      <c r="L81" s="154">
        <v>0.26634000000000002</v>
      </c>
      <c r="M81" s="155">
        <v>0.22278000000000001</v>
      </c>
    </row>
    <row r="82" spans="1:13" x14ac:dyDescent="0.2">
      <c r="A82" s="97">
        <v>98</v>
      </c>
      <c r="B82" s="122"/>
      <c r="C82" s="131"/>
      <c r="D82" s="152">
        <v>0.28543925221678834</v>
      </c>
      <c r="E82" s="152">
        <v>0.24078272120183569</v>
      </c>
      <c r="F82" s="13" t="s">
        <v>164</v>
      </c>
      <c r="G82" s="122" t="s">
        <v>164</v>
      </c>
      <c r="H82" s="153">
        <v>0.28488000000000002</v>
      </c>
      <c r="I82" s="153">
        <v>0.23993</v>
      </c>
      <c r="J82" s="133" t="s">
        <v>164</v>
      </c>
      <c r="K82" s="122" t="s">
        <v>164</v>
      </c>
      <c r="L82" s="154">
        <v>0.28588999999999998</v>
      </c>
      <c r="M82" s="155">
        <v>0.24146999999999999</v>
      </c>
    </row>
    <row r="83" spans="1:13" x14ac:dyDescent="0.2">
      <c r="A83" s="97">
        <v>99</v>
      </c>
      <c r="B83" s="122"/>
      <c r="C83" s="131"/>
      <c r="D83" s="152">
        <v>0.30573057736917686</v>
      </c>
      <c r="E83" s="152">
        <v>0.26092917177975716</v>
      </c>
      <c r="F83" s="13" t="s">
        <v>164</v>
      </c>
      <c r="G83" s="122" t="s">
        <v>164</v>
      </c>
      <c r="H83" s="153">
        <v>0.30557000000000001</v>
      </c>
      <c r="I83" s="153">
        <v>0.26068000000000002</v>
      </c>
      <c r="J83" s="133" t="s">
        <v>164</v>
      </c>
      <c r="K83" s="122" t="s">
        <v>164</v>
      </c>
      <c r="L83" s="154">
        <v>0.30586000000000002</v>
      </c>
      <c r="M83" s="155">
        <v>0.26112999999999997</v>
      </c>
    </row>
    <row r="84" spans="1:13" x14ac:dyDescent="0.2">
      <c r="A84" s="97">
        <v>100</v>
      </c>
      <c r="B84" s="122"/>
      <c r="C84" s="131"/>
      <c r="D84" s="152">
        <v>0.32608999999999999</v>
      </c>
      <c r="E84" s="152">
        <v>0.28160000000000007</v>
      </c>
      <c r="F84" s="13" t="s">
        <v>164</v>
      </c>
      <c r="G84" s="122" t="s">
        <v>164</v>
      </c>
      <c r="H84" s="153">
        <v>0.32608999999999999</v>
      </c>
      <c r="I84" s="153">
        <v>0.28160000000000002</v>
      </c>
      <c r="J84" s="133" t="s">
        <v>164</v>
      </c>
      <c r="K84" s="122" t="s">
        <v>164</v>
      </c>
      <c r="L84" s="154">
        <v>0.32608999999999999</v>
      </c>
      <c r="M84" s="155">
        <v>0.28160000000000002</v>
      </c>
    </row>
    <row r="85" spans="1:13" x14ac:dyDescent="0.2">
      <c r="A85" s="97">
        <v>101</v>
      </c>
      <c r="B85" s="122"/>
      <c r="C85" s="131"/>
      <c r="D85" s="152">
        <v>0.34635999999999995</v>
      </c>
      <c r="E85" s="152">
        <v>0.30265000000000003</v>
      </c>
      <c r="F85" s="13" t="s">
        <v>164</v>
      </c>
      <c r="G85" s="122" t="s">
        <v>164</v>
      </c>
      <c r="H85" s="153">
        <v>0.34636</v>
      </c>
      <c r="I85" s="153">
        <v>0.30264999999999997</v>
      </c>
      <c r="J85" s="133" t="s">
        <v>164</v>
      </c>
      <c r="K85" s="122" t="s">
        <v>164</v>
      </c>
      <c r="L85" s="154">
        <v>0.34636</v>
      </c>
      <c r="M85" s="155">
        <v>0.30264999999999997</v>
      </c>
    </row>
    <row r="86" spans="1:13" x14ac:dyDescent="0.2">
      <c r="A86" s="97">
        <v>102</v>
      </c>
      <c r="B86" s="122"/>
      <c r="C86" s="131"/>
      <c r="D86" s="152">
        <v>0.3664</v>
      </c>
      <c r="E86" s="152">
        <v>0.32382</v>
      </c>
      <c r="F86" s="13" t="s">
        <v>164</v>
      </c>
      <c r="G86" s="122" t="s">
        <v>164</v>
      </c>
      <c r="H86" s="153">
        <v>0.3664</v>
      </c>
      <c r="I86" s="153">
        <v>0.32382</v>
      </c>
      <c r="J86" s="133" t="s">
        <v>164</v>
      </c>
      <c r="K86" s="122" t="s">
        <v>164</v>
      </c>
      <c r="L86" s="154">
        <v>0.3664</v>
      </c>
      <c r="M86" s="155">
        <v>0.32382</v>
      </c>
    </row>
    <row r="87" spans="1:13" x14ac:dyDescent="0.2">
      <c r="A87" s="97">
        <v>103</v>
      </c>
      <c r="B87" s="122"/>
      <c r="C87" s="131"/>
      <c r="D87" s="152">
        <v>0.38604000000000005</v>
      </c>
      <c r="E87" s="152">
        <v>0.34494000000000002</v>
      </c>
      <c r="F87" s="13" t="s">
        <v>164</v>
      </c>
      <c r="G87" s="122" t="s">
        <v>164</v>
      </c>
      <c r="H87" s="153">
        <v>0.38603999999999999</v>
      </c>
      <c r="I87" s="153">
        <v>0.34494000000000002</v>
      </c>
      <c r="J87" s="133" t="s">
        <v>164</v>
      </c>
      <c r="K87" s="122" t="s">
        <v>164</v>
      </c>
      <c r="L87" s="154">
        <v>0.38603999999999999</v>
      </c>
      <c r="M87" s="155">
        <v>0.34494000000000002</v>
      </c>
    </row>
    <row r="88" spans="1:13" x14ac:dyDescent="0.2">
      <c r="A88" s="97">
        <v>104</v>
      </c>
      <c r="B88" s="122"/>
      <c r="C88" s="131"/>
      <c r="D88" s="152">
        <v>0.40511999999999998</v>
      </c>
      <c r="E88" s="152">
        <v>0.36581000000000002</v>
      </c>
      <c r="F88" s="13" t="s">
        <v>164</v>
      </c>
      <c r="G88" s="122" t="s">
        <v>164</v>
      </c>
      <c r="H88" s="153">
        <v>0.40511999999999998</v>
      </c>
      <c r="I88" s="153">
        <v>0.36581000000000002</v>
      </c>
      <c r="J88" s="133" t="s">
        <v>164</v>
      </c>
      <c r="K88" s="122" t="s">
        <v>164</v>
      </c>
      <c r="L88" s="154">
        <v>0.40511999999999998</v>
      </c>
      <c r="M88" s="155">
        <v>0.36581000000000002</v>
      </c>
    </row>
    <row r="89" spans="1:13" x14ac:dyDescent="0.2">
      <c r="A89" s="97">
        <v>105</v>
      </c>
      <c r="B89" s="122"/>
      <c r="C89" s="131"/>
      <c r="D89" s="152">
        <v>0.42351999999999995</v>
      </c>
      <c r="E89" s="152">
        <v>0.38624999999999998</v>
      </c>
      <c r="F89" s="13" t="s">
        <v>164</v>
      </c>
      <c r="G89" s="122" t="s">
        <v>164</v>
      </c>
      <c r="H89" s="153">
        <v>0.42352000000000001</v>
      </c>
      <c r="I89" s="153">
        <v>0.38624999999999998</v>
      </c>
      <c r="J89" s="133" t="s">
        <v>164</v>
      </c>
      <c r="K89" s="122" t="s">
        <v>164</v>
      </c>
      <c r="L89" s="154">
        <v>0.42352000000000001</v>
      </c>
      <c r="M89" s="155">
        <v>0.38624999999999998</v>
      </c>
    </row>
    <row r="90" spans="1:13" x14ac:dyDescent="0.2">
      <c r="A90" s="97">
        <v>106</v>
      </c>
      <c r="B90" s="122"/>
      <c r="C90" s="131"/>
      <c r="D90" s="152">
        <v>0.44113000000000002</v>
      </c>
      <c r="E90" s="152">
        <v>0.40609000000000001</v>
      </c>
      <c r="F90" s="13" t="s">
        <v>164</v>
      </c>
      <c r="G90" s="122" t="s">
        <v>164</v>
      </c>
      <c r="H90" s="153">
        <v>0.44113000000000002</v>
      </c>
      <c r="I90" s="153">
        <v>0.40609000000000001</v>
      </c>
      <c r="J90" s="133" t="s">
        <v>164</v>
      </c>
      <c r="K90" s="122" t="s">
        <v>164</v>
      </c>
      <c r="L90" s="154">
        <v>0.44113000000000002</v>
      </c>
      <c r="M90" s="155">
        <v>0.40609000000000001</v>
      </c>
    </row>
    <row r="91" spans="1:13" x14ac:dyDescent="0.2">
      <c r="A91" s="123">
        <v>107</v>
      </c>
      <c r="B91" s="124"/>
      <c r="C91" s="147"/>
      <c r="D91" s="147">
        <v>0.45785999999999999</v>
      </c>
      <c r="E91" s="147">
        <v>0.42519000000000001</v>
      </c>
      <c r="F91" s="156" t="s">
        <v>164</v>
      </c>
      <c r="G91" s="124" t="s">
        <v>164</v>
      </c>
      <c r="H91" s="147">
        <v>0.45785999999999999</v>
      </c>
      <c r="I91" s="147">
        <v>0.42519000000000001</v>
      </c>
      <c r="J91" s="134" t="s">
        <v>164</v>
      </c>
      <c r="K91" s="124" t="s">
        <v>164</v>
      </c>
      <c r="L91" s="147">
        <v>0.45785999999999999</v>
      </c>
      <c r="M91" s="157">
        <v>0.42519000000000001</v>
      </c>
    </row>
    <row r="92" spans="1:13" x14ac:dyDescent="0.2">
      <c r="A92" s="123">
        <v>108</v>
      </c>
      <c r="B92" s="124"/>
      <c r="C92" s="147"/>
      <c r="D92" s="147">
        <v>0.47364000000000001</v>
      </c>
      <c r="E92" s="147">
        <v>0.44341000000000003</v>
      </c>
      <c r="F92" s="156" t="s">
        <v>164</v>
      </c>
      <c r="G92" s="124" t="s">
        <v>164</v>
      </c>
      <c r="H92" s="147">
        <v>0.47364000000000001</v>
      </c>
      <c r="I92" s="147">
        <v>0.44341000000000003</v>
      </c>
      <c r="J92" s="134" t="s">
        <v>164</v>
      </c>
      <c r="K92" s="124" t="s">
        <v>164</v>
      </c>
      <c r="L92" s="147">
        <v>0.47364000000000001</v>
      </c>
      <c r="M92" s="157">
        <v>0.44341000000000003</v>
      </c>
    </row>
    <row r="93" spans="1:13" x14ac:dyDescent="0.2">
      <c r="A93" s="123">
        <v>109</v>
      </c>
      <c r="B93" s="124"/>
      <c r="C93" s="147"/>
      <c r="D93" s="147">
        <v>0.48842999999999998</v>
      </c>
      <c r="E93" s="147">
        <v>0.46067000000000002</v>
      </c>
      <c r="F93" s="156" t="s">
        <v>164</v>
      </c>
      <c r="G93" s="124" t="s">
        <v>164</v>
      </c>
      <c r="H93" s="147">
        <v>0.48842999999999998</v>
      </c>
      <c r="I93" s="147">
        <v>0.46067000000000002</v>
      </c>
      <c r="J93" s="134" t="s">
        <v>164</v>
      </c>
      <c r="K93" s="124" t="s">
        <v>164</v>
      </c>
      <c r="L93" s="147">
        <v>0.48842999999999998</v>
      </c>
      <c r="M93" s="157">
        <v>0.46067000000000002</v>
      </c>
    </row>
    <row r="94" spans="1:13" x14ac:dyDescent="0.2">
      <c r="A94" s="123">
        <v>110</v>
      </c>
      <c r="B94" s="124"/>
      <c r="C94" s="147"/>
      <c r="D94" s="147">
        <v>0.5</v>
      </c>
      <c r="E94" s="147">
        <v>0.47689999999999999</v>
      </c>
      <c r="F94" s="156" t="s">
        <v>164</v>
      </c>
      <c r="G94" s="124" t="s">
        <v>164</v>
      </c>
      <c r="H94" s="147">
        <v>0.5</v>
      </c>
      <c r="I94" s="147">
        <v>0.47689999999999999</v>
      </c>
      <c r="J94" s="134" t="s">
        <v>164</v>
      </c>
      <c r="K94" s="124" t="s">
        <v>164</v>
      </c>
      <c r="L94" s="147">
        <v>0.5</v>
      </c>
      <c r="M94" s="157">
        <v>0.47689999999999999</v>
      </c>
    </row>
    <row r="95" spans="1:13" x14ac:dyDescent="0.2">
      <c r="A95" s="123">
        <v>111</v>
      </c>
      <c r="B95" s="124"/>
      <c r="C95" s="147"/>
      <c r="D95" s="147">
        <v>0.5</v>
      </c>
      <c r="E95" s="147">
        <v>0.49204999999999993</v>
      </c>
      <c r="F95" s="156" t="s">
        <v>164</v>
      </c>
      <c r="G95" s="124" t="s">
        <v>164</v>
      </c>
      <c r="H95" s="147">
        <v>0.5</v>
      </c>
      <c r="I95" s="147">
        <v>0.49204999999999999</v>
      </c>
      <c r="J95" s="134" t="s">
        <v>164</v>
      </c>
      <c r="K95" s="124" t="s">
        <v>164</v>
      </c>
      <c r="L95" s="147">
        <v>0.5</v>
      </c>
      <c r="M95" s="157">
        <v>0.49204999999999999</v>
      </c>
    </row>
    <row r="96" spans="1:13" x14ac:dyDescent="0.2">
      <c r="A96" s="123">
        <v>112</v>
      </c>
      <c r="B96" s="124"/>
      <c r="C96" s="147"/>
      <c r="D96" s="147">
        <v>0.5</v>
      </c>
      <c r="E96" s="147">
        <v>0.5</v>
      </c>
      <c r="F96" s="156" t="s">
        <v>164</v>
      </c>
      <c r="G96" s="124" t="s">
        <v>164</v>
      </c>
      <c r="H96" s="147">
        <v>0.5</v>
      </c>
      <c r="I96" s="147">
        <v>0.5</v>
      </c>
      <c r="J96" s="134" t="s">
        <v>164</v>
      </c>
      <c r="K96" s="124" t="s">
        <v>164</v>
      </c>
      <c r="L96" s="147">
        <v>0.5</v>
      </c>
      <c r="M96" s="157">
        <v>0.5</v>
      </c>
    </row>
    <row r="97" spans="1:13" x14ac:dyDescent="0.2">
      <c r="A97" s="123">
        <v>113</v>
      </c>
      <c r="B97" s="124"/>
      <c r="C97" s="147"/>
      <c r="D97" s="147">
        <v>0.5</v>
      </c>
      <c r="E97" s="147">
        <v>0.5</v>
      </c>
      <c r="F97" s="156" t="s">
        <v>164</v>
      </c>
      <c r="G97" s="124" t="s">
        <v>164</v>
      </c>
      <c r="H97" s="147">
        <v>0.5</v>
      </c>
      <c r="I97" s="147">
        <v>0.5</v>
      </c>
      <c r="J97" s="134" t="s">
        <v>164</v>
      </c>
      <c r="K97" s="124" t="s">
        <v>164</v>
      </c>
      <c r="L97" s="147">
        <v>0.5</v>
      </c>
      <c r="M97" s="157">
        <v>0.5</v>
      </c>
    </row>
    <row r="98" spans="1:13" x14ac:dyDescent="0.2">
      <c r="A98" s="123">
        <v>114</v>
      </c>
      <c r="B98" s="124"/>
      <c r="C98" s="147"/>
      <c r="D98" s="147">
        <v>0.5</v>
      </c>
      <c r="E98" s="147">
        <v>0.5</v>
      </c>
      <c r="F98" s="156" t="s">
        <v>164</v>
      </c>
      <c r="G98" s="124" t="s">
        <v>164</v>
      </c>
      <c r="H98" s="147">
        <v>0.5</v>
      </c>
      <c r="I98" s="147">
        <v>0.5</v>
      </c>
      <c r="J98" s="134" t="s">
        <v>164</v>
      </c>
      <c r="K98" s="124" t="s">
        <v>164</v>
      </c>
      <c r="L98" s="147">
        <v>0.5</v>
      </c>
      <c r="M98" s="157">
        <v>0.5</v>
      </c>
    </row>
    <row r="99" spans="1:13" x14ac:dyDescent="0.2">
      <c r="A99" s="123">
        <v>115</v>
      </c>
      <c r="B99" s="124"/>
      <c r="C99" s="147"/>
      <c r="D99" s="147">
        <v>0.5</v>
      </c>
      <c r="E99" s="147">
        <v>0.5</v>
      </c>
      <c r="F99" s="156" t="s">
        <v>164</v>
      </c>
      <c r="G99" s="124" t="s">
        <v>164</v>
      </c>
      <c r="H99" s="147">
        <v>0.5</v>
      </c>
      <c r="I99" s="147">
        <v>0.5</v>
      </c>
      <c r="J99" s="134" t="s">
        <v>164</v>
      </c>
      <c r="K99" s="124" t="s">
        <v>164</v>
      </c>
      <c r="L99" s="147">
        <v>0.5</v>
      </c>
      <c r="M99" s="157">
        <v>0.5</v>
      </c>
    </row>
    <row r="100" spans="1:13" x14ac:dyDescent="0.2">
      <c r="A100" s="123">
        <v>116</v>
      </c>
      <c r="B100" s="124"/>
      <c r="C100" s="147"/>
      <c r="D100" s="147">
        <v>0.5</v>
      </c>
      <c r="E100" s="147">
        <v>0.5</v>
      </c>
      <c r="F100" s="156" t="s">
        <v>164</v>
      </c>
      <c r="G100" s="124" t="s">
        <v>164</v>
      </c>
      <c r="H100" s="147">
        <v>0.5</v>
      </c>
      <c r="I100" s="147">
        <v>0.5</v>
      </c>
      <c r="J100" s="134" t="s">
        <v>164</v>
      </c>
      <c r="K100" s="124" t="s">
        <v>164</v>
      </c>
      <c r="L100" s="147">
        <v>0.5</v>
      </c>
      <c r="M100" s="157">
        <v>0.5</v>
      </c>
    </row>
    <row r="101" spans="1:13" x14ac:dyDescent="0.2">
      <c r="A101" s="123">
        <v>117</v>
      </c>
      <c r="B101" s="124"/>
      <c r="C101" s="147"/>
      <c r="D101" s="147">
        <v>0.5</v>
      </c>
      <c r="E101" s="147">
        <v>0.5</v>
      </c>
      <c r="F101" s="156" t="s">
        <v>164</v>
      </c>
      <c r="G101" s="124" t="s">
        <v>164</v>
      </c>
      <c r="H101" s="147">
        <v>0.5</v>
      </c>
      <c r="I101" s="147">
        <v>0.5</v>
      </c>
      <c r="J101" s="134" t="s">
        <v>164</v>
      </c>
      <c r="K101" s="124" t="s">
        <v>164</v>
      </c>
      <c r="L101" s="147">
        <v>0.5</v>
      </c>
      <c r="M101" s="157">
        <v>0.5</v>
      </c>
    </row>
    <row r="102" spans="1:13" x14ac:dyDescent="0.2">
      <c r="A102" s="123">
        <v>118</v>
      </c>
      <c r="B102" s="124"/>
      <c r="C102" s="147"/>
      <c r="D102" s="147">
        <v>0.5</v>
      </c>
      <c r="E102" s="147">
        <v>0.5</v>
      </c>
      <c r="F102" s="156" t="s">
        <v>164</v>
      </c>
      <c r="G102" s="124" t="s">
        <v>164</v>
      </c>
      <c r="H102" s="147">
        <v>0.5</v>
      </c>
      <c r="I102" s="147">
        <v>0.5</v>
      </c>
      <c r="J102" s="134" t="s">
        <v>164</v>
      </c>
      <c r="K102" s="124" t="s">
        <v>164</v>
      </c>
      <c r="L102" s="147">
        <v>0.5</v>
      </c>
      <c r="M102" s="157">
        <v>0.5</v>
      </c>
    </row>
    <row r="103" spans="1:13" x14ac:dyDescent="0.2">
      <c r="A103" s="123">
        <v>119</v>
      </c>
      <c r="B103" s="124"/>
      <c r="C103" s="147"/>
      <c r="D103" s="147">
        <v>0.5</v>
      </c>
      <c r="E103" s="147">
        <v>0.5</v>
      </c>
      <c r="F103" s="156" t="s">
        <v>164</v>
      </c>
      <c r="G103" s="124" t="s">
        <v>164</v>
      </c>
      <c r="H103" s="147">
        <v>0.5</v>
      </c>
      <c r="I103" s="147">
        <v>0.5</v>
      </c>
      <c r="J103" s="134" t="s">
        <v>164</v>
      </c>
      <c r="K103" s="124" t="s">
        <v>164</v>
      </c>
      <c r="L103" s="147">
        <v>0.5</v>
      </c>
      <c r="M103" s="157">
        <v>0.5</v>
      </c>
    </row>
    <row r="104" spans="1:13" ht="17" thickBot="1" x14ac:dyDescent="0.25">
      <c r="A104" s="123">
        <v>120</v>
      </c>
      <c r="B104" s="125"/>
      <c r="C104" s="158"/>
      <c r="D104" s="158">
        <v>1</v>
      </c>
      <c r="E104" s="158">
        <v>1</v>
      </c>
      <c r="F104" s="159" t="s">
        <v>164</v>
      </c>
      <c r="G104" s="125" t="s">
        <v>164</v>
      </c>
      <c r="H104" s="158">
        <v>1</v>
      </c>
      <c r="I104" s="158">
        <v>1</v>
      </c>
      <c r="J104" s="135" t="s">
        <v>164</v>
      </c>
      <c r="K104" s="125" t="s">
        <v>164</v>
      </c>
      <c r="L104" s="158">
        <v>1</v>
      </c>
      <c r="M104" s="16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B104"/>
  <sheetViews>
    <sheetView tabSelected="1" workbookViewId="0">
      <selection activeCell="H91" sqref="H91"/>
    </sheetView>
  </sheetViews>
  <sheetFormatPr baseColWidth="10" defaultRowHeight="16" x14ac:dyDescent="0.2"/>
  <cols>
    <col min="1" max="2" width="10.83203125" style="166"/>
  </cols>
  <sheetData>
    <row r="1" spans="1:2" x14ac:dyDescent="0.2">
      <c r="A1" s="166" t="s">
        <v>0</v>
      </c>
      <c r="B1" s="166" t="s">
        <v>169</v>
      </c>
    </row>
    <row r="2" spans="1:2" x14ac:dyDescent="0.2">
      <c r="A2" s="166">
        <v>18</v>
      </c>
      <c r="B2" s="189">
        <v>8.0000000000000004E-4</v>
      </c>
    </row>
    <row r="3" spans="1:2" x14ac:dyDescent="0.2">
      <c r="A3" s="166">
        <v>19</v>
      </c>
      <c r="B3" s="189">
        <v>8.0000000000000004E-4</v>
      </c>
    </row>
    <row r="4" spans="1:2" x14ac:dyDescent="0.2">
      <c r="A4" s="166">
        <v>20</v>
      </c>
      <c r="B4" s="189">
        <v>8.0000000000000004E-4</v>
      </c>
    </row>
    <row r="5" spans="1:2" x14ac:dyDescent="0.2">
      <c r="A5" s="166">
        <v>21</v>
      </c>
      <c r="B5" s="189">
        <v>8.0000000000000004E-4</v>
      </c>
    </row>
    <row r="6" spans="1:2" x14ac:dyDescent="0.2">
      <c r="A6" s="166">
        <v>22</v>
      </c>
      <c r="B6" s="189">
        <v>8.0000000000000004E-4</v>
      </c>
    </row>
    <row r="7" spans="1:2" x14ac:dyDescent="0.2">
      <c r="A7" s="166">
        <v>23</v>
      </c>
      <c r="B7" s="189">
        <v>8.0000000000000004E-4</v>
      </c>
    </row>
    <row r="8" spans="1:2" x14ac:dyDescent="0.2">
      <c r="A8" s="166">
        <v>24</v>
      </c>
      <c r="B8" s="189">
        <v>8.0000000000000004E-4</v>
      </c>
    </row>
    <row r="9" spans="1:2" x14ac:dyDescent="0.2">
      <c r="A9" s="166">
        <v>25</v>
      </c>
      <c r="B9" s="189">
        <v>8.0000000000000004E-4</v>
      </c>
    </row>
    <row r="10" spans="1:2" x14ac:dyDescent="0.2">
      <c r="A10" s="166">
        <v>26</v>
      </c>
      <c r="B10" s="189">
        <v>8.0000000000000004E-4</v>
      </c>
    </row>
    <row r="11" spans="1:2" x14ac:dyDescent="0.2">
      <c r="A11" s="166">
        <v>27</v>
      </c>
      <c r="B11" s="189">
        <v>8.0000000000000004E-4</v>
      </c>
    </row>
    <row r="12" spans="1:2" x14ac:dyDescent="0.2">
      <c r="A12" s="166">
        <v>28</v>
      </c>
      <c r="B12" s="189">
        <v>8.0000000000000004E-4</v>
      </c>
    </row>
    <row r="13" spans="1:2" x14ac:dyDescent="0.2">
      <c r="A13" s="166">
        <v>29</v>
      </c>
      <c r="B13" s="189">
        <v>8.0000000000000004E-4</v>
      </c>
    </row>
    <row r="14" spans="1:2" x14ac:dyDescent="0.2">
      <c r="A14" s="166">
        <v>30</v>
      </c>
      <c r="B14" s="189">
        <v>8.0000000000000004E-4</v>
      </c>
    </row>
    <row r="15" spans="1:2" x14ac:dyDescent="0.2">
      <c r="A15" s="166">
        <v>31</v>
      </c>
      <c r="B15" s="189">
        <v>8.0000000000000004E-4</v>
      </c>
    </row>
    <row r="16" spans="1:2" x14ac:dyDescent="0.2">
      <c r="A16" s="166">
        <v>32</v>
      </c>
      <c r="B16" s="189">
        <v>8.0000000000000004E-4</v>
      </c>
    </row>
    <row r="17" spans="1:2" x14ac:dyDescent="0.2">
      <c r="A17" s="166">
        <v>33</v>
      </c>
      <c r="B17" s="189">
        <v>8.0000000000000004E-4</v>
      </c>
    </row>
    <row r="18" spans="1:2" x14ac:dyDescent="0.2">
      <c r="A18" s="166">
        <v>34</v>
      </c>
      <c r="B18" s="189">
        <v>5.5000000000000003E-4</v>
      </c>
    </row>
    <row r="19" spans="1:2" x14ac:dyDescent="0.2">
      <c r="A19" s="166">
        <v>35</v>
      </c>
      <c r="B19" s="189">
        <v>5.5000000000000003E-4</v>
      </c>
    </row>
    <row r="20" spans="1:2" x14ac:dyDescent="0.2">
      <c r="A20" s="166">
        <v>36</v>
      </c>
      <c r="B20" s="189">
        <v>5.5000000000000003E-4</v>
      </c>
    </row>
    <row r="21" spans="1:2" x14ac:dyDescent="0.2">
      <c r="A21" s="166">
        <v>37</v>
      </c>
      <c r="B21" s="189">
        <v>5.5000000000000003E-4</v>
      </c>
    </row>
    <row r="22" spans="1:2" x14ac:dyDescent="0.2">
      <c r="A22" s="166">
        <v>38</v>
      </c>
      <c r="B22" s="189">
        <v>5.5000000000000003E-4</v>
      </c>
    </row>
    <row r="23" spans="1:2" x14ac:dyDescent="0.2">
      <c r="A23" s="166">
        <v>39</v>
      </c>
      <c r="B23" s="189">
        <v>5.5000000000000003E-4</v>
      </c>
    </row>
    <row r="24" spans="1:2" x14ac:dyDescent="0.2">
      <c r="A24" s="166">
        <v>40</v>
      </c>
      <c r="B24" s="189">
        <v>5.5000000000000003E-4</v>
      </c>
    </row>
    <row r="25" spans="1:2" x14ac:dyDescent="0.2">
      <c r="A25" s="166">
        <v>41</v>
      </c>
      <c r="B25" s="189">
        <v>5.5000000000000003E-4</v>
      </c>
    </row>
    <row r="26" spans="1:2" x14ac:dyDescent="0.2">
      <c r="A26" s="166">
        <v>42</v>
      </c>
      <c r="B26" s="189">
        <v>5.5000000000000003E-4</v>
      </c>
    </row>
    <row r="27" spans="1:2" x14ac:dyDescent="0.2">
      <c r="A27" s="166">
        <v>43</v>
      </c>
      <c r="B27" s="189">
        <v>5.5000000000000003E-4</v>
      </c>
    </row>
    <row r="28" spans="1:2" x14ac:dyDescent="0.2">
      <c r="A28" s="166">
        <v>44</v>
      </c>
      <c r="B28" s="189">
        <v>5.5000000000000003E-4</v>
      </c>
    </row>
    <row r="29" spans="1:2" x14ac:dyDescent="0.2">
      <c r="A29" s="166">
        <v>45</v>
      </c>
      <c r="B29" s="189">
        <v>5.0000000000000001E-4</v>
      </c>
    </row>
    <row r="30" spans="1:2" x14ac:dyDescent="0.2">
      <c r="A30" s="166">
        <v>46</v>
      </c>
      <c r="B30" s="189">
        <v>5.0000000000000001E-4</v>
      </c>
    </row>
    <row r="31" spans="1:2" x14ac:dyDescent="0.2">
      <c r="A31" s="166">
        <v>47</v>
      </c>
      <c r="B31" s="189">
        <v>5.0000000000000001E-4</v>
      </c>
    </row>
    <row r="32" spans="1:2" x14ac:dyDescent="0.2">
      <c r="A32" s="166">
        <v>48</v>
      </c>
      <c r="B32" s="189">
        <v>5.0000000000000001E-4</v>
      </c>
    </row>
    <row r="33" spans="1:2" x14ac:dyDescent="0.2">
      <c r="A33" s="166">
        <v>49</v>
      </c>
      <c r="B33" s="189">
        <v>5.0000000000000001E-4</v>
      </c>
    </row>
    <row r="34" spans="1:2" x14ac:dyDescent="0.2">
      <c r="A34" s="166">
        <v>50</v>
      </c>
      <c r="B34" s="189">
        <v>5.0000000000000001E-4</v>
      </c>
    </row>
    <row r="35" spans="1:2" x14ac:dyDescent="0.2">
      <c r="A35" s="166">
        <v>51</v>
      </c>
      <c r="B35" s="189">
        <v>5.0000000000000001E-4</v>
      </c>
    </row>
    <row r="36" spans="1:2" x14ac:dyDescent="0.2">
      <c r="A36" s="166">
        <v>52</v>
      </c>
      <c r="B36" s="189">
        <v>5.0000000000000001E-4</v>
      </c>
    </row>
    <row r="37" spans="1:2" x14ac:dyDescent="0.2">
      <c r="A37" s="166">
        <v>53</v>
      </c>
      <c r="B37" s="189">
        <v>5.0000000000000001E-4</v>
      </c>
    </row>
    <row r="38" spans="1:2" x14ac:dyDescent="0.2">
      <c r="A38" s="166">
        <v>54</v>
      </c>
      <c r="B38" s="189">
        <v>5.0000000000000001E-4</v>
      </c>
    </row>
    <row r="39" spans="1:2" x14ac:dyDescent="0.2">
      <c r="A39" s="166">
        <v>55</v>
      </c>
      <c r="B39" s="189">
        <v>5.0000000000000001E-4</v>
      </c>
    </row>
    <row r="40" spans="1:2" x14ac:dyDescent="0.2">
      <c r="A40" s="166">
        <v>56</v>
      </c>
      <c r="B40" s="189">
        <v>5.0000000000000001E-4</v>
      </c>
    </row>
    <row r="41" spans="1:2" x14ac:dyDescent="0.2">
      <c r="A41" s="166">
        <v>57</v>
      </c>
      <c r="B41" s="189">
        <v>5.0000000000000001E-4</v>
      </c>
    </row>
    <row r="42" spans="1:2" x14ac:dyDescent="0.2">
      <c r="A42" s="166">
        <v>58</v>
      </c>
      <c r="B42" s="189">
        <v>5.0000000000000001E-4</v>
      </c>
    </row>
    <row r="43" spans="1:2" x14ac:dyDescent="0.2">
      <c r="A43" s="166">
        <v>59</v>
      </c>
      <c r="B43" s="189">
        <v>5.0000000000000001E-4</v>
      </c>
    </row>
    <row r="44" spans="1:2" x14ac:dyDescent="0.2">
      <c r="A44" s="166">
        <v>60</v>
      </c>
      <c r="B44" s="189">
        <v>5.0000000000000001E-4</v>
      </c>
    </row>
    <row r="45" spans="1:2" x14ac:dyDescent="0.2">
      <c r="A45" s="166">
        <v>61</v>
      </c>
      <c r="B45" s="189">
        <v>5.0000000000000001E-4</v>
      </c>
    </row>
    <row r="46" spans="1:2" x14ac:dyDescent="0.2">
      <c r="A46" s="166">
        <v>62</v>
      </c>
      <c r="B46" s="189">
        <v>5.0000000000000001E-4</v>
      </c>
    </row>
    <row r="47" spans="1:2" x14ac:dyDescent="0.2">
      <c r="A47" s="166">
        <v>63</v>
      </c>
      <c r="B47" s="189">
        <v>5.0000000000000001E-4</v>
      </c>
    </row>
    <row r="48" spans="1:2" x14ac:dyDescent="0.2">
      <c r="A48" s="166">
        <v>64</v>
      </c>
      <c r="B48" s="189">
        <v>5.0000000000000001E-4</v>
      </c>
    </row>
    <row r="49" spans="1:2" x14ac:dyDescent="0.2">
      <c r="A49" s="166">
        <v>65</v>
      </c>
      <c r="B49" s="189">
        <v>5.0000000000000001E-4</v>
      </c>
    </row>
    <row r="50" spans="1:2" x14ac:dyDescent="0.2">
      <c r="A50" s="166">
        <v>66</v>
      </c>
      <c r="B50" s="189">
        <v>5.0000000000000001E-4</v>
      </c>
    </row>
    <row r="51" spans="1:2" x14ac:dyDescent="0.2">
      <c r="A51" s="166">
        <v>67</v>
      </c>
      <c r="B51" s="189">
        <v>5.0000000000000001E-4</v>
      </c>
    </row>
    <row r="52" spans="1:2" x14ac:dyDescent="0.2">
      <c r="A52" s="166">
        <v>68</v>
      </c>
      <c r="B52" s="189">
        <v>5.0000000000000001E-4</v>
      </c>
    </row>
    <row r="53" spans="1:2" x14ac:dyDescent="0.2">
      <c r="A53" s="166">
        <v>69</v>
      </c>
      <c r="B53" s="189">
        <v>5.0000000000000001E-4</v>
      </c>
    </row>
    <row r="54" spans="1:2" x14ac:dyDescent="0.2">
      <c r="A54" s="166">
        <v>70</v>
      </c>
      <c r="B54" s="189">
        <v>5.0000000000000001E-4</v>
      </c>
    </row>
    <row r="55" spans="1:2" x14ac:dyDescent="0.2">
      <c r="A55" s="166">
        <v>71</v>
      </c>
      <c r="B55" s="189">
        <v>5.0000000000000001E-4</v>
      </c>
    </row>
    <row r="56" spans="1:2" x14ac:dyDescent="0.2">
      <c r="A56" s="166">
        <v>72</v>
      </c>
      <c r="B56" s="189">
        <v>5.0000000000000001E-4</v>
      </c>
    </row>
    <row r="57" spans="1:2" x14ac:dyDescent="0.2">
      <c r="A57" s="166">
        <v>73</v>
      </c>
      <c r="B57" s="189">
        <v>5.0000000000000001E-4</v>
      </c>
    </row>
    <row r="58" spans="1:2" x14ac:dyDescent="0.2">
      <c r="A58" s="166">
        <v>74</v>
      </c>
      <c r="B58" s="189">
        <v>5.0000000000000001E-4</v>
      </c>
    </row>
    <row r="59" spans="1:2" x14ac:dyDescent="0.2">
      <c r="A59" s="166">
        <v>75</v>
      </c>
      <c r="B59" s="189">
        <v>5.0000000000000001E-4</v>
      </c>
    </row>
    <row r="60" spans="1:2" x14ac:dyDescent="0.2">
      <c r="A60" s="166">
        <v>76</v>
      </c>
      <c r="B60" s="189">
        <v>5.0000000000000001E-4</v>
      </c>
    </row>
    <row r="61" spans="1:2" x14ac:dyDescent="0.2">
      <c r="A61" s="166">
        <v>77</v>
      </c>
      <c r="B61" s="189">
        <v>5.0000000000000001E-4</v>
      </c>
    </row>
    <row r="62" spans="1:2" x14ac:dyDescent="0.2">
      <c r="A62" s="166">
        <v>78</v>
      </c>
      <c r="B62" s="189">
        <v>5.0000000000000001E-4</v>
      </c>
    </row>
    <row r="63" spans="1:2" x14ac:dyDescent="0.2">
      <c r="A63" s="166">
        <v>79</v>
      </c>
      <c r="B63" s="189">
        <v>5.0000000000000001E-4</v>
      </c>
    </row>
    <row r="64" spans="1:2" x14ac:dyDescent="0.2">
      <c r="A64" s="166">
        <v>80</v>
      </c>
      <c r="B64" s="189">
        <v>5.0000000000000001E-4</v>
      </c>
    </row>
    <row r="65" spans="1:2" x14ac:dyDescent="0.2">
      <c r="A65" s="166">
        <v>81</v>
      </c>
      <c r="B65" s="189">
        <v>5.0000000000000001E-4</v>
      </c>
    </row>
    <row r="66" spans="1:2" x14ac:dyDescent="0.2">
      <c r="A66" s="166">
        <v>82</v>
      </c>
      <c r="B66" s="189">
        <v>5.0000000000000001E-4</v>
      </c>
    </row>
    <row r="67" spans="1:2" x14ac:dyDescent="0.2">
      <c r="A67" s="166">
        <v>83</v>
      </c>
      <c r="B67" s="189">
        <v>5.0000000000000001E-4</v>
      </c>
    </row>
    <row r="68" spans="1:2" x14ac:dyDescent="0.2">
      <c r="A68" s="166">
        <v>84</v>
      </c>
      <c r="B68" s="189">
        <v>5.0000000000000001E-4</v>
      </c>
    </row>
    <row r="69" spans="1:2" x14ac:dyDescent="0.2">
      <c r="A69" s="166">
        <v>85</v>
      </c>
      <c r="B69" s="189">
        <v>5.0000000000000001E-4</v>
      </c>
    </row>
    <row r="70" spans="1:2" x14ac:dyDescent="0.2">
      <c r="A70" s="166">
        <v>86</v>
      </c>
      <c r="B70" s="189">
        <v>5.0000000000000001E-4</v>
      </c>
    </row>
    <row r="71" spans="1:2" x14ac:dyDescent="0.2">
      <c r="A71" s="166">
        <v>87</v>
      </c>
      <c r="B71" s="189">
        <v>5.0000000000000001E-4</v>
      </c>
    </row>
    <row r="72" spans="1:2" x14ac:dyDescent="0.2">
      <c r="A72" s="166">
        <v>88</v>
      </c>
      <c r="B72" s="189">
        <v>5.0000000000000001E-4</v>
      </c>
    </row>
    <row r="73" spans="1:2" x14ac:dyDescent="0.2">
      <c r="A73" s="166">
        <v>89</v>
      </c>
      <c r="B73" s="189">
        <v>5.0000000000000001E-4</v>
      </c>
    </row>
    <row r="74" spans="1:2" x14ac:dyDescent="0.2">
      <c r="A74" s="166">
        <v>90</v>
      </c>
      <c r="B74" s="189">
        <v>5.0000000000000001E-4</v>
      </c>
    </row>
    <row r="75" spans="1:2" x14ac:dyDescent="0.2">
      <c r="A75" s="166">
        <v>91</v>
      </c>
      <c r="B75" s="189">
        <v>5.0000000000000001E-4</v>
      </c>
    </row>
    <row r="76" spans="1:2" x14ac:dyDescent="0.2">
      <c r="A76" s="166">
        <v>92</v>
      </c>
      <c r="B76" s="189">
        <v>5.0000000000000001E-4</v>
      </c>
    </row>
    <row r="77" spans="1:2" x14ac:dyDescent="0.2">
      <c r="A77" s="166">
        <v>93</v>
      </c>
      <c r="B77" s="189">
        <v>5.0000000000000001E-4</v>
      </c>
    </row>
    <row r="78" spans="1:2" x14ac:dyDescent="0.2">
      <c r="A78" s="166">
        <v>94</v>
      </c>
      <c r="B78" s="189">
        <v>5.0000000000000001E-4</v>
      </c>
    </row>
    <row r="79" spans="1:2" x14ac:dyDescent="0.2">
      <c r="A79" s="166">
        <v>95</v>
      </c>
      <c r="B79" s="189">
        <v>5.0000000000000001E-4</v>
      </c>
    </row>
    <row r="80" spans="1:2" x14ac:dyDescent="0.2">
      <c r="A80" s="166">
        <v>96</v>
      </c>
      <c r="B80" s="189">
        <v>5.0000000000000001E-4</v>
      </c>
    </row>
    <row r="81" spans="1:2" x14ac:dyDescent="0.2">
      <c r="A81" s="166">
        <v>97</v>
      </c>
      <c r="B81" s="189">
        <v>5.0000000000000001E-4</v>
      </c>
    </row>
    <row r="82" spans="1:2" x14ac:dyDescent="0.2">
      <c r="A82" s="166">
        <v>98</v>
      </c>
      <c r="B82" s="189">
        <v>5.0000000000000001E-4</v>
      </c>
    </row>
    <row r="83" spans="1:2" x14ac:dyDescent="0.2">
      <c r="A83" s="166">
        <v>99</v>
      </c>
      <c r="B83" s="189">
        <v>5.0000000000000001E-4</v>
      </c>
    </row>
    <row r="84" spans="1:2" x14ac:dyDescent="0.2">
      <c r="A84" s="166">
        <v>100</v>
      </c>
      <c r="B84" s="189">
        <v>5.0000000000000001E-4</v>
      </c>
    </row>
    <row r="85" spans="1:2" x14ac:dyDescent="0.2">
      <c r="A85" s="166">
        <v>101</v>
      </c>
      <c r="B85" s="189">
        <v>5.0000000000000001E-4</v>
      </c>
    </row>
    <row r="86" spans="1:2" x14ac:dyDescent="0.2">
      <c r="A86" s="166">
        <v>102</v>
      </c>
      <c r="B86" s="189">
        <v>5.0000000000000001E-4</v>
      </c>
    </row>
    <row r="87" spans="1:2" x14ac:dyDescent="0.2">
      <c r="A87" s="166">
        <v>103</v>
      </c>
      <c r="B87" s="189">
        <v>5.0000000000000001E-4</v>
      </c>
    </row>
    <row r="88" spans="1:2" x14ac:dyDescent="0.2">
      <c r="A88" s="166">
        <v>104</v>
      </c>
      <c r="B88" s="189">
        <v>5.0000000000000001E-4</v>
      </c>
    </row>
    <row r="89" spans="1:2" x14ac:dyDescent="0.2">
      <c r="A89" s="166">
        <v>105</v>
      </c>
      <c r="B89" s="189">
        <v>5.0000000000000001E-4</v>
      </c>
    </row>
    <row r="90" spans="1:2" x14ac:dyDescent="0.2">
      <c r="A90" s="166">
        <v>106</v>
      </c>
      <c r="B90" s="189">
        <v>5.0000000000000001E-4</v>
      </c>
    </row>
    <row r="91" spans="1:2" x14ac:dyDescent="0.2">
      <c r="A91" s="166">
        <v>107</v>
      </c>
      <c r="B91" s="189">
        <v>5.0000000000000001E-4</v>
      </c>
    </row>
    <row r="92" spans="1:2" x14ac:dyDescent="0.2">
      <c r="A92" s="166">
        <v>108</v>
      </c>
      <c r="B92" s="189">
        <v>5.0000000000000001E-4</v>
      </c>
    </row>
    <row r="93" spans="1:2" x14ac:dyDescent="0.2">
      <c r="A93" s="166">
        <v>109</v>
      </c>
      <c r="B93" s="189">
        <v>5.0000000000000001E-4</v>
      </c>
    </row>
    <row r="94" spans="1:2" x14ac:dyDescent="0.2">
      <c r="A94" s="166">
        <v>110</v>
      </c>
      <c r="B94" s="189">
        <v>5.0000000000000001E-4</v>
      </c>
    </row>
    <row r="95" spans="1:2" x14ac:dyDescent="0.2">
      <c r="A95" s="166">
        <v>111</v>
      </c>
      <c r="B95" s="189">
        <v>5.0000000000000001E-4</v>
      </c>
    </row>
    <row r="96" spans="1:2" x14ac:dyDescent="0.2">
      <c r="A96" s="166">
        <v>112</v>
      </c>
      <c r="B96" s="189">
        <v>5.0000000000000001E-4</v>
      </c>
    </row>
    <row r="97" spans="1:2" x14ac:dyDescent="0.2">
      <c r="A97" s="166">
        <v>113</v>
      </c>
      <c r="B97" s="189">
        <v>5.0000000000000001E-4</v>
      </c>
    </row>
    <row r="98" spans="1:2" x14ac:dyDescent="0.2">
      <c r="A98" s="166">
        <v>114</v>
      </c>
      <c r="B98" s="189">
        <v>5.0000000000000001E-4</v>
      </c>
    </row>
    <row r="99" spans="1:2" x14ac:dyDescent="0.2">
      <c r="A99" s="166">
        <v>115</v>
      </c>
      <c r="B99" s="189">
        <v>5.0000000000000001E-4</v>
      </c>
    </row>
    <row r="100" spans="1:2" x14ac:dyDescent="0.2">
      <c r="A100" s="166">
        <v>116</v>
      </c>
      <c r="B100" s="189">
        <v>5.0000000000000001E-4</v>
      </c>
    </row>
    <row r="101" spans="1:2" x14ac:dyDescent="0.2">
      <c r="A101" s="166">
        <v>117</v>
      </c>
      <c r="B101" s="189">
        <v>5.0000000000000001E-4</v>
      </c>
    </row>
    <row r="102" spans="1:2" x14ac:dyDescent="0.2">
      <c r="A102" s="166">
        <v>118</v>
      </c>
      <c r="B102" s="189">
        <v>5.0000000000000001E-4</v>
      </c>
    </row>
    <row r="103" spans="1:2" x14ac:dyDescent="0.2">
      <c r="A103" s="166">
        <v>119</v>
      </c>
      <c r="B103" s="189">
        <v>5.0000000000000001E-4</v>
      </c>
    </row>
    <row r="104" spans="1:2" x14ac:dyDescent="0.2">
      <c r="A104" s="166">
        <v>120</v>
      </c>
      <c r="B104" s="189">
        <v>5.0000000000000001E-4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C571"/>
  <sheetViews>
    <sheetView workbookViewId="0">
      <selection activeCell="AA39" sqref="AA39"/>
    </sheetView>
  </sheetViews>
  <sheetFormatPr baseColWidth="10" defaultColWidth="8.83203125" defaultRowHeight="16" x14ac:dyDescent="0.2"/>
  <cols>
    <col min="1" max="3" width="8.83203125" style="166"/>
  </cols>
  <sheetData>
    <row r="1" spans="1:3" x14ac:dyDescent="0.2">
      <c r="A1" s="166" t="s">
        <v>0</v>
      </c>
      <c r="B1" s="166" t="s">
        <v>67</v>
      </c>
      <c r="C1" s="166" t="s">
        <v>168</v>
      </c>
    </row>
    <row r="2" spans="1:3" x14ac:dyDescent="0.2">
      <c r="A2" s="166">
        <v>18</v>
      </c>
      <c r="B2" s="190">
        <v>0</v>
      </c>
      <c r="C2" s="189">
        <v>5.0000000000000001E-3</v>
      </c>
    </row>
    <row r="3" spans="1:3" x14ac:dyDescent="0.2">
      <c r="A3" s="166">
        <v>19</v>
      </c>
      <c r="B3" s="190">
        <v>0</v>
      </c>
      <c r="C3" s="189">
        <v>5.0000000000000001E-3</v>
      </c>
    </row>
    <row r="4" spans="1:3" x14ac:dyDescent="0.2">
      <c r="A4" s="166">
        <v>20</v>
      </c>
      <c r="B4" s="190">
        <v>0</v>
      </c>
      <c r="C4" s="189">
        <v>5.0000000000000001E-3</v>
      </c>
    </row>
    <row r="5" spans="1:3" x14ac:dyDescent="0.2">
      <c r="A5" s="166">
        <v>21</v>
      </c>
      <c r="B5" s="190">
        <v>0</v>
      </c>
      <c r="C5" s="189">
        <v>5.0000000000000001E-3</v>
      </c>
    </row>
    <row r="6" spans="1:3" x14ac:dyDescent="0.2">
      <c r="A6" s="166">
        <v>22</v>
      </c>
      <c r="B6" s="190">
        <v>0</v>
      </c>
      <c r="C6" s="189">
        <v>4.4000000000000003E-3</v>
      </c>
    </row>
    <row r="7" spans="1:3" x14ac:dyDescent="0.2">
      <c r="A7" s="166">
        <v>23</v>
      </c>
      <c r="B7" s="190">
        <v>0</v>
      </c>
      <c r="C7" s="189">
        <v>3.8E-3</v>
      </c>
    </row>
    <row r="8" spans="1:3" x14ac:dyDescent="0.2">
      <c r="A8" s="166">
        <v>24</v>
      </c>
      <c r="B8" s="190">
        <v>0</v>
      </c>
      <c r="C8" s="189">
        <v>3.2499999999999999E-3</v>
      </c>
    </row>
    <row r="9" spans="1:3" x14ac:dyDescent="0.2">
      <c r="A9" s="166">
        <v>25</v>
      </c>
      <c r="B9" s="190">
        <v>0</v>
      </c>
      <c r="C9" s="189">
        <v>3.2499999999999999E-3</v>
      </c>
    </row>
    <row r="10" spans="1:3" x14ac:dyDescent="0.2">
      <c r="A10" s="166">
        <v>26</v>
      </c>
      <c r="B10" s="190">
        <v>0</v>
      </c>
      <c r="C10" s="189">
        <v>3.2499999999999999E-3</v>
      </c>
    </row>
    <row r="11" spans="1:3" x14ac:dyDescent="0.2">
      <c r="A11" s="166">
        <v>27</v>
      </c>
      <c r="B11" s="190">
        <v>0</v>
      </c>
      <c r="C11" s="189">
        <v>2.8999999999999998E-3</v>
      </c>
    </row>
    <row r="12" spans="1:3" x14ac:dyDescent="0.2">
      <c r="A12" s="166">
        <v>28</v>
      </c>
      <c r="B12" s="190">
        <v>0</v>
      </c>
      <c r="C12" s="189">
        <v>2.8999999999999998E-3</v>
      </c>
    </row>
    <row r="13" spans="1:3" x14ac:dyDescent="0.2">
      <c r="A13" s="166">
        <v>29</v>
      </c>
      <c r="B13" s="190">
        <v>0</v>
      </c>
      <c r="C13" s="189">
        <v>2.8999999999999998E-3</v>
      </c>
    </row>
    <row r="14" spans="1:3" x14ac:dyDescent="0.2">
      <c r="A14" s="166">
        <v>30</v>
      </c>
      <c r="B14" s="190">
        <v>0</v>
      </c>
      <c r="C14" s="189">
        <v>2.8999999999999998E-3</v>
      </c>
    </row>
    <row r="15" spans="1:3" x14ac:dyDescent="0.2">
      <c r="A15" s="166">
        <v>31</v>
      </c>
      <c r="B15" s="190">
        <v>0</v>
      </c>
      <c r="C15" s="189">
        <v>2.8999999999999998E-3</v>
      </c>
    </row>
    <row r="16" spans="1:3" x14ac:dyDescent="0.2">
      <c r="A16" s="166">
        <v>32</v>
      </c>
      <c r="B16" s="190">
        <v>0</v>
      </c>
      <c r="C16" s="189">
        <v>2.8999999999999998E-3</v>
      </c>
    </row>
    <row r="17" spans="1:3" x14ac:dyDescent="0.2">
      <c r="A17" s="166">
        <v>33</v>
      </c>
      <c r="B17" s="190">
        <v>0</v>
      </c>
      <c r="C17" s="189">
        <v>2.8999999999999998E-3</v>
      </c>
    </row>
    <row r="18" spans="1:3" x14ac:dyDescent="0.2">
      <c r="A18" s="166">
        <v>34</v>
      </c>
      <c r="B18" s="190">
        <v>0</v>
      </c>
      <c r="C18" s="189">
        <v>2.8999999999999998E-3</v>
      </c>
    </row>
    <row r="19" spans="1:3" x14ac:dyDescent="0.2">
      <c r="A19" s="166">
        <v>35</v>
      </c>
      <c r="B19" s="190">
        <v>0</v>
      </c>
      <c r="C19" s="189">
        <v>2.8999999999999998E-3</v>
      </c>
    </row>
    <row r="20" spans="1:3" x14ac:dyDescent="0.2">
      <c r="A20" s="166">
        <v>36</v>
      </c>
      <c r="B20" s="190">
        <v>0</v>
      </c>
      <c r="C20" s="189">
        <v>2.8999999999999998E-3</v>
      </c>
    </row>
    <row r="21" spans="1:3" x14ac:dyDescent="0.2">
      <c r="A21" s="166">
        <v>37</v>
      </c>
      <c r="B21" s="190">
        <v>0</v>
      </c>
      <c r="C21" s="189">
        <v>2.8999999999999998E-3</v>
      </c>
    </row>
    <row r="22" spans="1:3" x14ac:dyDescent="0.2">
      <c r="A22" s="166">
        <v>38</v>
      </c>
      <c r="B22" s="190">
        <v>0</v>
      </c>
      <c r="C22" s="189">
        <v>2.8999999999999998E-3</v>
      </c>
    </row>
    <row r="23" spans="1:3" x14ac:dyDescent="0.2">
      <c r="A23" s="166">
        <v>39</v>
      </c>
      <c r="B23" s="190">
        <v>0</v>
      </c>
      <c r="C23" s="189">
        <v>2.8E-3</v>
      </c>
    </row>
    <row r="24" spans="1:3" x14ac:dyDescent="0.2">
      <c r="A24" s="166">
        <v>40</v>
      </c>
      <c r="B24" s="190">
        <v>0</v>
      </c>
      <c r="C24" s="189">
        <v>2.8E-3</v>
      </c>
    </row>
    <row r="25" spans="1:3" x14ac:dyDescent="0.2">
      <c r="A25" s="166">
        <v>41</v>
      </c>
      <c r="B25" s="190">
        <v>0</v>
      </c>
      <c r="C25" s="189">
        <v>2.8E-3</v>
      </c>
    </row>
    <row r="26" spans="1:3" x14ac:dyDescent="0.2">
      <c r="A26" s="166">
        <v>42</v>
      </c>
      <c r="B26" s="190">
        <v>0</v>
      </c>
      <c r="C26" s="189">
        <v>2.8E-3</v>
      </c>
    </row>
    <row r="27" spans="1:3" x14ac:dyDescent="0.2">
      <c r="A27" s="166">
        <v>43</v>
      </c>
      <c r="B27" s="190">
        <v>0</v>
      </c>
      <c r="C27" s="189">
        <v>2.5000000000000001E-3</v>
      </c>
    </row>
    <row r="28" spans="1:3" x14ac:dyDescent="0.2">
      <c r="A28" s="166">
        <v>44</v>
      </c>
      <c r="B28" s="190">
        <v>0</v>
      </c>
      <c r="C28" s="189">
        <v>2.5000000000000001E-3</v>
      </c>
    </row>
    <row r="29" spans="1:3" x14ac:dyDescent="0.2">
      <c r="A29" s="166">
        <v>45</v>
      </c>
      <c r="B29" s="190">
        <v>0</v>
      </c>
      <c r="C29" s="189">
        <v>2.5000000000000001E-3</v>
      </c>
    </row>
    <row r="30" spans="1:3" x14ac:dyDescent="0.2">
      <c r="A30" s="166">
        <v>46</v>
      </c>
      <c r="B30" s="190">
        <v>0</v>
      </c>
      <c r="C30" s="189">
        <v>2.5000000000000001E-3</v>
      </c>
    </row>
    <row r="31" spans="1:3" x14ac:dyDescent="0.2">
      <c r="A31" s="166">
        <v>47</v>
      </c>
      <c r="B31" s="190">
        <v>0</v>
      </c>
      <c r="C31" s="189">
        <v>2.5000000000000001E-3</v>
      </c>
    </row>
    <row r="32" spans="1:3" x14ac:dyDescent="0.2">
      <c r="A32" s="166">
        <v>48</v>
      </c>
      <c r="B32" s="190">
        <v>0</v>
      </c>
      <c r="C32" s="189">
        <v>2.5000000000000001E-3</v>
      </c>
    </row>
    <row r="33" spans="1:3" x14ac:dyDescent="0.2">
      <c r="A33" s="166">
        <v>49</v>
      </c>
      <c r="B33" s="190">
        <v>0</v>
      </c>
      <c r="C33" s="189">
        <v>2.5000000000000001E-3</v>
      </c>
    </row>
    <row r="34" spans="1:3" x14ac:dyDescent="0.2">
      <c r="A34" s="166">
        <v>50</v>
      </c>
      <c r="B34" s="190">
        <v>0</v>
      </c>
      <c r="C34" s="189">
        <v>2.5000000000000001E-3</v>
      </c>
    </row>
    <row r="35" spans="1:3" x14ac:dyDescent="0.2">
      <c r="A35" s="166">
        <v>51</v>
      </c>
      <c r="B35" s="190">
        <v>0</v>
      </c>
      <c r="C35" s="189">
        <v>2.5000000000000001E-3</v>
      </c>
    </row>
    <row r="36" spans="1:3" x14ac:dyDescent="0.2">
      <c r="A36" s="166">
        <v>52</v>
      </c>
      <c r="B36" s="190">
        <v>0</v>
      </c>
      <c r="C36" s="189">
        <v>2.5000000000000001E-3</v>
      </c>
    </row>
    <row r="37" spans="1:3" x14ac:dyDescent="0.2">
      <c r="A37" s="166">
        <v>53</v>
      </c>
      <c r="B37" s="190">
        <v>0</v>
      </c>
      <c r="C37" s="189">
        <v>2.5000000000000001E-3</v>
      </c>
    </row>
    <row r="38" spans="1:3" x14ac:dyDescent="0.2">
      <c r="A38" s="166">
        <v>54</v>
      </c>
      <c r="B38" s="190">
        <v>0</v>
      </c>
      <c r="C38" s="189">
        <v>2.5000000000000001E-3</v>
      </c>
    </row>
    <row r="39" spans="1:3" x14ac:dyDescent="0.2">
      <c r="A39" s="166">
        <v>55</v>
      </c>
      <c r="B39" s="190">
        <v>0</v>
      </c>
      <c r="C39" s="189">
        <v>2E-3</v>
      </c>
    </row>
    <row r="40" spans="1:3" x14ac:dyDescent="0.2">
      <c r="A40" s="166">
        <v>56</v>
      </c>
      <c r="B40" s="190">
        <v>0</v>
      </c>
      <c r="C40" s="189">
        <v>2E-3</v>
      </c>
    </row>
    <row r="41" spans="1:3" x14ac:dyDescent="0.2">
      <c r="A41" s="166">
        <v>57</v>
      </c>
      <c r="B41" s="190">
        <v>0</v>
      </c>
      <c r="C41" s="189">
        <v>2E-3</v>
      </c>
    </row>
    <row r="42" spans="1:3" x14ac:dyDescent="0.2">
      <c r="A42" s="166">
        <v>58</v>
      </c>
      <c r="B42" s="190">
        <v>0</v>
      </c>
      <c r="C42" s="189">
        <v>2E-3</v>
      </c>
    </row>
    <row r="43" spans="1:3" x14ac:dyDescent="0.2">
      <c r="A43" s="166">
        <v>59</v>
      </c>
      <c r="B43" s="190">
        <v>0</v>
      </c>
      <c r="C43" s="189">
        <v>2E-3</v>
      </c>
    </row>
    <row r="44" spans="1:3" x14ac:dyDescent="0.2">
      <c r="A44" s="166">
        <v>60</v>
      </c>
      <c r="B44" s="190">
        <v>0</v>
      </c>
      <c r="C44" s="189">
        <v>2E-3</v>
      </c>
    </row>
    <row r="45" spans="1:3" x14ac:dyDescent="0.2">
      <c r="A45" s="166">
        <v>61</v>
      </c>
      <c r="B45" s="190">
        <v>0</v>
      </c>
      <c r="C45" s="189">
        <v>2E-3</v>
      </c>
    </row>
    <row r="46" spans="1:3" x14ac:dyDescent="0.2">
      <c r="A46" s="166">
        <v>62</v>
      </c>
      <c r="B46" s="190">
        <v>0</v>
      </c>
      <c r="C46" s="189">
        <v>2E-3</v>
      </c>
    </row>
    <row r="47" spans="1:3" x14ac:dyDescent="0.2">
      <c r="A47" s="166">
        <v>63</v>
      </c>
      <c r="B47" s="190">
        <v>0</v>
      </c>
      <c r="C47" s="189">
        <v>2E-3</v>
      </c>
    </row>
    <row r="48" spans="1:3" x14ac:dyDescent="0.2">
      <c r="A48" s="166">
        <v>64</v>
      </c>
      <c r="B48" s="190">
        <v>0</v>
      </c>
      <c r="C48" s="189">
        <v>2E-3</v>
      </c>
    </row>
    <row r="49" spans="1:3" x14ac:dyDescent="0.2">
      <c r="A49" s="166">
        <v>65</v>
      </c>
      <c r="B49" s="190">
        <v>0</v>
      </c>
      <c r="C49" s="189">
        <v>2E-3</v>
      </c>
    </row>
    <row r="50" spans="1:3" x14ac:dyDescent="0.2">
      <c r="A50" s="166">
        <v>66</v>
      </c>
      <c r="B50" s="190">
        <v>0</v>
      </c>
      <c r="C50" s="189">
        <v>2E-3</v>
      </c>
    </row>
    <row r="51" spans="1:3" x14ac:dyDescent="0.2">
      <c r="A51" s="166">
        <v>67</v>
      </c>
      <c r="B51" s="190">
        <v>0</v>
      </c>
      <c r="C51" s="189">
        <v>2E-3</v>
      </c>
    </row>
    <row r="52" spans="1:3" x14ac:dyDescent="0.2">
      <c r="A52" s="166">
        <v>68</v>
      </c>
      <c r="B52" s="190">
        <v>0</v>
      </c>
      <c r="C52" s="189">
        <v>2E-3</v>
      </c>
    </row>
    <row r="53" spans="1:3" x14ac:dyDescent="0.2">
      <c r="A53" s="166">
        <v>69</v>
      </c>
      <c r="B53" s="190">
        <v>0</v>
      </c>
      <c r="C53" s="189">
        <v>2E-3</v>
      </c>
    </row>
    <row r="54" spans="1:3" x14ac:dyDescent="0.2">
      <c r="A54" s="166">
        <v>70</v>
      </c>
      <c r="B54" s="190">
        <v>0</v>
      </c>
      <c r="C54" s="189">
        <v>2E-3</v>
      </c>
    </row>
    <row r="55" spans="1:3" x14ac:dyDescent="0.2">
      <c r="A55" s="166">
        <v>71</v>
      </c>
      <c r="B55" s="190">
        <v>0</v>
      </c>
      <c r="C55" s="189">
        <v>2E-3</v>
      </c>
    </row>
    <row r="56" spans="1:3" x14ac:dyDescent="0.2">
      <c r="A56" s="166">
        <v>72</v>
      </c>
      <c r="B56" s="190">
        <v>0</v>
      </c>
      <c r="C56" s="189">
        <v>2E-3</v>
      </c>
    </row>
    <row r="57" spans="1:3" x14ac:dyDescent="0.2">
      <c r="A57" s="166">
        <v>73</v>
      </c>
      <c r="B57" s="190">
        <v>0</v>
      </c>
      <c r="C57" s="189">
        <v>2E-3</v>
      </c>
    </row>
    <row r="58" spans="1:3" x14ac:dyDescent="0.2">
      <c r="A58" s="166">
        <v>74</v>
      </c>
      <c r="B58" s="190">
        <v>0</v>
      </c>
      <c r="C58" s="189">
        <v>2E-3</v>
      </c>
    </row>
    <row r="59" spans="1:3" x14ac:dyDescent="0.2">
      <c r="A59" s="166">
        <v>18</v>
      </c>
      <c r="B59" s="190">
        <v>1</v>
      </c>
      <c r="C59" s="189">
        <v>5.0000000000000001E-3</v>
      </c>
    </row>
    <row r="60" spans="1:3" x14ac:dyDescent="0.2">
      <c r="A60" s="166">
        <v>19</v>
      </c>
      <c r="B60" s="190">
        <v>1</v>
      </c>
      <c r="C60" s="189">
        <v>5.0000000000000001E-3</v>
      </c>
    </row>
    <row r="61" spans="1:3" x14ac:dyDescent="0.2">
      <c r="A61" s="166">
        <v>20</v>
      </c>
      <c r="B61" s="190">
        <v>1</v>
      </c>
      <c r="C61" s="189">
        <v>5.0000000000000001E-3</v>
      </c>
    </row>
    <row r="62" spans="1:3" x14ac:dyDescent="0.2">
      <c r="A62" s="166">
        <v>21</v>
      </c>
      <c r="B62" s="190">
        <v>1</v>
      </c>
      <c r="C62" s="189">
        <v>5.0000000000000001E-3</v>
      </c>
    </row>
    <row r="63" spans="1:3" x14ac:dyDescent="0.2">
      <c r="A63" s="166">
        <v>22</v>
      </c>
      <c r="B63" s="190">
        <v>1</v>
      </c>
      <c r="C63" s="189">
        <v>4.4000000000000003E-3</v>
      </c>
    </row>
    <row r="64" spans="1:3" x14ac:dyDescent="0.2">
      <c r="A64" s="166">
        <v>23</v>
      </c>
      <c r="B64" s="190">
        <v>1</v>
      </c>
      <c r="C64" s="189">
        <f>0.38%</f>
        <v>3.8E-3</v>
      </c>
    </row>
    <row r="65" spans="1:3" x14ac:dyDescent="0.2">
      <c r="A65" s="166">
        <v>24</v>
      </c>
      <c r="B65" s="190">
        <v>1</v>
      </c>
      <c r="C65" s="189">
        <v>3.2499999999999999E-3</v>
      </c>
    </row>
    <row r="66" spans="1:3" x14ac:dyDescent="0.2">
      <c r="A66" s="166">
        <v>25</v>
      </c>
      <c r="B66" s="190">
        <v>1</v>
      </c>
      <c r="C66" s="189">
        <v>3.2499999999999999E-3</v>
      </c>
    </row>
    <row r="67" spans="1:3" x14ac:dyDescent="0.2">
      <c r="A67" s="166">
        <v>26</v>
      </c>
      <c r="B67" s="190">
        <v>1</v>
      </c>
      <c r="C67" s="189">
        <v>3.2499999999999999E-3</v>
      </c>
    </row>
    <row r="68" spans="1:3" x14ac:dyDescent="0.2">
      <c r="A68" s="166">
        <v>27</v>
      </c>
      <c r="B68" s="190">
        <v>1</v>
      </c>
      <c r="C68" s="189">
        <v>2.8999999999999998E-3</v>
      </c>
    </row>
    <row r="69" spans="1:3" x14ac:dyDescent="0.2">
      <c r="A69" s="166">
        <v>28</v>
      </c>
      <c r="B69" s="190">
        <v>1</v>
      </c>
      <c r="C69" s="189">
        <v>2.8999999999999998E-3</v>
      </c>
    </row>
    <row r="70" spans="1:3" x14ac:dyDescent="0.2">
      <c r="A70" s="166">
        <v>29</v>
      </c>
      <c r="B70" s="190">
        <v>1</v>
      </c>
      <c r="C70" s="189">
        <v>2.8999999999999998E-3</v>
      </c>
    </row>
    <row r="71" spans="1:3" x14ac:dyDescent="0.2">
      <c r="A71" s="166">
        <v>30</v>
      </c>
      <c r="B71" s="190">
        <v>1</v>
      </c>
      <c r="C71" s="189">
        <v>2.8999999999999998E-3</v>
      </c>
    </row>
    <row r="72" spans="1:3" x14ac:dyDescent="0.2">
      <c r="A72" s="166">
        <v>31</v>
      </c>
      <c r="B72" s="190">
        <v>1</v>
      </c>
      <c r="C72" s="189">
        <v>2.8999999999999998E-3</v>
      </c>
    </row>
    <row r="73" spans="1:3" x14ac:dyDescent="0.2">
      <c r="A73" s="166">
        <v>32</v>
      </c>
      <c r="B73" s="190">
        <v>1</v>
      </c>
      <c r="C73" s="189">
        <v>2.8999999999999998E-3</v>
      </c>
    </row>
    <row r="74" spans="1:3" x14ac:dyDescent="0.2">
      <c r="A74" s="166">
        <v>33</v>
      </c>
      <c r="B74" s="190">
        <v>1</v>
      </c>
      <c r="C74" s="189">
        <v>2.8999999999999998E-3</v>
      </c>
    </row>
    <row r="75" spans="1:3" x14ac:dyDescent="0.2">
      <c r="A75" s="166">
        <v>34</v>
      </c>
      <c r="B75" s="190">
        <v>1</v>
      </c>
      <c r="C75" s="189">
        <v>2.8999999999999998E-3</v>
      </c>
    </row>
    <row r="76" spans="1:3" x14ac:dyDescent="0.2">
      <c r="A76" s="166">
        <v>35</v>
      </c>
      <c r="B76" s="190">
        <v>1</v>
      </c>
      <c r="C76" s="189">
        <v>2.8999999999999998E-3</v>
      </c>
    </row>
    <row r="77" spans="1:3" x14ac:dyDescent="0.2">
      <c r="A77" s="166">
        <v>36</v>
      </c>
      <c r="B77" s="190">
        <v>1</v>
      </c>
      <c r="C77" s="189">
        <v>2.8999999999999998E-3</v>
      </c>
    </row>
    <row r="78" spans="1:3" x14ac:dyDescent="0.2">
      <c r="A78" s="166">
        <v>37</v>
      </c>
      <c r="B78" s="190">
        <v>1</v>
      </c>
      <c r="C78" s="189">
        <v>2.8999999999999998E-3</v>
      </c>
    </row>
    <row r="79" spans="1:3" x14ac:dyDescent="0.2">
      <c r="A79" s="166">
        <v>38</v>
      </c>
      <c r="B79" s="190">
        <v>1</v>
      </c>
      <c r="C79" s="189">
        <v>2.8999999999999998E-3</v>
      </c>
    </row>
    <row r="80" spans="1:3" x14ac:dyDescent="0.2">
      <c r="A80" s="166">
        <v>39</v>
      </c>
      <c r="B80" s="190">
        <v>1</v>
      </c>
      <c r="C80" s="189">
        <v>2.8E-3</v>
      </c>
    </row>
    <row r="81" spans="1:3" x14ac:dyDescent="0.2">
      <c r="A81" s="166">
        <v>40</v>
      </c>
      <c r="B81" s="190">
        <v>1</v>
      </c>
      <c r="C81" s="189">
        <v>2.8E-3</v>
      </c>
    </row>
    <row r="82" spans="1:3" x14ac:dyDescent="0.2">
      <c r="A82" s="166">
        <v>41</v>
      </c>
      <c r="B82" s="190">
        <v>1</v>
      </c>
      <c r="C82" s="189">
        <v>2.8E-3</v>
      </c>
    </row>
    <row r="83" spans="1:3" x14ac:dyDescent="0.2">
      <c r="A83" s="166">
        <v>42</v>
      </c>
      <c r="B83" s="190">
        <v>1</v>
      </c>
      <c r="C83" s="189">
        <v>2.8E-3</v>
      </c>
    </row>
    <row r="84" spans="1:3" x14ac:dyDescent="0.2">
      <c r="A84" s="166">
        <v>43</v>
      </c>
      <c r="B84" s="190">
        <v>1</v>
      </c>
      <c r="C84" s="189">
        <v>2.5000000000000001E-3</v>
      </c>
    </row>
    <row r="85" spans="1:3" x14ac:dyDescent="0.2">
      <c r="A85" s="166">
        <v>44</v>
      </c>
      <c r="B85" s="190">
        <v>1</v>
      </c>
      <c r="C85" s="189">
        <v>2.5000000000000001E-3</v>
      </c>
    </row>
    <row r="86" spans="1:3" x14ac:dyDescent="0.2">
      <c r="A86" s="166">
        <v>45</v>
      </c>
      <c r="B86" s="190">
        <v>1</v>
      </c>
      <c r="C86" s="189">
        <v>2.5000000000000001E-3</v>
      </c>
    </row>
    <row r="87" spans="1:3" x14ac:dyDescent="0.2">
      <c r="A87" s="166">
        <v>46</v>
      </c>
      <c r="B87" s="190">
        <v>1</v>
      </c>
      <c r="C87" s="189">
        <v>2.5000000000000001E-3</v>
      </c>
    </row>
    <row r="88" spans="1:3" x14ac:dyDescent="0.2">
      <c r="A88" s="166">
        <v>47</v>
      </c>
      <c r="B88" s="190">
        <v>1</v>
      </c>
      <c r="C88" s="189">
        <v>2.5000000000000001E-3</v>
      </c>
    </row>
    <row r="89" spans="1:3" x14ac:dyDescent="0.2">
      <c r="A89" s="166">
        <v>48</v>
      </c>
      <c r="B89" s="190">
        <v>1</v>
      </c>
      <c r="C89" s="189">
        <v>2.5000000000000001E-3</v>
      </c>
    </row>
    <row r="90" spans="1:3" x14ac:dyDescent="0.2">
      <c r="A90" s="166">
        <v>49</v>
      </c>
      <c r="B90" s="190">
        <v>1</v>
      </c>
      <c r="C90" s="189">
        <v>2.5000000000000001E-3</v>
      </c>
    </row>
    <row r="91" spans="1:3" x14ac:dyDescent="0.2">
      <c r="A91" s="166">
        <v>50</v>
      </c>
      <c r="B91" s="190">
        <v>1</v>
      </c>
      <c r="C91" s="189">
        <v>2.5000000000000001E-3</v>
      </c>
    </row>
    <row r="92" spans="1:3" x14ac:dyDescent="0.2">
      <c r="A92" s="166">
        <v>51</v>
      </c>
      <c r="B92" s="190">
        <v>1</v>
      </c>
      <c r="C92" s="189">
        <v>2.5000000000000001E-3</v>
      </c>
    </row>
    <row r="93" spans="1:3" x14ac:dyDescent="0.2">
      <c r="A93" s="166">
        <v>52</v>
      </c>
      <c r="B93" s="190">
        <v>1</v>
      </c>
      <c r="C93" s="189">
        <v>2.5000000000000001E-3</v>
      </c>
    </row>
    <row r="94" spans="1:3" x14ac:dyDescent="0.2">
      <c r="A94" s="166">
        <v>53</v>
      </c>
      <c r="B94" s="190">
        <v>1</v>
      </c>
      <c r="C94" s="189">
        <v>2.5000000000000001E-3</v>
      </c>
    </row>
    <row r="95" spans="1:3" x14ac:dyDescent="0.2">
      <c r="A95" s="166">
        <v>54</v>
      </c>
      <c r="B95" s="190">
        <v>1</v>
      </c>
      <c r="C95" s="189">
        <v>2.5000000000000001E-3</v>
      </c>
    </row>
    <row r="96" spans="1:3" x14ac:dyDescent="0.2">
      <c r="A96" s="166">
        <v>55</v>
      </c>
      <c r="B96" s="190">
        <v>1</v>
      </c>
      <c r="C96" s="189">
        <v>2E-3</v>
      </c>
    </row>
    <row r="97" spans="1:3" x14ac:dyDescent="0.2">
      <c r="A97" s="166">
        <v>56</v>
      </c>
      <c r="B97" s="190">
        <v>1</v>
      </c>
      <c r="C97" s="189">
        <v>2E-3</v>
      </c>
    </row>
    <row r="98" spans="1:3" x14ac:dyDescent="0.2">
      <c r="A98" s="166">
        <v>57</v>
      </c>
      <c r="B98" s="190">
        <v>1</v>
      </c>
      <c r="C98" s="189">
        <v>2E-3</v>
      </c>
    </row>
    <row r="99" spans="1:3" x14ac:dyDescent="0.2">
      <c r="A99" s="166">
        <v>58</v>
      </c>
      <c r="B99" s="190">
        <v>1</v>
      </c>
      <c r="C99" s="189">
        <v>2E-3</v>
      </c>
    </row>
    <row r="100" spans="1:3" x14ac:dyDescent="0.2">
      <c r="A100" s="166">
        <v>59</v>
      </c>
      <c r="B100" s="190">
        <v>1</v>
      </c>
      <c r="C100" s="189">
        <v>2E-3</v>
      </c>
    </row>
    <row r="101" spans="1:3" x14ac:dyDescent="0.2">
      <c r="A101" s="166">
        <v>60</v>
      </c>
      <c r="B101" s="190">
        <v>1</v>
      </c>
      <c r="C101" s="189">
        <v>2E-3</v>
      </c>
    </row>
    <row r="102" spans="1:3" x14ac:dyDescent="0.2">
      <c r="A102" s="166">
        <v>61</v>
      </c>
      <c r="B102" s="190">
        <v>1</v>
      </c>
      <c r="C102" s="189">
        <v>2E-3</v>
      </c>
    </row>
    <row r="103" spans="1:3" x14ac:dyDescent="0.2">
      <c r="A103" s="166">
        <v>62</v>
      </c>
      <c r="B103" s="190">
        <v>1</v>
      </c>
      <c r="C103" s="189">
        <v>2E-3</v>
      </c>
    </row>
    <row r="104" spans="1:3" x14ac:dyDescent="0.2">
      <c r="A104" s="166">
        <v>63</v>
      </c>
      <c r="B104" s="190">
        <v>1</v>
      </c>
      <c r="C104" s="189">
        <v>2E-3</v>
      </c>
    </row>
    <row r="105" spans="1:3" x14ac:dyDescent="0.2">
      <c r="A105" s="166">
        <v>64</v>
      </c>
      <c r="B105" s="190">
        <v>1</v>
      </c>
      <c r="C105" s="189">
        <v>2E-3</v>
      </c>
    </row>
    <row r="106" spans="1:3" x14ac:dyDescent="0.2">
      <c r="A106" s="166">
        <v>65</v>
      </c>
      <c r="B106" s="190">
        <v>1</v>
      </c>
      <c r="C106" s="189">
        <v>2E-3</v>
      </c>
    </row>
    <row r="107" spans="1:3" x14ac:dyDescent="0.2">
      <c r="A107" s="166">
        <v>66</v>
      </c>
      <c r="B107" s="190">
        <v>1</v>
      </c>
      <c r="C107" s="189">
        <v>2E-3</v>
      </c>
    </row>
    <row r="108" spans="1:3" x14ac:dyDescent="0.2">
      <c r="A108" s="166">
        <v>67</v>
      </c>
      <c r="B108" s="190">
        <v>1</v>
      </c>
      <c r="C108" s="189">
        <v>2E-3</v>
      </c>
    </row>
    <row r="109" spans="1:3" x14ac:dyDescent="0.2">
      <c r="A109" s="166">
        <v>68</v>
      </c>
      <c r="B109" s="190">
        <v>1</v>
      </c>
      <c r="C109" s="189">
        <v>2E-3</v>
      </c>
    </row>
    <row r="110" spans="1:3" x14ac:dyDescent="0.2">
      <c r="A110" s="166">
        <v>69</v>
      </c>
      <c r="B110" s="190">
        <v>1</v>
      </c>
      <c r="C110" s="189">
        <v>2E-3</v>
      </c>
    </row>
    <row r="111" spans="1:3" x14ac:dyDescent="0.2">
      <c r="A111" s="166">
        <v>70</v>
      </c>
      <c r="B111" s="190">
        <v>1</v>
      </c>
      <c r="C111" s="189">
        <v>2E-3</v>
      </c>
    </row>
    <row r="112" spans="1:3" x14ac:dyDescent="0.2">
      <c r="A112" s="166">
        <v>71</v>
      </c>
      <c r="B112" s="190">
        <v>1</v>
      </c>
      <c r="C112" s="189">
        <v>2E-3</v>
      </c>
    </row>
    <row r="113" spans="1:3" x14ac:dyDescent="0.2">
      <c r="A113" s="166">
        <v>72</v>
      </c>
      <c r="B113" s="190">
        <v>1</v>
      </c>
      <c r="C113" s="189">
        <v>2E-3</v>
      </c>
    </row>
    <row r="114" spans="1:3" x14ac:dyDescent="0.2">
      <c r="A114" s="166">
        <v>73</v>
      </c>
      <c r="B114" s="190">
        <v>1</v>
      </c>
      <c r="C114" s="189">
        <v>2E-3</v>
      </c>
    </row>
    <row r="115" spans="1:3" x14ac:dyDescent="0.2">
      <c r="A115" s="166">
        <v>74</v>
      </c>
      <c r="B115" s="190">
        <v>1</v>
      </c>
      <c r="C115" s="189">
        <v>2E-3</v>
      </c>
    </row>
    <row r="116" spans="1:3" x14ac:dyDescent="0.2">
      <c r="A116" s="166">
        <v>18</v>
      </c>
      <c r="B116" s="190">
        <v>2</v>
      </c>
      <c r="C116" s="189">
        <v>3.3E-3</v>
      </c>
    </row>
    <row r="117" spans="1:3" x14ac:dyDescent="0.2">
      <c r="A117" s="166">
        <v>19</v>
      </c>
      <c r="B117" s="190">
        <v>2</v>
      </c>
      <c r="C117" s="189">
        <v>3.3E-3</v>
      </c>
    </row>
    <row r="118" spans="1:3" x14ac:dyDescent="0.2">
      <c r="A118" s="166">
        <v>20</v>
      </c>
      <c r="B118" s="190">
        <v>2</v>
      </c>
      <c r="C118" s="189">
        <v>3.3E-3</v>
      </c>
    </row>
    <row r="119" spans="1:3" x14ac:dyDescent="0.2">
      <c r="A119" s="166">
        <v>21</v>
      </c>
      <c r="B119" s="190">
        <v>2</v>
      </c>
      <c r="C119" s="189">
        <v>3.3E-3</v>
      </c>
    </row>
    <row r="120" spans="1:3" x14ac:dyDescent="0.2">
      <c r="A120" s="166">
        <v>22</v>
      </c>
      <c r="B120" s="190">
        <v>2</v>
      </c>
      <c r="C120" s="189">
        <v>2.3999999999999998E-3</v>
      </c>
    </row>
    <row r="121" spans="1:3" x14ac:dyDescent="0.2">
      <c r="A121" s="166">
        <v>23</v>
      </c>
      <c r="B121" s="190">
        <v>2</v>
      </c>
      <c r="C121" s="189">
        <v>2.3999999999999998E-3</v>
      </c>
    </row>
    <row r="122" spans="1:3" x14ac:dyDescent="0.2">
      <c r="A122" s="166">
        <v>24</v>
      </c>
      <c r="B122" s="190">
        <v>2</v>
      </c>
      <c r="C122" s="189">
        <v>2E-3</v>
      </c>
    </row>
    <row r="123" spans="1:3" x14ac:dyDescent="0.2">
      <c r="A123" s="166">
        <v>25</v>
      </c>
      <c r="B123" s="190">
        <v>2</v>
      </c>
      <c r="C123" s="189">
        <v>2E-3</v>
      </c>
    </row>
    <row r="124" spans="1:3" x14ac:dyDescent="0.2">
      <c r="A124" s="166">
        <v>26</v>
      </c>
      <c r="B124" s="190">
        <v>2</v>
      </c>
      <c r="C124" s="189">
        <v>2E-3</v>
      </c>
    </row>
    <row r="125" spans="1:3" x14ac:dyDescent="0.2">
      <c r="A125" s="166">
        <v>27</v>
      </c>
      <c r="B125" s="190">
        <v>2</v>
      </c>
      <c r="C125" s="189">
        <v>2E-3</v>
      </c>
    </row>
    <row r="126" spans="1:3" x14ac:dyDescent="0.2">
      <c r="A126" s="166">
        <v>28</v>
      </c>
      <c r="B126" s="190">
        <v>2</v>
      </c>
      <c r="C126" s="189">
        <v>2E-3</v>
      </c>
    </row>
    <row r="127" spans="1:3" x14ac:dyDescent="0.2">
      <c r="A127" s="166">
        <v>29</v>
      </c>
      <c r="B127" s="190">
        <v>2</v>
      </c>
      <c r="C127" s="189">
        <v>1.8E-3</v>
      </c>
    </row>
    <row r="128" spans="1:3" x14ac:dyDescent="0.2">
      <c r="A128" s="166">
        <v>30</v>
      </c>
      <c r="B128" s="190">
        <v>2</v>
      </c>
      <c r="C128" s="189">
        <v>1.8E-3</v>
      </c>
    </row>
    <row r="129" spans="1:3" x14ac:dyDescent="0.2">
      <c r="A129" s="166">
        <v>31</v>
      </c>
      <c r="B129" s="190">
        <v>2</v>
      </c>
      <c r="C129" s="189">
        <v>1.8E-3</v>
      </c>
    </row>
    <row r="130" spans="1:3" x14ac:dyDescent="0.2">
      <c r="A130" s="166">
        <v>32</v>
      </c>
      <c r="B130" s="190">
        <v>2</v>
      </c>
      <c r="C130" s="189">
        <v>1.8E-3</v>
      </c>
    </row>
    <row r="131" spans="1:3" x14ac:dyDescent="0.2">
      <c r="A131" s="166">
        <v>33</v>
      </c>
      <c r="B131" s="190">
        <v>2</v>
      </c>
      <c r="C131" s="189">
        <v>1.8E-3</v>
      </c>
    </row>
    <row r="132" spans="1:3" x14ac:dyDescent="0.2">
      <c r="A132" s="166">
        <v>34</v>
      </c>
      <c r="B132" s="190">
        <v>2</v>
      </c>
      <c r="C132" s="189">
        <v>1.8E-3</v>
      </c>
    </row>
    <row r="133" spans="1:3" x14ac:dyDescent="0.2">
      <c r="A133" s="166">
        <v>35</v>
      </c>
      <c r="B133" s="190">
        <v>2</v>
      </c>
      <c r="C133" s="189">
        <v>1.8E-3</v>
      </c>
    </row>
    <row r="134" spans="1:3" x14ac:dyDescent="0.2">
      <c r="A134" s="166">
        <v>36</v>
      </c>
      <c r="B134" s="190">
        <v>2</v>
      </c>
      <c r="C134" s="189">
        <v>1.8E-3</v>
      </c>
    </row>
    <row r="135" spans="1:3" x14ac:dyDescent="0.2">
      <c r="A135" s="166">
        <v>37</v>
      </c>
      <c r="B135" s="190">
        <v>2</v>
      </c>
      <c r="C135" s="189">
        <v>1.5E-3</v>
      </c>
    </row>
    <row r="136" spans="1:3" x14ac:dyDescent="0.2">
      <c r="A136" s="166">
        <v>38</v>
      </c>
      <c r="B136" s="190">
        <v>2</v>
      </c>
      <c r="C136" s="189">
        <v>1.5E-3</v>
      </c>
    </row>
    <row r="137" spans="1:3" x14ac:dyDescent="0.2">
      <c r="A137" s="166">
        <v>39</v>
      </c>
      <c r="B137" s="190">
        <v>2</v>
      </c>
      <c r="C137" s="189">
        <v>1.5E-3</v>
      </c>
    </row>
    <row r="138" spans="1:3" x14ac:dyDescent="0.2">
      <c r="A138" s="166">
        <v>40</v>
      </c>
      <c r="B138" s="190">
        <v>2</v>
      </c>
      <c r="C138" s="189">
        <v>1.5E-3</v>
      </c>
    </row>
    <row r="139" spans="1:3" x14ac:dyDescent="0.2">
      <c r="A139" s="166">
        <v>41</v>
      </c>
      <c r="B139" s="190">
        <v>2</v>
      </c>
      <c r="C139" s="189">
        <v>1.5E-3</v>
      </c>
    </row>
    <row r="140" spans="1:3" x14ac:dyDescent="0.2">
      <c r="A140" s="166">
        <v>42</v>
      </c>
      <c r="B140" s="190">
        <v>2</v>
      </c>
      <c r="C140" s="189">
        <v>1.4E-3</v>
      </c>
    </row>
    <row r="141" spans="1:3" x14ac:dyDescent="0.2">
      <c r="A141" s="166">
        <v>43</v>
      </c>
      <c r="B141" s="190">
        <v>2</v>
      </c>
      <c r="C141" s="189">
        <v>1.4E-3</v>
      </c>
    </row>
    <row r="142" spans="1:3" x14ac:dyDescent="0.2">
      <c r="A142" s="166">
        <v>44</v>
      </c>
      <c r="B142" s="190">
        <v>2</v>
      </c>
      <c r="C142" s="189">
        <v>1.4E-3</v>
      </c>
    </row>
    <row r="143" spans="1:3" x14ac:dyDescent="0.2">
      <c r="A143" s="166">
        <v>45</v>
      </c>
      <c r="B143" s="190">
        <v>2</v>
      </c>
      <c r="C143" s="189">
        <v>1.4E-3</v>
      </c>
    </row>
    <row r="144" spans="1:3" x14ac:dyDescent="0.2">
      <c r="A144" s="166">
        <v>46</v>
      </c>
      <c r="B144" s="190">
        <v>2</v>
      </c>
      <c r="C144" s="189">
        <v>1.4E-3</v>
      </c>
    </row>
    <row r="145" spans="1:3" x14ac:dyDescent="0.2">
      <c r="A145" s="166">
        <v>47</v>
      </c>
      <c r="B145" s="190">
        <v>2</v>
      </c>
      <c r="C145" s="189">
        <v>1.25E-3</v>
      </c>
    </row>
    <row r="146" spans="1:3" x14ac:dyDescent="0.2">
      <c r="A146" s="166">
        <v>48</v>
      </c>
      <c r="B146" s="190">
        <v>2</v>
      </c>
      <c r="C146" s="189">
        <v>1.25E-3</v>
      </c>
    </row>
    <row r="147" spans="1:3" x14ac:dyDescent="0.2">
      <c r="A147" s="166">
        <v>49</v>
      </c>
      <c r="B147" s="190">
        <v>2</v>
      </c>
      <c r="C147" s="189">
        <v>1.25E-3</v>
      </c>
    </row>
    <row r="148" spans="1:3" x14ac:dyDescent="0.2">
      <c r="A148" s="166">
        <v>50</v>
      </c>
      <c r="B148" s="190">
        <v>2</v>
      </c>
      <c r="C148" s="189">
        <v>1.25E-3</v>
      </c>
    </row>
    <row r="149" spans="1:3" x14ac:dyDescent="0.2">
      <c r="A149" s="166">
        <v>51</v>
      </c>
      <c r="B149" s="190">
        <v>2</v>
      </c>
      <c r="C149" s="189">
        <v>1.25E-3</v>
      </c>
    </row>
    <row r="150" spans="1:3" x14ac:dyDescent="0.2">
      <c r="A150" s="166">
        <v>52</v>
      </c>
      <c r="B150" s="190">
        <v>2</v>
      </c>
      <c r="C150" s="189">
        <v>1.15E-3</v>
      </c>
    </row>
    <row r="151" spans="1:3" x14ac:dyDescent="0.2">
      <c r="A151" s="166">
        <v>53</v>
      </c>
      <c r="B151" s="190">
        <v>2</v>
      </c>
      <c r="C151" s="189">
        <v>1.15E-3</v>
      </c>
    </row>
    <row r="152" spans="1:3" x14ac:dyDescent="0.2">
      <c r="A152" s="166">
        <v>54</v>
      </c>
      <c r="B152" s="190">
        <v>2</v>
      </c>
      <c r="C152" s="189">
        <v>1.15E-3</v>
      </c>
    </row>
    <row r="153" spans="1:3" x14ac:dyDescent="0.2">
      <c r="A153" s="166">
        <v>55</v>
      </c>
      <c r="B153" s="190">
        <v>2</v>
      </c>
      <c r="C153" s="189">
        <v>1.15E-3</v>
      </c>
    </row>
    <row r="154" spans="1:3" x14ac:dyDescent="0.2">
      <c r="A154" s="166">
        <v>56</v>
      </c>
      <c r="B154" s="190">
        <v>2</v>
      </c>
      <c r="C154" s="189">
        <v>1.15E-3</v>
      </c>
    </row>
    <row r="155" spans="1:3" x14ac:dyDescent="0.2">
      <c r="A155" s="166">
        <v>57</v>
      </c>
      <c r="B155" s="190">
        <v>2</v>
      </c>
      <c r="C155" s="189">
        <v>1.15E-3</v>
      </c>
    </row>
    <row r="156" spans="1:3" x14ac:dyDescent="0.2">
      <c r="A156" s="166">
        <v>58</v>
      </c>
      <c r="B156" s="190">
        <v>2</v>
      </c>
      <c r="C156" s="189">
        <v>1.15E-3</v>
      </c>
    </row>
    <row r="157" spans="1:3" x14ac:dyDescent="0.2">
      <c r="A157" s="166">
        <v>59</v>
      </c>
      <c r="B157" s="190">
        <v>2</v>
      </c>
      <c r="C157" s="189">
        <v>1.15E-3</v>
      </c>
    </row>
    <row r="158" spans="1:3" x14ac:dyDescent="0.2">
      <c r="A158" s="166">
        <v>60</v>
      </c>
      <c r="B158" s="190">
        <v>2</v>
      </c>
      <c r="C158" s="189">
        <v>1.15E-3</v>
      </c>
    </row>
    <row r="159" spans="1:3" x14ac:dyDescent="0.2">
      <c r="A159" s="166">
        <v>61</v>
      </c>
      <c r="B159" s="190">
        <v>2</v>
      </c>
      <c r="C159" s="189">
        <v>1.15E-3</v>
      </c>
    </row>
    <row r="160" spans="1:3" x14ac:dyDescent="0.2">
      <c r="A160" s="166">
        <v>62</v>
      </c>
      <c r="B160" s="190">
        <v>2</v>
      </c>
      <c r="C160" s="189">
        <v>1.15E-3</v>
      </c>
    </row>
    <row r="161" spans="1:3" x14ac:dyDescent="0.2">
      <c r="A161" s="166">
        <v>63</v>
      </c>
      <c r="B161" s="190">
        <v>2</v>
      </c>
      <c r="C161" s="189">
        <v>1.15E-3</v>
      </c>
    </row>
    <row r="162" spans="1:3" x14ac:dyDescent="0.2">
      <c r="A162" s="166">
        <v>64</v>
      </c>
      <c r="B162" s="190">
        <v>2</v>
      </c>
      <c r="C162" s="189">
        <v>1.15E-3</v>
      </c>
    </row>
    <row r="163" spans="1:3" x14ac:dyDescent="0.2">
      <c r="A163" s="166">
        <v>65</v>
      </c>
      <c r="B163" s="190">
        <v>2</v>
      </c>
      <c r="C163" s="189">
        <v>1.15E-3</v>
      </c>
    </row>
    <row r="164" spans="1:3" x14ac:dyDescent="0.2">
      <c r="A164" s="166">
        <v>66</v>
      </c>
      <c r="B164" s="190">
        <v>2</v>
      </c>
      <c r="C164" s="189">
        <v>1.15E-3</v>
      </c>
    </row>
    <row r="165" spans="1:3" x14ac:dyDescent="0.2">
      <c r="A165" s="166">
        <v>67</v>
      </c>
      <c r="B165" s="190">
        <v>2</v>
      </c>
      <c r="C165" s="189">
        <v>1.15E-3</v>
      </c>
    </row>
    <row r="166" spans="1:3" x14ac:dyDescent="0.2">
      <c r="A166" s="166">
        <v>68</v>
      </c>
      <c r="B166" s="190">
        <v>2</v>
      </c>
      <c r="C166" s="189">
        <v>1.15E-3</v>
      </c>
    </row>
    <row r="167" spans="1:3" x14ac:dyDescent="0.2">
      <c r="A167" s="166">
        <v>69</v>
      </c>
      <c r="B167" s="190">
        <v>2</v>
      </c>
      <c r="C167" s="189">
        <v>1.15E-3</v>
      </c>
    </row>
    <row r="168" spans="1:3" x14ac:dyDescent="0.2">
      <c r="A168" s="166">
        <v>70</v>
      </c>
      <c r="B168" s="190">
        <v>2</v>
      </c>
      <c r="C168" s="189">
        <v>1.15E-3</v>
      </c>
    </row>
    <row r="169" spans="1:3" x14ac:dyDescent="0.2">
      <c r="A169" s="166">
        <v>71</v>
      </c>
      <c r="B169" s="190">
        <v>2</v>
      </c>
      <c r="C169" s="189">
        <v>1.15E-3</v>
      </c>
    </row>
    <row r="170" spans="1:3" x14ac:dyDescent="0.2">
      <c r="A170" s="166">
        <v>72</v>
      </c>
      <c r="B170" s="190">
        <v>2</v>
      </c>
      <c r="C170" s="189">
        <v>1.15E-3</v>
      </c>
    </row>
    <row r="171" spans="1:3" x14ac:dyDescent="0.2">
      <c r="A171" s="166">
        <v>73</v>
      </c>
      <c r="B171" s="190">
        <v>2</v>
      </c>
      <c r="C171" s="189">
        <v>1.15E-3</v>
      </c>
    </row>
    <row r="172" spans="1:3" x14ac:dyDescent="0.2">
      <c r="A172" s="166">
        <v>74</v>
      </c>
      <c r="B172" s="190">
        <v>2</v>
      </c>
      <c r="C172" s="189">
        <v>1.15E-3</v>
      </c>
    </row>
    <row r="173" spans="1:3" x14ac:dyDescent="0.2">
      <c r="A173" s="166">
        <v>18</v>
      </c>
      <c r="B173" s="190">
        <v>3</v>
      </c>
      <c r="C173" s="189">
        <v>3.3E-3</v>
      </c>
    </row>
    <row r="174" spans="1:3" x14ac:dyDescent="0.2">
      <c r="A174" s="166">
        <v>19</v>
      </c>
      <c r="B174" s="190">
        <v>3</v>
      </c>
      <c r="C174" s="189">
        <v>3.3E-3</v>
      </c>
    </row>
    <row r="175" spans="1:3" x14ac:dyDescent="0.2">
      <c r="A175" s="166">
        <v>20</v>
      </c>
      <c r="B175" s="190">
        <v>3</v>
      </c>
      <c r="C175" s="189">
        <v>3.3E-3</v>
      </c>
    </row>
    <row r="176" spans="1:3" x14ac:dyDescent="0.2">
      <c r="A176" s="166">
        <v>21</v>
      </c>
      <c r="B176" s="190">
        <v>3</v>
      </c>
      <c r="C176" s="189">
        <v>3.3E-3</v>
      </c>
    </row>
    <row r="177" spans="1:3" x14ac:dyDescent="0.2">
      <c r="A177" s="166">
        <v>22</v>
      </c>
      <c r="B177" s="190">
        <v>3</v>
      </c>
      <c r="C177" s="189">
        <v>2.3999999999999998E-3</v>
      </c>
    </row>
    <row r="178" spans="1:3" x14ac:dyDescent="0.2">
      <c r="A178" s="166">
        <v>23</v>
      </c>
      <c r="B178" s="190">
        <v>3</v>
      </c>
      <c r="C178" s="189">
        <v>2.3999999999999998E-3</v>
      </c>
    </row>
    <row r="179" spans="1:3" x14ac:dyDescent="0.2">
      <c r="A179" s="166">
        <v>24</v>
      </c>
      <c r="B179" s="190">
        <v>3</v>
      </c>
      <c r="C179" s="189">
        <v>2E-3</v>
      </c>
    </row>
    <row r="180" spans="1:3" x14ac:dyDescent="0.2">
      <c r="A180" s="166">
        <v>25</v>
      </c>
      <c r="B180" s="190">
        <v>3</v>
      </c>
      <c r="C180" s="189">
        <v>2E-3</v>
      </c>
    </row>
    <row r="181" spans="1:3" x14ac:dyDescent="0.2">
      <c r="A181" s="166">
        <v>26</v>
      </c>
      <c r="B181" s="190">
        <v>3</v>
      </c>
      <c r="C181" s="189">
        <v>2E-3</v>
      </c>
    </row>
    <row r="182" spans="1:3" x14ac:dyDescent="0.2">
      <c r="A182" s="166">
        <v>27</v>
      </c>
      <c r="B182" s="190">
        <v>3</v>
      </c>
      <c r="C182" s="189">
        <v>2E-3</v>
      </c>
    </row>
    <row r="183" spans="1:3" x14ac:dyDescent="0.2">
      <c r="A183" s="166">
        <v>28</v>
      </c>
      <c r="B183" s="190">
        <v>3</v>
      </c>
      <c r="C183" s="189">
        <v>2E-3</v>
      </c>
    </row>
    <row r="184" spans="1:3" x14ac:dyDescent="0.2">
      <c r="A184" s="166">
        <v>29</v>
      </c>
      <c r="B184" s="190">
        <v>3</v>
      </c>
      <c r="C184" s="189">
        <v>1.8E-3</v>
      </c>
    </row>
    <row r="185" spans="1:3" x14ac:dyDescent="0.2">
      <c r="A185" s="166">
        <v>30</v>
      </c>
      <c r="B185" s="190">
        <v>3</v>
      </c>
      <c r="C185" s="189">
        <v>1.8E-3</v>
      </c>
    </row>
    <row r="186" spans="1:3" x14ac:dyDescent="0.2">
      <c r="A186" s="166">
        <v>31</v>
      </c>
      <c r="B186" s="190">
        <v>3</v>
      </c>
      <c r="C186" s="189">
        <v>1.8E-3</v>
      </c>
    </row>
    <row r="187" spans="1:3" x14ac:dyDescent="0.2">
      <c r="A187" s="166">
        <v>32</v>
      </c>
      <c r="B187" s="190">
        <v>3</v>
      </c>
      <c r="C187" s="189">
        <v>1.8E-3</v>
      </c>
    </row>
    <row r="188" spans="1:3" x14ac:dyDescent="0.2">
      <c r="A188" s="166">
        <v>33</v>
      </c>
      <c r="B188" s="190">
        <v>3</v>
      </c>
      <c r="C188" s="189">
        <v>1.8E-3</v>
      </c>
    </row>
    <row r="189" spans="1:3" x14ac:dyDescent="0.2">
      <c r="A189" s="166">
        <v>34</v>
      </c>
      <c r="B189" s="190">
        <v>3</v>
      </c>
      <c r="C189" s="189">
        <v>1.8E-3</v>
      </c>
    </row>
    <row r="190" spans="1:3" x14ac:dyDescent="0.2">
      <c r="A190" s="166">
        <v>35</v>
      </c>
      <c r="B190" s="190">
        <v>3</v>
      </c>
      <c r="C190" s="189">
        <v>1.8E-3</v>
      </c>
    </row>
    <row r="191" spans="1:3" x14ac:dyDescent="0.2">
      <c r="A191" s="166">
        <v>36</v>
      </c>
      <c r="B191" s="190">
        <v>3</v>
      </c>
      <c r="C191" s="189">
        <v>1.8E-3</v>
      </c>
    </row>
    <row r="192" spans="1:3" x14ac:dyDescent="0.2">
      <c r="A192" s="166">
        <v>37</v>
      </c>
      <c r="B192" s="190">
        <v>3</v>
      </c>
      <c r="C192" s="189">
        <v>1.5E-3</v>
      </c>
    </row>
    <row r="193" spans="1:3" x14ac:dyDescent="0.2">
      <c r="A193" s="166">
        <v>38</v>
      </c>
      <c r="B193" s="190">
        <v>3</v>
      </c>
      <c r="C193" s="189">
        <v>1.5E-3</v>
      </c>
    </row>
    <row r="194" spans="1:3" x14ac:dyDescent="0.2">
      <c r="A194" s="166">
        <v>39</v>
      </c>
      <c r="B194" s="190">
        <v>3</v>
      </c>
      <c r="C194" s="189">
        <v>1.5E-3</v>
      </c>
    </row>
    <row r="195" spans="1:3" x14ac:dyDescent="0.2">
      <c r="A195" s="166">
        <v>40</v>
      </c>
      <c r="B195" s="190">
        <v>3</v>
      </c>
      <c r="C195" s="189">
        <v>1.5E-3</v>
      </c>
    </row>
    <row r="196" spans="1:3" x14ac:dyDescent="0.2">
      <c r="A196" s="166">
        <v>41</v>
      </c>
      <c r="B196" s="190">
        <v>3</v>
      </c>
      <c r="C196" s="189">
        <v>1.5E-3</v>
      </c>
    </row>
    <row r="197" spans="1:3" x14ac:dyDescent="0.2">
      <c r="A197" s="166">
        <v>42</v>
      </c>
      <c r="B197" s="190">
        <v>3</v>
      </c>
      <c r="C197" s="189">
        <v>1.4E-3</v>
      </c>
    </row>
    <row r="198" spans="1:3" x14ac:dyDescent="0.2">
      <c r="A198" s="166">
        <v>43</v>
      </c>
      <c r="B198" s="190">
        <v>3</v>
      </c>
      <c r="C198" s="189">
        <v>1.4E-3</v>
      </c>
    </row>
    <row r="199" spans="1:3" x14ac:dyDescent="0.2">
      <c r="A199" s="166">
        <v>44</v>
      </c>
      <c r="B199" s="190">
        <v>3</v>
      </c>
      <c r="C199" s="189">
        <v>1.4E-3</v>
      </c>
    </row>
    <row r="200" spans="1:3" x14ac:dyDescent="0.2">
      <c r="A200" s="166">
        <v>45</v>
      </c>
      <c r="B200" s="190">
        <v>3</v>
      </c>
      <c r="C200" s="189">
        <v>1.4E-3</v>
      </c>
    </row>
    <row r="201" spans="1:3" x14ac:dyDescent="0.2">
      <c r="A201" s="166">
        <v>46</v>
      </c>
      <c r="B201" s="190">
        <v>3</v>
      </c>
      <c r="C201" s="189">
        <v>1.4E-3</v>
      </c>
    </row>
    <row r="202" spans="1:3" x14ac:dyDescent="0.2">
      <c r="A202" s="166">
        <v>47</v>
      </c>
      <c r="B202" s="190">
        <v>3</v>
      </c>
      <c r="C202" s="189">
        <v>1.25E-3</v>
      </c>
    </row>
    <row r="203" spans="1:3" x14ac:dyDescent="0.2">
      <c r="A203" s="166">
        <v>48</v>
      </c>
      <c r="B203" s="190">
        <v>3</v>
      </c>
      <c r="C203" s="189">
        <v>1.25E-3</v>
      </c>
    </row>
    <row r="204" spans="1:3" x14ac:dyDescent="0.2">
      <c r="A204" s="166">
        <v>49</v>
      </c>
      <c r="B204" s="190">
        <v>3</v>
      </c>
      <c r="C204" s="189">
        <v>1.25E-3</v>
      </c>
    </row>
    <row r="205" spans="1:3" x14ac:dyDescent="0.2">
      <c r="A205" s="166">
        <v>50</v>
      </c>
      <c r="B205" s="190">
        <v>3</v>
      </c>
      <c r="C205" s="189">
        <v>1.25E-3</v>
      </c>
    </row>
    <row r="206" spans="1:3" x14ac:dyDescent="0.2">
      <c r="A206" s="166">
        <v>51</v>
      </c>
      <c r="B206" s="190">
        <v>3</v>
      </c>
      <c r="C206" s="189">
        <v>1.25E-3</v>
      </c>
    </row>
    <row r="207" spans="1:3" x14ac:dyDescent="0.2">
      <c r="A207" s="166">
        <v>52</v>
      </c>
      <c r="B207" s="190">
        <v>3</v>
      </c>
      <c r="C207" s="189">
        <v>1.15E-3</v>
      </c>
    </row>
    <row r="208" spans="1:3" x14ac:dyDescent="0.2">
      <c r="A208" s="166">
        <v>53</v>
      </c>
      <c r="B208" s="190">
        <v>3</v>
      </c>
      <c r="C208" s="189">
        <v>1.15E-3</v>
      </c>
    </row>
    <row r="209" spans="1:3" x14ac:dyDescent="0.2">
      <c r="A209" s="166">
        <v>54</v>
      </c>
      <c r="B209" s="190">
        <v>3</v>
      </c>
      <c r="C209" s="189">
        <v>1.15E-3</v>
      </c>
    </row>
    <row r="210" spans="1:3" x14ac:dyDescent="0.2">
      <c r="A210" s="166">
        <v>55</v>
      </c>
      <c r="B210" s="190">
        <v>3</v>
      </c>
      <c r="C210" s="189">
        <v>1.15E-3</v>
      </c>
    </row>
    <row r="211" spans="1:3" x14ac:dyDescent="0.2">
      <c r="A211" s="166">
        <v>56</v>
      </c>
      <c r="B211" s="190">
        <v>3</v>
      </c>
      <c r="C211" s="189">
        <v>1.15E-3</v>
      </c>
    </row>
    <row r="212" spans="1:3" x14ac:dyDescent="0.2">
      <c r="A212" s="166">
        <v>57</v>
      </c>
      <c r="B212" s="190">
        <v>3</v>
      </c>
      <c r="C212" s="189">
        <v>1.15E-3</v>
      </c>
    </row>
    <row r="213" spans="1:3" x14ac:dyDescent="0.2">
      <c r="A213" s="166">
        <v>58</v>
      </c>
      <c r="B213" s="190">
        <v>3</v>
      </c>
      <c r="C213" s="189">
        <v>1.15E-3</v>
      </c>
    </row>
    <row r="214" spans="1:3" x14ac:dyDescent="0.2">
      <c r="A214" s="166">
        <v>59</v>
      </c>
      <c r="B214" s="190">
        <v>3</v>
      </c>
      <c r="C214" s="189">
        <v>1.15E-3</v>
      </c>
    </row>
    <row r="215" spans="1:3" x14ac:dyDescent="0.2">
      <c r="A215" s="166">
        <v>60</v>
      </c>
      <c r="B215" s="190">
        <v>3</v>
      </c>
      <c r="C215" s="189">
        <v>1.15E-3</v>
      </c>
    </row>
    <row r="216" spans="1:3" x14ac:dyDescent="0.2">
      <c r="A216" s="166">
        <v>61</v>
      </c>
      <c r="B216" s="190">
        <v>3</v>
      </c>
      <c r="C216" s="189">
        <v>1.15E-3</v>
      </c>
    </row>
    <row r="217" spans="1:3" x14ac:dyDescent="0.2">
      <c r="A217" s="166">
        <v>62</v>
      </c>
      <c r="B217" s="190">
        <v>3</v>
      </c>
      <c r="C217" s="189">
        <v>1.15E-3</v>
      </c>
    </row>
    <row r="218" spans="1:3" x14ac:dyDescent="0.2">
      <c r="A218" s="166">
        <v>63</v>
      </c>
      <c r="B218" s="190">
        <v>3</v>
      </c>
      <c r="C218" s="189">
        <v>1.15E-3</v>
      </c>
    </row>
    <row r="219" spans="1:3" x14ac:dyDescent="0.2">
      <c r="A219" s="166">
        <v>64</v>
      </c>
      <c r="B219" s="190">
        <v>3</v>
      </c>
      <c r="C219" s="189">
        <v>1.15E-3</v>
      </c>
    </row>
    <row r="220" spans="1:3" x14ac:dyDescent="0.2">
      <c r="A220" s="166">
        <v>65</v>
      </c>
      <c r="B220" s="190">
        <v>3</v>
      </c>
      <c r="C220" s="189">
        <v>1.15E-3</v>
      </c>
    </row>
    <row r="221" spans="1:3" x14ac:dyDescent="0.2">
      <c r="A221" s="166">
        <v>66</v>
      </c>
      <c r="B221" s="190">
        <v>3</v>
      </c>
      <c r="C221" s="189">
        <v>1.15E-3</v>
      </c>
    </row>
    <row r="222" spans="1:3" x14ac:dyDescent="0.2">
      <c r="A222" s="166">
        <v>67</v>
      </c>
      <c r="B222" s="190">
        <v>3</v>
      </c>
      <c r="C222" s="189">
        <v>1.15E-3</v>
      </c>
    </row>
    <row r="223" spans="1:3" x14ac:dyDescent="0.2">
      <c r="A223" s="166">
        <v>68</v>
      </c>
      <c r="B223" s="190">
        <v>3</v>
      </c>
      <c r="C223" s="189">
        <v>1.15E-3</v>
      </c>
    </row>
    <row r="224" spans="1:3" x14ac:dyDescent="0.2">
      <c r="A224" s="166">
        <v>69</v>
      </c>
      <c r="B224" s="190">
        <v>3</v>
      </c>
      <c r="C224" s="189">
        <v>1.15E-3</v>
      </c>
    </row>
    <row r="225" spans="1:3" x14ac:dyDescent="0.2">
      <c r="A225" s="166">
        <v>70</v>
      </c>
      <c r="B225" s="190">
        <v>3</v>
      </c>
      <c r="C225" s="189">
        <v>1.15E-3</v>
      </c>
    </row>
    <row r="226" spans="1:3" x14ac:dyDescent="0.2">
      <c r="A226" s="166">
        <v>71</v>
      </c>
      <c r="B226" s="190">
        <v>3</v>
      </c>
      <c r="C226" s="189">
        <v>1.15E-3</v>
      </c>
    </row>
    <row r="227" spans="1:3" x14ac:dyDescent="0.2">
      <c r="A227" s="166">
        <v>72</v>
      </c>
      <c r="B227" s="190">
        <v>3</v>
      </c>
      <c r="C227" s="189">
        <v>1.15E-3</v>
      </c>
    </row>
    <row r="228" spans="1:3" x14ac:dyDescent="0.2">
      <c r="A228" s="166">
        <v>73</v>
      </c>
      <c r="B228" s="190">
        <v>3</v>
      </c>
      <c r="C228" s="189">
        <v>1.15E-3</v>
      </c>
    </row>
    <row r="229" spans="1:3" x14ac:dyDescent="0.2">
      <c r="A229" s="166">
        <v>74</v>
      </c>
      <c r="B229" s="190">
        <v>3</v>
      </c>
      <c r="C229" s="189">
        <v>1.15E-3</v>
      </c>
    </row>
    <row r="230" spans="1:3" x14ac:dyDescent="0.2">
      <c r="A230" s="166">
        <v>18</v>
      </c>
      <c r="B230" s="190">
        <v>4</v>
      </c>
      <c r="C230" s="189">
        <v>2.3E-3</v>
      </c>
    </row>
    <row r="231" spans="1:3" x14ac:dyDescent="0.2">
      <c r="A231" s="166">
        <v>19</v>
      </c>
      <c r="B231" s="190">
        <v>4</v>
      </c>
      <c r="C231" s="189">
        <v>2.3E-3</v>
      </c>
    </row>
    <row r="232" spans="1:3" x14ac:dyDescent="0.2">
      <c r="A232" s="166">
        <v>20</v>
      </c>
      <c r="B232" s="190">
        <v>4</v>
      </c>
      <c r="C232" s="189">
        <v>2.3E-3</v>
      </c>
    </row>
    <row r="233" spans="1:3" x14ac:dyDescent="0.2">
      <c r="A233" s="166">
        <v>21</v>
      </c>
      <c r="B233" s="190">
        <v>4</v>
      </c>
      <c r="C233" s="189">
        <v>2.3E-3</v>
      </c>
    </row>
    <row r="234" spans="1:3" x14ac:dyDescent="0.2">
      <c r="A234" s="166">
        <v>22</v>
      </c>
      <c r="B234" s="190">
        <v>4</v>
      </c>
      <c r="C234" s="189">
        <v>2.3E-3</v>
      </c>
    </row>
    <row r="235" spans="1:3" x14ac:dyDescent="0.2">
      <c r="A235" s="166">
        <v>23</v>
      </c>
      <c r="B235" s="190">
        <v>4</v>
      </c>
      <c r="C235" s="189">
        <v>2.3E-3</v>
      </c>
    </row>
    <row r="236" spans="1:3" x14ac:dyDescent="0.2">
      <c r="A236" s="166">
        <v>24</v>
      </c>
      <c r="B236" s="190">
        <v>4</v>
      </c>
      <c r="C236" s="189">
        <v>2.3E-3</v>
      </c>
    </row>
    <row r="237" spans="1:3" x14ac:dyDescent="0.2">
      <c r="A237" s="166">
        <v>25</v>
      </c>
      <c r="B237" s="190">
        <v>4</v>
      </c>
      <c r="C237" s="189">
        <v>1.6000000000000001E-3</v>
      </c>
    </row>
    <row r="238" spans="1:3" x14ac:dyDescent="0.2">
      <c r="A238" s="166">
        <v>26</v>
      </c>
      <c r="B238" s="190">
        <v>4</v>
      </c>
      <c r="C238" s="189">
        <v>1.6000000000000001E-3</v>
      </c>
    </row>
    <row r="239" spans="1:3" x14ac:dyDescent="0.2">
      <c r="A239" s="166">
        <v>27</v>
      </c>
      <c r="B239" s="190">
        <v>4</v>
      </c>
      <c r="C239" s="189">
        <v>1.6000000000000001E-3</v>
      </c>
    </row>
    <row r="240" spans="1:3" x14ac:dyDescent="0.2">
      <c r="A240" s="166">
        <v>28</v>
      </c>
      <c r="B240" s="190">
        <v>4</v>
      </c>
      <c r="C240" s="189">
        <v>1.6000000000000001E-3</v>
      </c>
    </row>
    <row r="241" spans="1:3" x14ac:dyDescent="0.2">
      <c r="A241" s="166">
        <v>29</v>
      </c>
      <c r="B241" s="190">
        <v>4</v>
      </c>
      <c r="C241" s="189">
        <v>1.6000000000000001E-3</v>
      </c>
    </row>
    <row r="242" spans="1:3" x14ac:dyDescent="0.2">
      <c r="A242" s="166">
        <v>30</v>
      </c>
      <c r="B242" s="190">
        <v>4</v>
      </c>
      <c r="C242" s="189">
        <v>1.33E-3</v>
      </c>
    </row>
    <row r="243" spans="1:3" x14ac:dyDescent="0.2">
      <c r="A243" s="166">
        <v>31</v>
      </c>
      <c r="B243" s="190">
        <v>4</v>
      </c>
      <c r="C243" s="189">
        <v>1.33E-3</v>
      </c>
    </row>
    <row r="244" spans="1:3" x14ac:dyDescent="0.2">
      <c r="A244" s="166">
        <v>32</v>
      </c>
      <c r="B244" s="190">
        <v>4</v>
      </c>
      <c r="C244" s="189">
        <v>1.33E-3</v>
      </c>
    </row>
    <row r="245" spans="1:3" x14ac:dyDescent="0.2">
      <c r="A245" s="166">
        <v>33</v>
      </c>
      <c r="B245" s="190">
        <v>4</v>
      </c>
      <c r="C245" s="189">
        <v>1.33E-3</v>
      </c>
    </row>
    <row r="246" spans="1:3" x14ac:dyDescent="0.2">
      <c r="A246" s="166">
        <v>34</v>
      </c>
      <c r="B246" s="190">
        <v>4</v>
      </c>
      <c r="C246" s="189">
        <v>1.33E-3</v>
      </c>
    </row>
    <row r="247" spans="1:3" x14ac:dyDescent="0.2">
      <c r="A247" s="166">
        <v>35</v>
      </c>
      <c r="B247" s="190">
        <v>4</v>
      </c>
      <c r="C247" s="189">
        <v>1.33E-3</v>
      </c>
    </row>
    <row r="248" spans="1:3" x14ac:dyDescent="0.2">
      <c r="A248" s="166">
        <v>36</v>
      </c>
      <c r="B248" s="190">
        <v>4</v>
      </c>
      <c r="C248" s="189">
        <v>1.33E-3</v>
      </c>
    </row>
    <row r="249" spans="1:3" x14ac:dyDescent="0.2">
      <c r="A249" s="166">
        <v>37</v>
      </c>
      <c r="B249" s="190">
        <v>4</v>
      </c>
      <c r="C249" s="189">
        <v>1.33E-3</v>
      </c>
    </row>
    <row r="250" spans="1:3" x14ac:dyDescent="0.2">
      <c r="A250" s="166">
        <v>38</v>
      </c>
      <c r="B250" s="190">
        <v>4</v>
      </c>
      <c r="C250" s="189">
        <v>1.2999999999999999E-3</v>
      </c>
    </row>
    <row r="251" spans="1:3" x14ac:dyDescent="0.2">
      <c r="A251" s="166">
        <v>39</v>
      </c>
      <c r="B251" s="190">
        <v>4</v>
      </c>
      <c r="C251" s="189">
        <v>1.2999999999999999E-3</v>
      </c>
    </row>
    <row r="252" spans="1:3" x14ac:dyDescent="0.2">
      <c r="A252" s="166">
        <v>40</v>
      </c>
      <c r="B252" s="190">
        <v>4</v>
      </c>
      <c r="C252" s="189">
        <v>1.2999999999999999E-3</v>
      </c>
    </row>
    <row r="253" spans="1:3" x14ac:dyDescent="0.2">
      <c r="A253" s="166">
        <v>41</v>
      </c>
      <c r="B253" s="190">
        <v>4</v>
      </c>
      <c r="C253" s="189">
        <v>1.2999999999999999E-3</v>
      </c>
    </row>
    <row r="254" spans="1:3" x14ac:dyDescent="0.2">
      <c r="A254" s="166">
        <v>42</v>
      </c>
      <c r="B254" s="190">
        <v>4</v>
      </c>
      <c r="C254" s="189">
        <v>1.25E-3</v>
      </c>
    </row>
    <row r="255" spans="1:3" x14ac:dyDescent="0.2">
      <c r="A255" s="166">
        <v>43</v>
      </c>
      <c r="B255" s="190">
        <v>4</v>
      </c>
      <c r="C255" s="189">
        <v>1.25E-3</v>
      </c>
    </row>
    <row r="256" spans="1:3" x14ac:dyDescent="0.2">
      <c r="A256" s="166">
        <v>44</v>
      </c>
      <c r="B256" s="190">
        <v>4</v>
      </c>
      <c r="C256" s="189">
        <v>1.25E-3</v>
      </c>
    </row>
    <row r="257" spans="1:3" x14ac:dyDescent="0.2">
      <c r="A257" s="166">
        <v>45</v>
      </c>
      <c r="B257" s="190">
        <v>4</v>
      </c>
      <c r="C257" s="189">
        <v>1.25E-3</v>
      </c>
    </row>
    <row r="258" spans="1:3" x14ac:dyDescent="0.2">
      <c r="A258" s="166">
        <v>46</v>
      </c>
      <c r="B258" s="190">
        <v>4</v>
      </c>
      <c r="C258" s="189">
        <v>1.25E-3</v>
      </c>
    </row>
    <row r="259" spans="1:3" x14ac:dyDescent="0.2">
      <c r="A259" s="166">
        <v>47</v>
      </c>
      <c r="B259" s="190">
        <v>4</v>
      </c>
      <c r="C259" s="189">
        <v>1.15E-3</v>
      </c>
    </row>
    <row r="260" spans="1:3" x14ac:dyDescent="0.2">
      <c r="A260" s="166">
        <v>48</v>
      </c>
      <c r="B260" s="190">
        <v>4</v>
      </c>
      <c r="C260" s="189">
        <v>1.15E-3</v>
      </c>
    </row>
    <row r="261" spans="1:3" x14ac:dyDescent="0.2">
      <c r="A261" s="166">
        <v>49</v>
      </c>
      <c r="B261" s="190">
        <v>4</v>
      </c>
      <c r="C261" s="189">
        <v>1.15E-3</v>
      </c>
    </row>
    <row r="262" spans="1:3" x14ac:dyDescent="0.2">
      <c r="A262" s="166">
        <v>50</v>
      </c>
      <c r="B262" s="190">
        <v>4</v>
      </c>
      <c r="C262" s="189">
        <v>1.15E-3</v>
      </c>
    </row>
    <row r="263" spans="1:3" x14ac:dyDescent="0.2">
      <c r="A263" s="166">
        <v>51</v>
      </c>
      <c r="B263" s="190">
        <v>4</v>
      </c>
      <c r="C263" s="189">
        <v>1.15E-3</v>
      </c>
    </row>
    <row r="264" spans="1:3" x14ac:dyDescent="0.2">
      <c r="A264" s="166">
        <v>52</v>
      </c>
      <c r="B264" s="190">
        <v>4</v>
      </c>
      <c r="C264" s="189">
        <v>1.15E-3</v>
      </c>
    </row>
    <row r="265" spans="1:3" x14ac:dyDescent="0.2">
      <c r="A265" s="166">
        <v>53</v>
      </c>
      <c r="B265" s="190">
        <v>4</v>
      </c>
      <c r="C265" s="189">
        <v>1.15E-3</v>
      </c>
    </row>
    <row r="266" spans="1:3" x14ac:dyDescent="0.2">
      <c r="A266" s="166">
        <v>54</v>
      </c>
      <c r="B266" s="190">
        <v>4</v>
      </c>
      <c r="C266" s="189">
        <v>8.4999999999999995E-4</v>
      </c>
    </row>
    <row r="267" spans="1:3" x14ac:dyDescent="0.2">
      <c r="A267" s="166">
        <v>55</v>
      </c>
      <c r="B267" s="190">
        <v>4</v>
      </c>
      <c r="C267" s="189">
        <v>8.4999999999999995E-4</v>
      </c>
    </row>
    <row r="268" spans="1:3" x14ac:dyDescent="0.2">
      <c r="A268" s="166">
        <v>56</v>
      </c>
      <c r="B268" s="190">
        <v>4</v>
      </c>
      <c r="C268" s="189">
        <v>8.4999999999999995E-4</v>
      </c>
    </row>
    <row r="269" spans="1:3" x14ac:dyDescent="0.2">
      <c r="A269" s="166">
        <v>57</v>
      </c>
      <c r="B269" s="190">
        <v>4</v>
      </c>
      <c r="C269" s="189">
        <v>8.4999999999999995E-4</v>
      </c>
    </row>
    <row r="270" spans="1:3" x14ac:dyDescent="0.2">
      <c r="A270" s="166">
        <v>58</v>
      </c>
      <c r="B270" s="190">
        <v>4</v>
      </c>
      <c r="C270" s="189">
        <v>8.4999999999999995E-4</v>
      </c>
    </row>
    <row r="271" spans="1:3" x14ac:dyDescent="0.2">
      <c r="A271" s="166">
        <v>59</v>
      </c>
      <c r="B271" s="190">
        <v>4</v>
      </c>
      <c r="C271" s="189">
        <v>8.4999999999999995E-4</v>
      </c>
    </row>
    <row r="272" spans="1:3" x14ac:dyDescent="0.2">
      <c r="A272" s="166">
        <v>60</v>
      </c>
      <c r="B272" s="190">
        <v>4</v>
      </c>
      <c r="C272" s="189">
        <v>8.4999999999999995E-4</v>
      </c>
    </row>
    <row r="273" spans="1:3" x14ac:dyDescent="0.2">
      <c r="A273" s="166">
        <v>61</v>
      </c>
      <c r="B273" s="190">
        <v>4</v>
      </c>
      <c r="C273" s="189">
        <v>8.4999999999999995E-4</v>
      </c>
    </row>
    <row r="274" spans="1:3" x14ac:dyDescent="0.2">
      <c r="A274" s="166">
        <v>62</v>
      </c>
      <c r="B274" s="190">
        <v>4</v>
      </c>
      <c r="C274" s="189">
        <v>8.4999999999999995E-4</v>
      </c>
    </row>
    <row r="275" spans="1:3" x14ac:dyDescent="0.2">
      <c r="A275" s="166">
        <v>63</v>
      </c>
      <c r="B275" s="190">
        <v>4</v>
      </c>
      <c r="C275" s="189">
        <v>8.4999999999999995E-4</v>
      </c>
    </row>
    <row r="276" spans="1:3" x14ac:dyDescent="0.2">
      <c r="A276" s="166">
        <v>64</v>
      </c>
      <c r="B276" s="190">
        <v>4</v>
      </c>
      <c r="C276" s="189">
        <v>8.4999999999999995E-4</v>
      </c>
    </row>
    <row r="277" spans="1:3" x14ac:dyDescent="0.2">
      <c r="A277" s="166">
        <v>65</v>
      </c>
      <c r="B277" s="190">
        <v>4</v>
      </c>
      <c r="C277" s="189">
        <v>8.4999999999999995E-4</v>
      </c>
    </row>
    <row r="278" spans="1:3" x14ac:dyDescent="0.2">
      <c r="A278" s="166">
        <v>66</v>
      </c>
      <c r="B278" s="190">
        <v>4</v>
      </c>
      <c r="C278" s="189">
        <v>8.4999999999999995E-4</v>
      </c>
    </row>
    <row r="279" spans="1:3" x14ac:dyDescent="0.2">
      <c r="A279" s="166">
        <v>67</v>
      </c>
      <c r="B279" s="190">
        <v>4</v>
      </c>
      <c r="C279" s="189">
        <v>8.4999999999999995E-4</v>
      </c>
    </row>
    <row r="280" spans="1:3" x14ac:dyDescent="0.2">
      <c r="A280" s="166">
        <v>68</v>
      </c>
      <c r="B280" s="190">
        <v>4</v>
      </c>
      <c r="C280" s="189">
        <v>8.4999999999999995E-4</v>
      </c>
    </row>
    <row r="281" spans="1:3" x14ac:dyDescent="0.2">
      <c r="A281" s="166">
        <v>69</v>
      </c>
      <c r="B281" s="190">
        <v>4</v>
      </c>
      <c r="C281" s="189">
        <v>8.4999999999999995E-4</v>
      </c>
    </row>
    <row r="282" spans="1:3" x14ac:dyDescent="0.2">
      <c r="A282" s="166">
        <v>70</v>
      </c>
      <c r="B282" s="190">
        <v>4</v>
      </c>
      <c r="C282" s="189">
        <v>8.4999999999999995E-4</v>
      </c>
    </row>
    <row r="283" spans="1:3" x14ac:dyDescent="0.2">
      <c r="A283" s="166">
        <v>71</v>
      </c>
      <c r="B283" s="190">
        <v>4</v>
      </c>
      <c r="C283" s="189">
        <v>8.4999999999999995E-4</v>
      </c>
    </row>
    <row r="284" spans="1:3" x14ac:dyDescent="0.2">
      <c r="A284" s="166">
        <v>72</v>
      </c>
      <c r="B284" s="190">
        <v>4</v>
      </c>
      <c r="C284" s="189">
        <v>8.4999999999999995E-4</v>
      </c>
    </row>
    <row r="285" spans="1:3" x14ac:dyDescent="0.2">
      <c r="A285" s="166">
        <v>73</v>
      </c>
      <c r="B285" s="190">
        <v>4</v>
      </c>
      <c r="C285" s="189">
        <v>8.4999999999999995E-4</v>
      </c>
    </row>
    <row r="286" spans="1:3" x14ac:dyDescent="0.2">
      <c r="A286" s="166">
        <v>74</v>
      </c>
      <c r="B286" s="190">
        <v>4</v>
      </c>
      <c r="C286" s="189">
        <v>8.4999999999999995E-4</v>
      </c>
    </row>
    <row r="287" spans="1:3" x14ac:dyDescent="0.2">
      <c r="A287" s="166">
        <v>18</v>
      </c>
      <c r="B287" s="190">
        <v>5</v>
      </c>
      <c r="C287" s="189">
        <v>2.3E-3</v>
      </c>
    </row>
    <row r="288" spans="1:3" x14ac:dyDescent="0.2">
      <c r="A288" s="166">
        <v>19</v>
      </c>
      <c r="B288" s="190">
        <v>5</v>
      </c>
      <c r="C288" s="189">
        <v>2.3E-3</v>
      </c>
    </row>
    <row r="289" spans="1:3" x14ac:dyDescent="0.2">
      <c r="A289" s="166">
        <v>20</v>
      </c>
      <c r="B289" s="190">
        <v>5</v>
      </c>
      <c r="C289" s="189">
        <v>2.3E-3</v>
      </c>
    </row>
    <row r="290" spans="1:3" x14ac:dyDescent="0.2">
      <c r="A290" s="166">
        <v>21</v>
      </c>
      <c r="B290" s="190">
        <v>5</v>
      </c>
      <c r="C290" s="189">
        <v>2.3E-3</v>
      </c>
    </row>
    <row r="291" spans="1:3" x14ac:dyDescent="0.2">
      <c r="A291" s="166">
        <v>22</v>
      </c>
      <c r="B291" s="190">
        <v>5</v>
      </c>
      <c r="C291" s="189">
        <v>2.3E-3</v>
      </c>
    </row>
    <row r="292" spans="1:3" x14ac:dyDescent="0.2">
      <c r="A292" s="166">
        <v>23</v>
      </c>
      <c r="B292" s="190">
        <v>5</v>
      </c>
      <c r="C292" s="189">
        <v>2.3E-3</v>
      </c>
    </row>
    <row r="293" spans="1:3" x14ac:dyDescent="0.2">
      <c r="A293" s="166">
        <v>24</v>
      </c>
      <c r="B293" s="190">
        <v>5</v>
      </c>
      <c r="C293" s="189">
        <v>2.3E-3</v>
      </c>
    </row>
    <row r="294" spans="1:3" x14ac:dyDescent="0.2">
      <c r="A294" s="166">
        <v>25</v>
      </c>
      <c r="B294" s="190">
        <v>5</v>
      </c>
      <c r="C294" s="189">
        <v>1.6000000000000001E-3</v>
      </c>
    </row>
    <row r="295" spans="1:3" x14ac:dyDescent="0.2">
      <c r="A295" s="166">
        <v>26</v>
      </c>
      <c r="B295" s="190">
        <v>5</v>
      </c>
      <c r="C295" s="189">
        <v>1.6000000000000001E-3</v>
      </c>
    </row>
    <row r="296" spans="1:3" x14ac:dyDescent="0.2">
      <c r="A296" s="166">
        <v>27</v>
      </c>
      <c r="B296" s="190">
        <v>5</v>
      </c>
      <c r="C296" s="189">
        <v>1.6000000000000001E-3</v>
      </c>
    </row>
    <row r="297" spans="1:3" x14ac:dyDescent="0.2">
      <c r="A297" s="166">
        <v>28</v>
      </c>
      <c r="B297" s="190">
        <v>5</v>
      </c>
      <c r="C297" s="189">
        <v>1.6000000000000001E-3</v>
      </c>
    </row>
    <row r="298" spans="1:3" x14ac:dyDescent="0.2">
      <c r="A298" s="166">
        <v>29</v>
      </c>
      <c r="B298" s="190">
        <v>5</v>
      </c>
      <c r="C298" s="189">
        <v>1.6000000000000001E-3</v>
      </c>
    </row>
    <row r="299" spans="1:3" x14ac:dyDescent="0.2">
      <c r="A299" s="166">
        <v>30</v>
      </c>
      <c r="B299" s="190">
        <v>5</v>
      </c>
      <c r="C299" s="189">
        <v>1.33E-3</v>
      </c>
    </row>
    <row r="300" spans="1:3" x14ac:dyDescent="0.2">
      <c r="A300" s="166">
        <v>31</v>
      </c>
      <c r="B300" s="190">
        <v>5</v>
      </c>
      <c r="C300" s="189">
        <v>1.33E-3</v>
      </c>
    </row>
    <row r="301" spans="1:3" x14ac:dyDescent="0.2">
      <c r="A301" s="166">
        <v>32</v>
      </c>
      <c r="B301" s="190">
        <v>5</v>
      </c>
      <c r="C301" s="189">
        <v>1.33E-3</v>
      </c>
    </row>
    <row r="302" spans="1:3" x14ac:dyDescent="0.2">
      <c r="A302" s="166">
        <v>33</v>
      </c>
      <c r="B302" s="190">
        <v>5</v>
      </c>
      <c r="C302" s="189">
        <v>1.33E-3</v>
      </c>
    </row>
    <row r="303" spans="1:3" x14ac:dyDescent="0.2">
      <c r="A303" s="166">
        <v>34</v>
      </c>
      <c r="B303" s="190">
        <v>5</v>
      </c>
      <c r="C303" s="189">
        <v>1.33E-3</v>
      </c>
    </row>
    <row r="304" spans="1:3" x14ac:dyDescent="0.2">
      <c r="A304" s="166">
        <v>35</v>
      </c>
      <c r="B304" s="190">
        <v>5</v>
      </c>
      <c r="C304" s="189">
        <v>1.33E-3</v>
      </c>
    </row>
    <row r="305" spans="1:3" x14ac:dyDescent="0.2">
      <c r="A305" s="166">
        <v>36</v>
      </c>
      <c r="B305" s="190">
        <v>5</v>
      </c>
      <c r="C305" s="189">
        <v>1.33E-3</v>
      </c>
    </row>
    <row r="306" spans="1:3" x14ac:dyDescent="0.2">
      <c r="A306" s="166">
        <v>37</v>
      </c>
      <c r="B306" s="190">
        <v>5</v>
      </c>
      <c r="C306" s="189">
        <v>1.33E-3</v>
      </c>
    </row>
    <row r="307" spans="1:3" x14ac:dyDescent="0.2">
      <c r="A307" s="166">
        <v>38</v>
      </c>
      <c r="B307" s="190">
        <v>5</v>
      </c>
      <c r="C307" s="189">
        <v>1.2999999999999999E-3</v>
      </c>
    </row>
    <row r="308" spans="1:3" x14ac:dyDescent="0.2">
      <c r="A308" s="166">
        <v>39</v>
      </c>
      <c r="B308" s="190">
        <v>5</v>
      </c>
      <c r="C308" s="189">
        <v>1.2999999999999999E-3</v>
      </c>
    </row>
    <row r="309" spans="1:3" x14ac:dyDescent="0.2">
      <c r="A309" s="166">
        <v>40</v>
      </c>
      <c r="B309" s="190">
        <v>5</v>
      </c>
      <c r="C309" s="189">
        <v>1.2999999999999999E-3</v>
      </c>
    </row>
    <row r="310" spans="1:3" x14ac:dyDescent="0.2">
      <c r="A310" s="166">
        <v>41</v>
      </c>
      <c r="B310" s="190">
        <v>5</v>
      </c>
      <c r="C310" s="189">
        <v>1.2999999999999999E-3</v>
      </c>
    </row>
    <row r="311" spans="1:3" x14ac:dyDescent="0.2">
      <c r="A311" s="166">
        <v>42</v>
      </c>
      <c r="B311" s="190">
        <v>5</v>
      </c>
      <c r="C311" s="189">
        <v>1.25E-3</v>
      </c>
    </row>
    <row r="312" spans="1:3" x14ac:dyDescent="0.2">
      <c r="A312" s="166">
        <v>43</v>
      </c>
      <c r="B312" s="190">
        <v>5</v>
      </c>
      <c r="C312" s="189">
        <v>1.25E-3</v>
      </c>
    </row>
    <row r="313" spans="1:3" x14ac:dyDescent="0.2">
      <c r="A313" s="166">
        <v>44</v>
      </c>
      <c r="B313" s="190">
        <v>5</v>
      </c>
      <c r="C313" s="189">
        <v>1.25E-3</v>
      </c>
    </row>
    <row r="314" spans="1:3" x14ac:dyDescent="0.2">
      <c r="A314" s="166">
        <v>45</v>
      </c>
      <c r="B314" s="190">
        <v>5</v>
      </c>
      <c r="C314" s="189">
        <v>1.25E-3</v>
      </c>
    </row>
    <row r="315" spans="1:3" x14ac:dyDescent="0.2">
      <c r="A315" s="166">
        <v>46</v>
      </c>
      <c r="B315" s="190">
        <v>5</v>
      </c>
      <c r="C315" s="189">
        <v>1.25E-3</v>
      </c>
    </row>
    <row r="316" spans="1:3" x14ac:dyDescent="0.2">
      <c r="A316" s="166">
        <v>47</v>
      </c>
      <c r="B316" s="190">
        <v>5</v>
      </c>
      <c r="C316" s="189">
        <v>1.15E-3</v>
      </c>
    </row>
    <row r="317" spans="1:3" x14ac:dyDescent="0.2">
      <c r="A317" s="166">
        <v>48</v>
      </c>
      <c r="B317" s="190">
        <v>5</v>
      </c>
      <c r="C317" s="189">
        <v>1.15E-3</v>
      </c>
    </row>
    <row r="318" spans="1:3" x14ac:dyDescent="0.2">
      <c r="A318" s="166">
        <v>49</v>
      </c>
      <c r="B318" s="190">
        <v>5</v>
      </c>
      <c r="C318" s="189">
        <v>1.15E-3</v>
      </c>
    </row>
    <row r="319" spans="1:3" x14ac:dyDescent="0.2">
      <c r="A319" s="166">
        <v>50</v>
      </c>
      <c r="B319" s="190">
        <v>5</v>
      </c>
      <c r="C319" s="189">
        <v>1.15E-3</v>
      </c>
    </row>
    <row r="320" spans="1:3" x14ac:dyDescent="0.2">
      <c r="A320" s="166">
        <v>51</v>
      </c>
      <c r="B320" s="190">
        <v>5</v>
      </c>
      <c r="C320" s="189">
        <v>1.15E-3</v>
      </c>
    </row>
    <row r="321" spans="1:3" x14ac:dyDescent="0.2">
      <c r="A321" s="166">
        <v>52</v>
      </c>
      <c r="B321" s="190">
        <v>5</v>
      </c>
      <c r="C321" s="189">
        <v>1.15E-3</v>
      </c>
    </row>
    <row r="322" spans="1:3" x14ac:dyDescent="0.2">
      <c r="A322" s="166">
        <v>53</v>
      </c>
      <c r="B322" s="190">
        <v>5</v>
      </c>
      <c r="C322" s="189">
        <v>1.15E-3</v>
      </c>
    </row>
    <row r="323" spans="1:3" x14ac:dyDescent="0.2">
      <c r="A323" s="166">
        <v>54</v>
      </c>
      <c r="B323" s="190">
        <v>5</v>
      </c>
      <c r="C323" s="189">
        <v>8.4999999999999995E-4</v>
      </c>
    </row>
    <row r="324" spans="1:3" x14ac:dyDescent="0.2">
      <c r="A324" s="166">
        <v>55</v>
      </c>
      <c r="B324" s="190">
        <v>5</v>
      </c>
      <c r="C324" s="189">
        <v>8.4999999999999995E-4</v>
      </c>
    </row>
    <row r="325" spans="1:3" x14ac:dyDescent="0.2">
      <c r="A325" s="166">
        <v>56</v>
      </c>
      <c r="B325" s="190">
        <v>5</v>
      </c>
      <c r="C325" s="189">
        <v>8.4999999999999995E-4</v>
      </c>
    </row>
    <row r="326" spans="1:3" x14ac:dyDescent="0.2">
      <c r="A326" s="166">
        <v>57</v>
      </c>
      <c r="B326" s="190">
        <v>5</v>
      </c>
      <c r="C326" s="189">
        <v>8.4999999999999995E-4</v>
      </c>
    </row>
    <row r="327" spans="1:3" x14ac:dyDescent="0.2">
      <c r="A327" s="166">
        <v>58</v>
      </c>
      <c r="B327" s="190">
        <v>5</v>
      </c>
      <c r="C327" s="189">
        <v>8.4999999999999995E-4</v>
      </c>
    </row>
    <row r="328" spans="1:3" x14ac:dyDescent="0.2">
      <c r="A328" s="166">
        <v>59</v>
      </c>
      <c r="B328" s="190">
        <v>5</v>
      </c>
      <c r="C328" s="189">
        <v>8.4999999999999995E-4</v>
      </c>
    </row>
    <row r="329" spans="1:3" x14ac:dyDescent="0.2">
      <c r="A329" s="166">
        <v>60</v>
      </c>
      <c r="B329" s="190">
        <v>5</v>
      </c>
      <c r="C329" s="189">
        <v>8.4999999999999995E-4</v>
      </c>
    </row>
    <row r="330" spans="1:3" x14ac:dyDescent="0.2">
      <c r="A330" s="166">
        <v>61</v>
      </c>
      <c r="B330" s="190">
        <v>5</v>
      </c>
      <c r="C330" s="189">
        <v>8.4999999999999995E-4</v>
      </c>
    </row>
    <row r="331" spans="1:3" x14ac:dyDescent="0.2">
      <c r="A331" s="166">
        <v>62</v>
      </c>
      <c r="B331" s="190">
        <v>5</v>
      </c>
      <c r="C331" s="189">
        <v>8.4999999999999995E-4</v>
      </c>
    </row>
    <row r="332" spans="1:3" x14ac:dyDescent="0.2">
      <c r="A332" s="166">
        <v>63</v>
      </c>
      <c r="B332" s="190">
        <v>5</v>
      </c>
      <c r="C332" s="189">
        <v>8.4999999999999995E-4</v>
      </c>
    </row>
    <row r="333" spans="1:3" x14ac:dyDescent="0.2">
      <c r="A333" s="166">
        <v>64</v>
      </c>
      <c r="B333" s="190">
        <v>5</v>
      </c>
      <c r="C333" s="189">
        <v>8.4999999999999995E-4</v>
      </c>
    </row>
    <row r="334" spans="1:3" x14ac:dyDescent="0.2">
      <c r="A334" s="166">
        <v>65</v>
      </c>
      <c r="B334" s="190">
        <v>5</v>
      </c>
      <c r="C334" s="189">
        <v>8.4999999999999995E-4</v>
      </c>
    </row>
    <row r="335" spans="1:3" x14ac:dyDescent="0.2">
      <c r="A335" s="166">
        <v>66</v>
      </c>
      <c r="B335" s="190">
        <v>5</v>
      </c>
      <c r="C335" s="189">
        <v>8.4999999999999995E-4</v>
      </c>
    </row>
    <row r="336" spans="1:3" x14ac:dyDescent="0.2">
      <c r="A336" s="166">
        <v>67</v>
      </c>
      <c r="B336" s="190">
        <v>5</v>
      </c>
      <c r="C336" s="189">
        <v>8.4999999999999995E-4</v>
      </c>
    </row>
    <row r="337" spans="1:3" x14ac:dyDescent="0.2">
      <c r="A337" s="166">
        <v>68</v>
      </c>
      <c r="B337" s="190">
        <v>5</v>
      </c>
      <c r="C337" s="189">
        <v>8.4999999999999995E-4</v>
      </c>
    </row>
    <row r="338" spans="1:3" x14ac:dyDescent="0.2">
      <c r="A338" s="166">
        <v>69</v>
      </c>
      <c r="B338" s="190">
        <v>5</v>
      </c>
      <c r="C338" s="189">
        <v>8.4999999999999995E-4</v>
      </c>
    </row>
    <row r="339" spans="1:3" x14ac:dyDescent="0.2">
      <c r="A339" s="166">
        <v>70</v>
      </c>
      <c r="B339" s="190">
        <v>5</v>
      </c>
      <c r="C339" s="189">
        <v>8.4999999999999995E-4</v>
      </c>
    </row>
    <row r="340" spans="1:3" x14ac:dyDescent="0.2">
      <c r="A340" s="166">
        <v>71</v>
      </c>
      <c r="B340" s="190">
        <v>5</v>
      </c>
      <c r="C340" s="189">
        <v>8.4999999999999995E-4</v>
      </c>
    </row>
    <row r="341" spans="1:3" x14ac:dyDescent="0.2">
      <c r="A341" s="166">
        <v>72</v>
      </c>
      <c r="B341" s="190">
        <v>5</v>
      </c>
      <c r="C341" s="189">
        <v>8.4999999999999995E-4</v>
      </c>
    </row>
    <row r="342" spans="1:3" x14ac:dyDescent="0.2">
      <c r="A342" s="166">
        <v>73</v>
      </c>
      <c r="B342" s="190">
        <v>5</v>
      </c>
      <c r="C342" s="189">
        <v>8.4999999999999995E-4</v>
      </c>
    </row>
    <row r="343" spans="1:3" x14ac:dyDescent="0.2">
      <c r="A343" s="166">
        <v>74</v>
      </c>
      <c r="B343" s="190">
        <v>5</v>
      </c>
      <c r="C343" s="189">
        <v>8.4999999999999995E-4</v>
      </c>
    </row>
    <row r="344" spans="1:3" x14ac:dyDescent="0.2">
      <c r="A344" s="166">
        <v>18</v>
      </c>
      <c r="B344" s="190">
        <v>6</v>
      </c>
      <c r="C344" s="189">
        <v>2.3E-3</v>
      </c>
    </row>
    <row r="345" spans="1:3" x14ac:dyDescent="0.2">
      <c r="A345" s="166">
        <v>19</v>
      </c>
      <c r="B345" s="190">
        <v>6</v>
      </c>
      <c r="C345" s="189">
        <v>2.3E-3</v>
      </c>
    </row>
    <row r="346" spans="1:3" x14ac:dyDescent="0.2">
      <c r="A346" s="166">
        <v>20</v>
      </c>
      <c r="B346" s="190">
        <v>6</v>
      </c>
      <c r="C346" s="189">
        <v>2.3E-3</v>
      </c>
    </row>
    <row r="347" spans="1:3" x14ac:dyDescent="0.2">
      <c r="A347" s="166">
        <v>21</v>
      </c>
      <c r="B347" s="190">
        <v>6</v>
      </c>
      <c r="C347" s="189">
        <v>2.3E-3</v>
      </c>
    </row>
    <row r="348" spans="1:3" x14ac:dyDescent="0.2">
      <c r="A348" s="166">
        <v>22</v>
      </c>
      <c r="B348" s="190">
        <v>6</v>
      </c>
      <c r="C348" s="189">
        <v>2.3E-3</v>
      </c>
    </row>
    <row r="349" spans="1:3" x14ac:dyDescent="0.2">
      <c r="A349" s="166">
        <v>23</v>
      </c>
      <c r="B349" s="190">
        <v>6</v>
      </c>
      <c r="C349" s="189">
        <v>2.3E-3</v>
      </c>
    </row>
    <row r="350" spans="1:3" x14ac:dyDescent="0.2">
      <c r="A350" s="166">
        <v>24</v>
      </c>
      <c r="B350" s="190">
        <v>6</v>
      </c>
      <c r="C350" s="189">
        <v>2.3E-3</v>
      </c>
    </row>
    <row r="351" spans="1:3" x14ac:dyDescent="0.2">
      <c r="A351" s="166">
        <v>25</v>
      </c>
      <c r="B351" s="190">
        <v>6</v>
      </c>
      <c r="C351" s="189">
        <v>1.6000000000000001E-3</v>
      </c>
    </row>
    <row r="352" spans="1:3" x14ac:dyDescent="0.2">
      <c r="A352" s="166">
        <v>26</v>
      </c>
      <c r="B352" s="190">
        <v>6</v>
      </c>
      <c r="C352" s="189">
        <v>1.6000000000000001E-3</v>
      </c>
    </row>
    <row r="353" spans="1:3" x14ac:dyDescent="0.2">
      <c r="A353" s="166">
        <v>27</v>
      </c>
      <c r="B353" s="190">
        <v>6</v>
      </c>
      <c r="C353" s="189">
        <v>1.6000000000000001E-3</v>
      </c>
    </row>
    <row r="354" spans="1:3" x14ac:dyDescent="0.2">
      <c r="A354" s="166">
        <v>28</v>
      </c>
      <c r="B354" s="190">
        <v>6</v>
      </c>
      <c r="C354" s="189">
        <v>1.6000000000000001E-3</v>
      </c>
    </row>
    <row r="355" spans="1:3" x14ac:dyDescent="0.2">
      <c r="A355" s="166">
        <v>29</v>
      </c>
      <c r="B355" s="190">
        <v>6</v>
      </c>
      <c r="C355" s="189">
        <v>1.6000000000000001E-3</v>
      </c>
    </row>
    <row r="356" spans="1:3" x14ac:dyDescent="0.2">
      <c r="A356" s="166">
        <v>30</v>
      </c>
      <c r="B356" s="190">
        <v>6</v>
      </c>
      <c r="C356" s="189">
        <v>1.33E-3</v>
      </c>
    </row>
    <row r="357" spans="1:3" x14ac:dyDescent="0.2">
      <c r="A357" s="166">
        <v>31</v>
      </c>
      <c r="B357" s="190">
        <v>6</v>
      </c>
      <c r="C357" s="189">
        <v>1.33E-3</v>
      </c>
    </row>
    <row r="358" spans="1:3" x14ac:dyDescent="0.2">
      <c r="A358" s="166">
        <v>32</v>
      </c>
      <c r="B358" s="190">
        <v>6</v>
      </c>
      <c r="C358" s="189">
        <v>1.33E-3</v>
      </c>
    </row>
    <row r="359" spans="1:3" x14ac:dyDescent="0.2">
      <c r="A359" s="166">
        <v>33</v>
      </c>
      <c r="B359" s="190">
        <v>6</v>
      </c>
      <c r="C359" s="189">
        <v>1.33E-3</v>
      </c>
    </row>
    <row r="360" spans="1:3" x14ac:dyDescent="0.2">
      <c r="A360" s="166">
        <v>34</v>
      </c>
      <c r="B360" s="190">
        <v>6</v>
      </c>
      <c r="C360" s="189">
        <v>1.33E-3</v>
      </c>
    </row>
    <row r="361" spans="1:3" x14ac:dyDescent="0.2">
      <c r="A361" s="166">
        <v>35</v>
      </c>
      <c r="B361" s="190">
        <v>6</v>
      </c>
      <c r="C361" s="189">
        <v>1.33E-3</v>
      </c>
    </row>
    <row r="362" spans="1:3" x14ac:dyDescent="0.2">
      <c r="A362" s="166">
        <v>36</v>
      </c>
      <c r="B362" s="190">
        <v>6</v>
      </c>
      <c r="C362" s="189">
        <v>1.33E-3</v>
      </c>
    </row>
    <row r="363" spans="1:3" x14ac:dyDescent="0.2">
      <c r="A363" s="166">
        <v>37</v>
      </c>
      <c r="B363" s="190">
        <v>6</v>
      </c>
      <c r="C363" s="189">
        <v>1.33E-3</v>
      </c>
    </row>
    <row r="364" spans="1:3" x14ac:dyDescent="0.2">
      <c r="A364" s="166">
        <v>38</v>
      </c>
      <c r="B364" s="190">
        <v>6</v>
      </c>
      <c r="C364" s="189">
        <v>1.2999999999999999E-3</v>
      </c>
    </row>
    <row r="365" spans="1:3" x14ac:dyDescent="0.2">
      <c r="A365" s="166">
        <v>39</v>
      </c>
      <c r="B365" s="190">
        <v>6</v>
      </c>
      <c r="C365" s="189">
        <v>1.2999999999999999E-3</v>
      </c>
    </row>
    <row r="366" spans="1:3" x14ac:dyDescent="0.2">
      <c r="A366" s="166">
        <v>40</v>
      </c>
      <c r="B366" s="190">
        <v>6</v>
      </c>
      <c r="C366" s="189">
        <v>1.2999999999999999E-3</v>
      </c>
    </row>
    <row r="367" spans="1:3" x14ac:dyDescent="0.2">
      <c r="A367" s="166">
        <v>41</v>
      </c>
      <c r="B367" s="190">
        <v>6</v>
      </c>
      <c r="C367" s="189">
        <v>1.2999999999999999E-3</v>
      </c>
    </row>
    <row r="368" spans="1:3" x14ac:dyDescent="0.2">
      <c r="A368" s="166">
        <v>42</v>
      </c>
      <c r="B368" s="190">
        <v>6</v>
      </c>
      <c r="C368" s="189">
        <v>1.25E-3</v>
      </c>
    </row>
    <row r="369" spans="1:3" x14ac:dyDescent="0.2">
      <c r="A369" s="166">
        <v>43</v>
      </c>
      <c r="B369" s="190">
        <v>6</v>
      </c>
      <c r="C369" s="189">
        <v>1.25E-3</v>
      </c>
    </row>
    <row r="370" spans="1:3" x14ac:dyDescent="0.2">
      <c r="A370" s="166">
        <v>44</v>
      </c>
      <c r="B370" s="190">
        <v>6</v>
      </c>
      <c r="C370" s="189">
        <v>1.25E-3</v>
      </c>
    </row>
    <row r="371" spans="1:3" x14ac:dyDescent="0.2">
      <c r="A371" s="166">
        <v>45</v>
      </c>
      <c r="B371" s="190">
        <v>6</v>
      </c>
      <c r="C371" s="189">
        <v>1.25E-3</v>
      </c>
    </row>
    <row r="372" spans="1:3" x14ac:dyDescent="0.2">
      <c r="A372" s="166">
        <v>46</v>
      </c>
      <c r="B372" s="190">
        <v>6</v>
      </c>
      <c r="C372" s="189">
        <v>1.25E-3</v>
      </c>
    </row>
    <row r="373" spans="1:3" x14ac:dyDescent="0.2">
      <c r="A373" s="166">
        <v>47</v>
      </c>
      <c r="B373" s="190">
        <v>6</v>
      </c>
      <c r="C373" s="189">
        <v>1.15E-3</v>
      </c>
    </row>
    <row r="374" spans="1:3" x14ac:dyDescent="0.2">
      <c r="A374" s="166">
        <v>48</v>
      </c>
      <c r="B374" s="190">
        <v>6</v>
      </c>
      <c r="C374" s="189">
        <v>1.15E-3</v>
      </c>
    </row>
    <row r="375" spans="1:3" x14ac:dyDescent="0.2">
      <c r="A375" s="166">
        <v>49</v>
      </c>
      <c r="B375" s="190">
        <v>6</v>
      </c>
      <c r="C375" s="189">
        <v>1.15E-3</v>
      </c>
    </row>
    <row r="376" spans="1:3" x14ac:dyDescent="0.2">
      <c r="A376" s="166">
        <v>50</v>
      </c>
      <c r="B376" s="190">
        <v>6</v>
      </c>
      <c r="C376" s="189">
        <v>1.15E-3</v>
      </c>
    </row>
    <row r="377" spans="1:3" x14ac:dyDescent="0.2">
      <c r="A377" s="166">
        <v>51</v>
      </c>
      <c r="B377" s="190">
        <v>6</v>
      </c>
      <c r="C377" s="189">
        <v>1.15E-3</v>
      </c>
    </row>
    <row r="378" spans="1:3" x14ac:dyDescent="0.2">
      <c r="A378" s="166">
        <v>52</v>
      </c>
      <c r="B378" s="190">
        <v>6</v>
      </c>
      <c r="C378" s="189">
        <v>1.15E-3</v>
      </c>
    </row>
    <row r="379" spans="1:3" x14ac:dyDescent="0.2">
      <c r="A379" s="166">
        <v>53</v>
      </c>
      <c r="B379" s="190">
        <v>6</v>
      </c>
      <c r="C379" s="189">
        <v>1.15E-3</v>
      </c>
    </row>
    <row r="380" spans="1:3" x14ac:dyDescent="0.2">
      <c r="A380" s="166">
        <v>54</v>
      </c>
      <c r="B380" s="190">
        <v>6</v>
      </c>
      <c r="C380" s="189">
        <v>8.4999999999999995E-4</v>
      </c>
    </row>
    <row r="381" spans="1:3" x14ac:dyDescent="0.2">
      <c r="A381" s="166">
        <v>55</v>
      </c>
      <c r="B381" s="190">
        <v>6</v>
      </c>
      <c r="C381" s="189">
        <v>8.4999999999999995E-4</v>
      </c>
    </row>
    <row r="382" spans="1:3" x14ac:dyDescent="0.2">
      <c r="A382" s="166">
        <v>56</v>
      </c>
      <c r="B382" s="190">
        <v>6</v>
      </c>
      <c r="C382" s="189">
        <v>8.4999999999999995E-4</v>
      </c>
    </row>
    <row r="383" spans="1:3" x14ac:dyDescent="0.2">
      <c r="A383" s="166">
        <v>57</v>
      </c>
      <c r="B383" s="190">
        <v>6</v>
      </c>
      <c r="C383" s="189">
        <v>8.4999999999999995E-4</v>
      </c>
    </row>
    <row r="384" spans="1:3" x14ac:dyDescent="0.2">
      <c r="A384" s="166">
        <v>58</v>
      </c>
      <c r="B384" s="190">
        <v>6</v>
      </c>
      <c r="C384" s="189">
        <v>8.4999999999999995E-4</v>
      </c>
    </row>
    <row r="385" spans="1:3" x14ac:dyDescent="0.2">
      <c r="A385" s="166">
        <v>59</v>
      </c>
      <c r="B385" s="190">
        <v>6</v>
      </c>
      <c r="C385" s="189">
        <v>8.4999999999999995E-4</v>
      </c>
    </row>
    <row r="386" spans="1:3" x14ac:dyDescent="0.2">
      <c r="A386" s="166">
        <v>60</v>
      </c>
      <c r="B386" s="190">
        <v>6</v>
      </c>
      <c r="C386" s="189">
        <v>8.4999999999999995E-4</v>
      </c>
    </row>
    <row r="387" spans="1:3" x14ac:dyDescent="0.2">
      <c r="A387" s="166">
        <v>61</v>
      </c>
      <c r="B387" s="190">
        <v>6</v>
      </c>
      <c r="C387" s="189">
        <v>8.4999999999999995E-4</v>
      </c>
    </row>
    <row r="388" spans="1:3" x14ac:dyDescent="0.2">
      <c r="A388" s="166">
        <v>62</v>
      </c>
      <c r="B388" s="190">
        <v>6</v>
      </c>
      <c r="C388" s="189">
        <v>8.4999999999999995E-4</v>
      </c>
    </row>
    <row r="389" spans="1:3" x14ac:dyDescent="0.2">
      <c r="A389" s="166">
        <v>63</v>
      </c>
      <c r="B389" s="190">
        <v>6</v>
      </c>
      <c r="C389" s="189">
        <v>8.4999999999999995E-4</v>
      </c>
    </row>
    <row r="390" spans="1:3" x14ac:dyDescent="0.2">
      <c r="A390" s="166">
        <v>64</v>
      </c>
      <c r="B390" s="190">
        <v>6</v>
      </c>
      <c r="C390" s="189">
        <v>8.4999999999999995E-4</v>
      </c>
    </row>
    <row r="391" spans="1:3" x14ac:dyDescent="0.2">
      <c r="A391" s="166">
        <v>65</v>
      </c>
      <c r="B391" s="190">
        <v>6</v>
      </c>
      <c r="C391" s="189">
        <v>8.4999999999999995E-4</v>
      </c>
    </row>
    <row r="392" spans="1:3" x14ac:dyDescent="0.2">
      <c r="A392" s="166">
        <v>66</v>
      </c>
      <c r="B392" s="190">
        <v>6</v>
      </c>
      <c r="C392" s="189">
        <v>8.4999999999999995E-4</v>
      </c>
    </row>
    <row r="393" spans="1:3" x14ac:dyDescent="0.2">
      <c r="A393" s="166">
        <v>67</v>
      </c>
      <c r="B393" s="190">
        <v>6</v>
      </c>
      <c r="C393" s="189">
        <v>8.4999999999999995E-4</v>
      </c>
    </row>
    <row r="394" spans="1:3" x14ac:dyDescent="0.2">
      <c r="A394" s="166">
        <v>68</v>
      </c>
      <c r="B394" s="190">
        <v>6</v>
      </c>
      <c r="C394" s="189">
        <v>8.4999999999999995E-4</v>
      </c>
    </row>
    <row r="395" spans="1:3" x14ac:dyDescent="0.2">
      <c r="A395" s="166">
        <v>69</v>
      </c>
      <c r="B395" s="190">
        <v>6</v>
      </c>
      <c r="C395" s="189">
        <v>8.4999999999999995E-4</v>
      </c>
    </row>
    <row r="396" spans="1:3" x14ac:dyDescent="0.2">
      <c r="A396" s="166">
        <v>70</v>
      </c>
      <c r="B396" s="190">
        <v>6</v>
      </c>
      <c r="C396" s="189">
        <v>8.4999999999999995E-4</v>
      </c>
    </row>
    <row r="397" spans="1:3" x14ac:dyDescent="0.2">
      <c r="A397" s="166">
        <v>71</v>
      </c>
      <c r="B397" s="190">
        <v>6</v>
      </c>
      <c r="C397" s="189">
        <v>8.4999999999999995E-4</v>
      </c>
    </row>
    <row r="398" spans="1:3" x14ac:dyDescent="0.2">
      <c r="A398" s="166">
        <v>72</v>
      </c>
      <c r="B398" s="190">
        <v>6</v>
      </c>
      <c r="C398" s="189">
        <v>8.4999999999999995E-4</v>
      </c>
    </row>
    <row r="399" spans="1:3" x14ac:dyDescent="0.2">
      <c r="A399" s="166">
        <v>73</v>
      </c>
      <c r="B399" s="190">
        <v>6</v>
      </c>
      <c r="C399" s="189">
        <v>8.4999999999999995E-4</v>
      </c>
    </row>
    <row r="400" spans="1:3" x14ac:dyDescent="0.2">
      <c r="A400" s="166">
        <v>74</v>
      </c>
      <c r="B400" s="190">
        <v>6</v>
      </c>
      <c r="C400" s="189">
        <v>8.4999999999999995E-4</v>
      </c>
    </row>
    <row r="401" spans="1:3" x14ac:dyDescent="0.2">
      <c r="A401" s="166">
        <v>18</v>
      </c>
      <c r="B401" s="190">
        <v>7</v>
      </c>
      <c r="C401" s="189">
        <v>1.0499999999999999E-3</v>
      </c>
    </row>
    <row r="402" spans="1:3" x14ac:dyDescent="0.2">
      <c r="A402" s="166">
        <v>19</v>
      </c>
      <c r="B402" s="190">
        <v>7</v>
      </c>
      <c r="C402" s="189">
        <v>1.0499999999999999E-3</v>
      </c>
    </row>
    <row r="403" spans="1:3" x14ac:dyDescent="0.2">
      <c r="A403" s="166">
        <v>20</v>
      </c>
      <c r="B403" s="190">
        <v>7</v>
      </c>
      <c r="C403" s="189">
        <v>1.0499999999999999E-3</v>
      </c>
    </row>
    <row r="404" spans="1:3" x14ac:dyDescent="0.2">
      <c r="A404" s="166">
        <v>21</v>
      </c>
      <c r="B404" s="190">
        <v>7</v>
      </c>
      <c r="C404" s="189">
        <v>1.0499999999999999E-3</v>
      </c>
    </row>
    <row r="405" spans="1:3" x14ac:dyDescent="0.2">
      <c r="A405" s="166">
        <v>22</v>
      </c>
      <c r="B405" s="190">
        <v>7</v>
      </c>
      <c r="C405" s="189">
        <v>1.0499999999999999E-3</v>
      </c>
    </row>
    <row r="406" spans="1:3" x14ac:dyDescent="0.2">
      <c r="A406" s="166">
        <v>23</v>
      </c>
      <c r="B406" s="190">
        <v>7</v>
      </c>
      <c r="C406" s="189">
        <v>1.0499999999999999E-3</v>
      </c>
    </row>
    <row r="407" spans="1:3" x14ac:dyDescent="0.2">
      <c r="A407" s="166">
        <v>24</v>
      </c>
      <c r="B407" s="190">
        <v>7</v>
      </c>
      <c r="C407" s="189">
        <v>1.0499999999999999E-3</v>
      </c>
    </row>
    <row r="408" spans="1:3" x14ac:dyDescent="0.2">
      <c r="A408" s="166">
        <v>25</v>
      </c>
      <c r="B408" s="190">
        <v>7</v>
      </c>
      <c r="C408" s="189">
        <v>1.0499999999999999E-3</v>
      </c>
    </row>
    <row r="409" spans="1:3" x14ac:dyDescent="0.2">
      <c r="A409" s="166">
        <v>26</v>
      </c>
      <c r="B409" s="190">
        <v>7</v>
      </c>
      <c r="C409" s="189">
        <v>1.0499999999999999E-3</v>
      </c>
    </row>
    <row r="410" spans="1:3" x14ac:dyDescent="0.2">
      <c r="A410" s="166">
        <v>27</v>
      </c>
      <c r="B410" s="190">
        <v>7</v>
      </c>
      <c r="C410" s="189">
        <v>1.0499999999999999E-3</v>
      </c>
    </row>
    <row r="411" spans="1:3" x14ac:dyDescent="0.2">
      <c r="A411" s="166">
        <v>28</v>
      </c>
      <c r="B411" s="190">
        <v>7</v>
      </c>
      <c r="C411" s="189">
        <v>1.0499999999999999E-3</v>
      </c>
    </row>
    <row r="412" spans="1:3" x14ac:dyDescent="0.2">
      <c r="A412" s="166">
        <v>29</v>
      </c>
      <c r="B412" s="190">
        <v>7</v>
      </c>
      <c r="C412" s="189">
        <v>1.0499999999999999E-3</v>
      </c>
    </row>
    <row r="413" spans="1:3" x14ac:dyDescent="0.2">
      <c r="A413" s="166">
        <v>30</v>
      </c>
      <c r="B413" s="190">
        <v>7</v>
      </c>
      <c r="C413" s="189">
        <v>1.0499999999999999E-3</v>
      </c>
    </row>
    <row r="414" spans="1:3" x14ac:dyDescent="0.2">
      <c r="A414" s="166">
        <v>31</v>
      </c>
      <c r="B414" s="190">
        <v>7</v>
      </c>
      <c r="C414" s="189">
        <v>8.0000000000000004E-4</v>
      </c>
    </row>
    <row r="415" spans="1:3" x14ac:dyDescent="0.2">
      <c r="A415" s="166">
        <v>32</v>
      </c>
      <c r="B415" s="190">
        <v>7</v>
      </c>
      <c r="C415" s="189">
        <v>8.0000000000000004E-4</v>
      </c>
    </row>
    <row r="416" spans="1:3" x14ac:dyDescent="0.2">
      <c r="A416" s="166">
        <v>33</v>
      </c>
      <c r="B416" s="190">
        <v>7</v>
      </c>
      <c r="C416" s="189">
        <v>8.0000000000000004E-4</v>
      </c>
    </row>
    <row r="417" spans="1:3" x14ac:dyDescent="0.2">
      <c r="A417" s="166">
        <v>34</v>
      </c>
      <c r="B417" s="190">
        <v>7</v>
      </c>
      <c r="C417" s="189">
        <v>8.0000000000000004E-4</v>
      </c>
    </row>
    <row r="418" spans="1:3" x14ac:dyDescent="0.2">
      <c r="A418" s="166">
        <v>35</v>
      </c>
      <c r="B418" s="190">
        <v>7</v>
      </c>
      <c r="C418" s="189">
        <v>8.0000000000000004E-4</v>
      </c>
    </row>
    <row r="419" spans="1:3" x14ac:dyDescent="0.2">
      <c r="A419" s="166">
        <v>36</v>
      </c>
      <c r="B419" s="190">
        <v>7</v>
      </c>
      <c r="C419" s="189">
        <v>8.0000000000000004E-4</v>
      </c>
    </row>
    <row r="420" spans="1:3" x14ac:dyDescent="0.2">
      <c r="A420" s="166">
        <v>37</v>
      </c>
      <c r="B420" s="190">
        <v>7</v>
      </c>
      <c r="C420" s="189">
        <v>8.0000000000000004E-4</v>
      </c>
    </row>
    <row r="421" spans="1:3" x14ac:dyDescent="0.2">
      <c r="A421" s="166">
        <v>38</v>
      </c>
      <c r="B421" s="190">
        <v>7</v>
      </c>
      <c r="C421" s="189">
        <v>8.0000000000000004E-4</v>
      </c>
    </row>
    <row r="422" spans="1:3" x14ac:dyDescent="0.2">
      <c r="A422" s="166">
        <v>39</v>
      </c>
      <c r="B422" s="190">
        <v>7</v>
      </c>
      <c r="C422" s="189">
        <v>8.0000000000000004E-4</v>
      </c>
    </row>
    <row r="423" spans="1:3" x14ac:dyDescent="0.2">
      <c r="A423" s="166">
        <v>40</v>
      </c>
      <c r="B423" s="190">
        <v>7</v>
      </c>
      <c r="C423" s="189">
        <v>8.0000000000000004E-4</v>
      </c>
    </row>
    <row r="424" spans="1:3" x14ac:dyDescent="0.2">
      <c r="A424" s="166">
        <v>41</v>
      </c>
      <c r="B424" s="190">
        <v>7</v>
      </c>
      <c r="C424" s="189">
        <v>8.0000000000000004E-4</v>
      </c>
    </row>
    <row r="425" spans="1:3" x14ac:dyDescent="0.2">
      <c r="A425" s="166">
        <v>42</v>
      </c>
      <c r="B425" s="190">
        <v>7</v>
      </c>
      <c r="C425" s="189">
        <v>8.0000000000000004E-4</v>
      </c>
    </row>
    <row r="426" spans="1:3" x14ac:dyDescent="0.2">
      <c r="A426" s="166">
        <v>43</v>
      </c>
      <c r="B426" s="190">
        <v>7</v>
      </c>
      <c r="C426" s="189">
        <v>8.0000000000000004E-4</v>
      </c>
    </row>
    <row r="427" spans="1:3" x14ac:dyDescent="0.2">
      <c r="A427" s="166">
        <v>44</v>
      </c>
      <c r="B427" s="190">
        <v>7</v>
      </c>
      <c r="C427" s="189">
        <v>8.0000000000000004E-4</v>
      </c>
    </row>
    <row r="428" spans="1:3" x14ac:dyDescent="0.2">
      <c r="A428" s="166">
        <v>45</v>
      </c>
      <c r="B428" s="190">
        <v>7</v>
      </c>
      <c r="C428" s="189">
        <v>8.0000000000000004E-4</v>
      </c>
    </row>
    <row r="429" spans="1:3" x14ac:dyDescent="0.2">
      <c r="A429" s="166">
        <v>46</v>
      </c>
      <c r="B429" s="190">
        <v>7</v>
      </c>
      <c r="C429" s="189">
        <v>7.5000000000000002E-4</v>
      </c>
    </row>
    <row r="430" spans="1:3" x14ac:dyDescent="0.2">
      <c r="A430" s="166">
        <v>47</v>
      </c>
      <c r="B430" s="190">
        <v>7</v>
      </c>
      <c r="C430" s="189">
        <v>7.5000000000000002E-4</v>
      </c>
    </row>
    <row r="431" spans="1:3" x14ac:dyDescent="0.2">
      <c r="A431" s="166">
        <v>48</v>
      </c>
      <c r="B431" s="190">
        <v>7</v>
      </c>
      <c r="C431" s="189">
        <v>7.5000000000000002E-4</v>
      </c>
    </row>
    <row r="432" spans="1:3" x14ac:dyDescent="0.2">
      <c r="A432" s="166">
        <v>49</v>
      </c>
      <c r="B432" s="190">
        <v>7</v>
      </c>
      <c r="C432" s="189">
        <v>7.5000000000000002E-4</v>
      </c>
    </row>
    <row r="433" spans="1:3" x14ac:dyDescent="0.2">
      <c r="A433" s="166">
        <v>50</v>
      </c>
      <c r="B433" s="190">
        <v>7</v>
      </c>
      <c r="C433" s="189">
        <v>7.5000000000000002E-4</v>
      </c>
    </row>
    <row r="434" spans="1:3" x14ac:dyDescent="0.2">
      <c r="A434" s="166">
        <v>51</v>
      </c>
      <c r="B434" s="190">
        <v>7</v>
      </c>
      <c r="C434" s="189">
        <v>6.9999999999999999E-4</v>
      </c>
    </row>
    <row r="435" spans="1:3" x14ac:dyDescent="0.2">
      <c r="A435" s="166">
        <v>52</v>
      </c>
      <c r="B435" s="190">
        <v>7</v>
      </c>
      <c r="C435" s="189">
        <v>6.9999999999999999E-4</v>
      </c>
    </row>
    <row r="436" spans="1:3" x14ac:dyDescent="0.2">
      <c r="A436" s="166">
        <v>53</v>
      </c>
      <c r="B436" s="190">
        <v>7</v>
      </c>
      <c r="C436" s="189">
        <v>6.9999999999999999E-4</v>
      </c>
    </row>
    <row r="437" spans="1:3" x14ac:dyDescent="0.2">
      <c r="A437" s="166">
        <v>54</v>
      </c>
      <c r="B437" s="190">
        <v>7</v>
      </c>
      <c r="C437" s="189">
        <v>6.9999999999999999E-4</v>
      </c>
    </row>
    <row r="438" spans="1:3" x14ac:dyDescent="0.2">
      <c r="A438" s="166">
        <v>55</v>
      </c>
      <c r="B438" s="190">
        <v>7</v>
      </c>
      <c r="C438" s="189">
        <v>6.9999999999999999E-4</v>
      </c>
    </row>
    <row r="439" spans="1:3" x14ac:dyDescent="0.2">
      <c r="A439" s="166">
        <v>56</v>
      </c>
      <c r="B439" s="190">
        <v>7</v>
      </c>
      <c r="C439" s="189">
        <v>6.9999999999999999E-4</v>
      </c>
    </row>
    <row r="440" spans="1:3" x14ac:dyDescent="0.2">
      <c r="A440" s="166">
        <v>57</v>
      </c>
      <c r="B440" s="190">
        <v>7</v>
      </c>
      <c r="C440" s="189">
        <v>6.9999999999999999E-4</v>
      </c>
    </row>
    <row r="441" spans="1:3" x14ac:dyDescent="0.2">
      <c r="A441" s="166">
        <v>58</v>
      </c>
      <c r="B441" s="190">
        <v>7</v>
      </c>
      <c r="C441" s="189">
        <v>6.9999999999999999E-4</v>
      </c>
    </row>
    <row r="442" spans="1:3" x14ac:dyDescent="0.2">
      <c r="A442" s="166">
        <v>59</v>
      </c>
      <c r="B442" s="190">
        <v>7</v>
      </c>
      <c r="C442" s="189">
        <v>6.9999999999999999E-4</v>
      </c>
    </row>
    <row r="443" spans="1:3" x14ac:dyDescent="0.2">
      <c r="A443" s="166">
        <v>60</v>
      </c>
      <c r="B443" s="190">
        <v>7</v>
      </c>
      <c r="C443" s="189">
        <v>6.9999999999999999E-4</v>
      </c>
    </row>
    <row r="444" spans="1:3" x14ac:dyDescent="0.2">
      <c r="A444" s="166">
        <v>61</v>
      </c>
      <c r="B444" s="190">
        <v>7</v>
      </c>
      <c r="C444" s="189">
        <v>6.9999999999999999E-4</v>
      </c>
    </row>
    <row r="445" spans="1:3" x14ac:dyDescent="0.2">
      <c r="A445" s="166">
        <v>62</v>
      </c>
      <c r="B445" s="190">
        <v>7</v>
      </c>
      <c r="C445" s="189">
        <v>6.9999999999999999E-4</v>
      </c>
    </row>
    <row r="446" spans="1:3" x14ac:dyDescent="0.2">
      <c r="A446" s="166">
        <v>63</v>
      </c>
      <c r="B446" s="190">
        <v>7</v>
      </c>
      <c r="C446" s="189">
        <v>6.9999999999999999E-4</v>
      </c>
    </row>
    <row r="447" spans="1:3" x14ac:dyDescent="0.2">
      <c r="A447" s="166">
        <v>64</v>
      </c>
      <c r="B447" s="190">
        <v>7</v>
      </c>
      <c r="C447" s="189">
        <v>6.9999999999999999E-4</v>
      </c>
    </row>
    <row r="448" spans="1:3" x14ac:dyDescent="0.2">
      <c r="A448" s="166">
        <v>65</v>
      </c>
      <c r="B448" s="190">
        <v>7</v>
      </c>
      <c r="C448" s="189">
        <v>6.9999999999999999E-4</v>
      </c>
    </row>
    <row r="449" spans="1:3" x14ac:dyDescent="0.2">
      <c r="A449" s="166">
        <v>66</v>
      </c>
      <c r="B449" s="190">
        <v>7</v>
      </c>
      <c r="C449" s="189">
        <v>6.9999999999999999E-4</v>
      </c>
    </row>
    <row r="450" spans="1:3" x14ac:dyDescent="0.2">
      <c r="A450" s="166">
        <v>67</v>
      </c>
      <c r="B450" s="190">
        <v>7</v>
      </c>
      <c r="C450" s="189">
        <v>6.9999999999999999E-4</v>
      </c>
    </row>
    <row r="451" spans="1:3" x14ac:dyDescent="0.2">
      <c r="A451" s="166">
        <v>68</v>
      </c>
      <c r="B451" s="190">
        <v>7</v>
      </c>
      <c r="C451" s="189">
        <v>6.9999999999999999E-4</v>
      </c>
    </row>
    <row r="452" spans="1:3" x14ac:dyDescent="0.2">
      <c r="A452" s="166">
        <v>69</v>
      </c>
      <c r="B452" s="190">
        <v>7</v>
      </c>
      <c r="C452" s="189">
        <v>6.9999999999999999E-4</v>
      </c>
    </row>
    <row r="453" spans="1:3" x14ac:dyDescent="0.2">
      <c r="A453" s="166">
        <v>70</v>
      </c>
      <c r="B453" s="190">
        <v>7</v>
      </c>
      <c r="C453" s="189">
        <v>6.9999999999999999E-4</v>
      </c>
    </row>
    <row r="454" spans="1:3" x14ac:dyDescent="0.2">
      <c r="A454" s="166">
        <v>71</v>
      </c>
      <c r="B454" s="190">
        <v>7</v>
      </c>
      <c r="C454" s="189">
        <v>6.9999999999999999E-4</v>
      </c>
    </row>
    <row r="455" spans="1:3" x14ac:dyDescent="0.2">
      <c r="A455" s="166">
        <v>72</v>
      </c>
      <c r="B455" s="190">
        <v>7</v>
      </c>
      <c r="C455" s="189">
        <v>6.9999999999999999E-4</v>
      </c>
    </row>
    <row r="456" spans="1:3" x14ac:dyDescent="0.2">
      <c r="A456" s="166">
        <v>73</v>
      </c>
      <c r="B456" s="190">
        <v>7</v>
      </c>
      <c r="C456" s="189">
        <v>6.9999999999999999E-4</v>
      </c>
    </row>
    <row r="457" spans="1:3" x14ac:dyDescent="0.2">
      <c r="A457" s="166">
        <v>74</v>
      </c>
      <c r="B457" s="190">
        <v>7</v>
      </c>
      <c r="C457" s="189">
        <v>6.9999999999999999E-4</v>
      </c>
    </row>
    <row r="458" spans="1:3" x14ac:dyDescent="0.2">
      <c r="A458" s="166">
        <v>18</v>
      </c>
      <c r="B458" s="190">
        <v>8</v>
      </c>
      <c r="C458" s="189">
        <v>1.0499999999999999E-3</v>
      </c>
    </row>
    <row r="459" spans="1:3" x14ac:dyDescent="0.2">
      <c r="A459" s="166">
        <v>19</v>
      </c>
      <c r="B459" s="190">
        <v>8</v>
      </c>
      <c r="C459" s="189">
        <v>1.0499999999999999E-3</v>
      </c>
    </row>
    <row r="460" spans="1:3" x14ac:dyDescent="0.2">
      <c r="A460" s="166">
        <v>20</v>
      </c>
      <c r="B460" s="190">
        <v>8</v>
      </c>
      <c r="C460" s="189">
        <v>1.0499999999999999E-3</v>
      </c>
    </row>
    <row r="461" spans="1:3" x14ac:dyDescent="0.2">
      <c r="A461" s="166">
        <v>21</v>
      </c>
      <c r="B461" s="190">
        <v>8</v>
      </c>
      <c r="C461" s="189">
        <v>1.0499999999999999E-3</v>
      </c>
    </row>
    <row r="462" spans="1:3" x14ac:dyDescent="0.2">
      <c r="A462" s="166">
        <v>22</v>
      </c>
      <c r="B462" s="190">
        <v>8</v>
      </c>
      <c r="C462" s="189">
        <v>1.0499999999999999E-3</v>
      </c>
    </row>
    <row r="463" spans="1:3" x14ac:dyDescent="0.2">
      <c r="A463" s="166">
        <v>23</v>
      </c>
      <c r="B463" s="190">
        <v>8</v>
      </c>
      <c r="C463" s="189">
        <v>1.0499999999999999E-3</v>
      </c>
    </row>
    <row r="464" spans="1:3" x14ac:dyDescent="0.2">
      <c r="A464" s="166">
        <v>24</v>
      </c>
      <c r="B464" s="190">
        <v>8</v>
      </c>
      <c r="C464" s="189">
        <v>1.0499999999999999E-3</v>
      </c>
    </row>
    <row r="465" spans="1:3" x14ac:dyDescent="0.2">
      <c r="A465" s="166">
        <v>25</v>
      </c>
      <c r="B465" s="190">
        <v>8</v>
      </c>
      <c r="C465" s="189">
        <v>1.0499999999999999E-3</v>
      </c>
    </row>
    <row r="466" spans="1:3" x14ac:dyDescent="0.2">
      <c r="A466" s="166">
        <v>26</v>
      </c>
      <c r="B466" s="190">
        <v>8</v>
      </c>
      <c r="C466" s="189">
        <v>1.0499999999999999E-3</v>
      </c>
    </row>
    <row r="467" spans="1:3" x14ac:dyDescent="0.2">
      <c r="A467" s="166">
        <v>27</v>
      </c>
      <c r="B467" s="190">
        <v>8</v>
      </c>
      <c r="C467" s="189">
        <v>1.0499999999999999E-3</v>
      </c>
    </row>
    <row r="468" spans="1:3" x14ac:dyDescent="0.2">
      <c r="A468" s="166">
        <v>28</v>
      </c>
      <c r="B468" s="190">
        <v>8</v>
      </c>
      <c r="C468" s="189">
        <v>1.0499999999999999E-3</v>
      </c>
    </row>
    <row r="469" spans="1:3" x14ac:dyDescent="0.2">
      <c r="A469" s="166">
        <v>29</v>
      </c>
      <c r="B469" s="190">
        <v>8</v>
      </c>
      <c r="C469" s="189">
        <v>1.0499999999999999E-3</v>
      </c>
    </row>
    <row r="470" spans="1:3" x14ac:dyDescent="0.2">
      <c r="A470" s="166">
        <v>30</v>
      </c>
      <c r="B470" s="190">
        <v>8</v>
      </c>
      <c r="C470" s="189">
        <v>1.0499999999999999E-3</v>
      </c>
    </row>
    <row r="471" spans="1:3" x14ac:dyDescent="0.2">
      <c r="A471" s="166">
        <v>31</v>
      </c>
      <c r="B471" s="190">
        <v>8</v>
      </c>
      <c r="C471" s="189">
        <v>8.0000000000000004E-4</v>
      </c>
    </row>
    <row r="472" spans="1:3" x14ac:dyDescent="0.2">
      <c r="A472" s="166">
        <v>32</v>
      </c>
      <c r="B472" s="190">
        <v>8</v>
      </c>
      <c r="C472" s="189">
        <v>8.0000000000000004E-4</v>
      </c>
    </row>
    <row r="473" spans="1:3" x14ac:dyDescent="0.2">
      <c r="A473" s="166">
        <v>33</v>
      </c>
      <c r="B473" s="190">
        <v>8</v>
      </c>
      <c r="C473" s="189">
        <v>8.0000000000000004E-4</v>
      </c>
    </row>
    <row r="474" spans="1:3" x14ac:dyDescent="0.2">
      <c r="A474" s="166">
        <v>34</v>
      </c>
      <c r="B474" s="190">
        <v>8</v>
      </c>
      <c r="C474" s="189">
        <v>8.0000000000000004E-4</v>
      </c>
    </row>
    <row r="475" spans="1:3" x14ac:dyDescent="0.2">
      <c r="A475" s="166">
        <v>35</v>
      </c>
      <c r="B475" s="190">
        <v>8</v>
      </c>
      <c r="C475" s="189">
        <v>8.0000000000000004E-4</v>
      </c>
    </row>
    <row r="476" spans="1:3" x14ac:dyDescent="0.2">
      <c r="A476" s="166">
        <v>36</v>
      </c>
      <c r="B476" s="190">
        <v>8</v>
      </c>
      <c r="C476" s="189">
        <v>8.0000000000000004E-4</v>
      </c>
    </row>
    <row r="477" spans="1:3" x14ac:dyDescent="0.2">
      <c r="A477" s="166">
        <v>37</v>
      </c>
      <c r="B477" s="190">
        <v>8</v>
      </c>
      <c r="C477" s="189">
        <v>8.0000000000000004E-4</v>
      </c>
    </row>
    <row r="478" spans="1:3" x14ac:dyDescent="0.2">
      <c r="A478" s="166">
        <v>38</v>
      </c>
      <c r="B478" s="190">
        <v>8</v>
      </c>
      <c r="C478" s="189">
        <v>8.0000000000000004E-4</v>
      </c>
    </row>
    <row r="479" spans="1:3" x14ac:dyDescent="0.2">
      <c r="A479" s="166">
        <v>39</v>
      </c>
      <c r="B479" s="190">
        <v>8</v>
      </c>
      <c r="C479" s="189">
        <v>8.0000000000000004E-4</v>
      </c>
    </row>
    <row r="480" spans="1:3" x14ac:dyDescent="0.2">
      <c r="A480" s="166">
        <v>40</v>
      </c>
      <c r="B480" s="190">
        <v>8</v>
      </c>
      <c r="C480" s="189">
        <v>8.0000000000000004E-4</v>
      </c>
    </row>
    <row r="481" spans="1:3" x14ac:dyDescent="0.2">
      <c r="A481" s="166">
        <v>41</v>
      </c>
      <c r="B481" s="190">
        <v>8</v>
      </c>
      <c r="C481" s="189">
        <v>8.0000000000000004E-4</v>
      </c>
    </row>
    <row r="482" spans="1:3" x14ac:dyDescent="0.2">
      <c r="A482" s="166">
        <v>42</v>
      </c>
      <c r="B482" s="190">
        <v>8</v>
      </c>
      <c r="C482" s="189">
        <v>8.0000000000000004E-4</v>
      </c>
    </row>
    <row r="483" spans="1:3" x14ac:dyDescent="0.2">
      <c r="A483" s="166">
        <v>43</v>
      </c>
      <c r="B483" s="190">
        <v>8</v>
      </c>
      <c r="C483" s="189">
        <v>8.0000000000000004E-4</v>
      </c>
    </row>
    <row r="484" spans="1:3" x14ac:dyDescent="0.2">
      <c r="A484" s="166">
        <v>44</v>
      </c>
      <c r="B484" s="190">
        <v>8</v>
      </c>
      <c r="C484" s="189">
        <v>8.0000000000000004E-4</v>
      </c>
    </row>
    <row r="485" spans="1:3" x14ac:dyDescent="0.2">
      <c r="A485" s="166">
        <v>45</v>
      </c>
      <c r="B485" s="190">
        <v>8</v>
      </c>
      <c r="C485" s="189">
        <v>8.0000000000000004E-4</v>
      </c>
    </row>
    <row r="486" spans="1:3" x14ac:dyDescent="0.2">
      <c r="A486" s="166">
        <v>46</v>
      </c>
      <c r="B486" s="190">
        <v>8</v>
      </c>
      <c r="C486" s="189">
        <v>7.5000000000000002E-4</v>
      </c>
    </row>
    <row r="487" spans="1:3" x14ac:dyDescent="0.2">
      <c r="A487" s="166">
        <v>47</v>
      </c>
      <c r="B487" s="190">
        <v>8</v>
      </c>
      <c r="C487" s="189">
        <v>7.5000000000000002E-4</v>
      </c>
    </row>
    <row r="488" spans="1:3" x14ac:dyDescent="0.2">
      <c r="A488" s="166">
        <v>48</v>
      </c>
      <c r="B488" s="190">
        <v>8</v>
      </c>
      <c r="C488" s="189">
        <v>7.5000000000000002E-4</v>
      </c>
    </row>
    <row r="489" spans="1:3" x14ac:dyDescent="0.2">
      <c r="A489" s="166">
        <v>49</v>
      </c>
      <c r="B489" s="190">
        <v>8</v>
      </c>
      <c r="C489" s="189">
        <v>7.5000000000000002E-4</v>
      </c>
    </row>
    <row r="490" spans="1:3" x14ac:dyDescent="0.2">
      <c r="A490" s="166">
        <v>50</v>
      </c>
      <c r="B490" s="190">
        <v>8</v>
      </c>
      <c r="C490" s="189">
        <v>7.5000000000000002E-4</v>
      </c>
    </row>
    <row r="491" spans="1:3" x14ac:dyDescent="0.2">
      <c r="A491" s="166">
        <v>51</v>
      </c>
      <c r="B491" s="190">
        <v>8</v>
      </c>
      <c r="C491" s="189">
        <v>6.9999999999999999E-4</v>
      </c>
    </row>
    <row r="492" spans="1:3" x14ac:dyDescent="0.2">
      <c r="A492" s="166">
        <v>52</v>
      </c>
      <c r="B492" s="190">
        <v>8</v>
      </c>
      <c r="C492" s="189">
        <v>6.9999999999999999E-4</v>
      </c>
    </row>
    <row r="493" spans="1:3" x14ac:dyDescent="0.2">
      <c r="A493" s="166">
        <v>53</v>
      </c>
      <c r="B493" s="190">
        <v>8</v>
      </c>
      <c r="C493" s="189">
        <v>6.9999999999999999E-4</v>
      </c>
    </row>
    <row r="494" spans="1:3" x14ac:dyDescent="0.2">
      <c r="A494" s="166">
        <v>54</v>
      </c>
      <c r="B494" s="190">
        <v>8</v>
      </c>
      <c r="C494" s="189">
        <v>6.9999999999999999E-4</v>
      </c>
    </row>
    <row r="495" spans="1:3" x14ac:dyDescent="0.2">
      <c r="A495" s="166">
        <v>55</v>
      </c>
      <c r="B495" s="190">
        <v>8</v>
      </c>
      <c r="C495" s="189">
        <v>6.9999999999999999E-4</v>
      </c>
    </row>
    <row r="496" spans="1:3" x14ac:dyDescent="0.2">
      <c r="A496" s="166">
        <v>56</v>
      </c>
      <c r="B496" s="190">
        <v>8</v>
      </c>
      <c r="C496" s="189">
        <v>6.9999999999999999E-4</v>
      </c>
    </row>
    <row r="497" spans="1:3" x14ac:dyDescent="0.2">
      <c r="A497" s="166">
        <v>57</v>
      </c>
      <c r="B497" s="190">
        <v>8</v>
      </c>
      <c r="C497" s="189">
        <v>6.9999999999999999E-4</v>
      </c>
    </row>
    <row r="498" spans="1:3" x14ac:dyDescent="0.2">
      <c r="A498" s="166">
        <v>58</v>
      </c>
      <c r="B498" s="190">
        <v>8</v>
      </c>
      <c r="C498" s="189">
        <v>6.9999999999999999E-4</v>
      </c>
    </row>
    <row r="499" spans="1:3" x14ac:dyDescent="0.2">
      <c r="A499" s="166">
        <v>59</v>
      </c>
      <c r="B499" s="190">
        <v>8</v>
      </c>
      <c r="C499" s="189">
        <v>6.9999999999999999E-4</v>
      </c>
    </row>
    <row r="500" spans="1:3" x14ac:dyDescent="0.2">
      <c r="A500" s="166">
        <v>60</v>
      </c>
      <c r="B500" s="190">
        <v>8</v>
      </c>
      <c r="C500" s="189">
        <v>6.9999999999999999E-4</v>
      </c>
    </row>
    <row r="501" spans="1:3" x14ac:dyDescent="0.2">
      <c r="A501" s="166">
        <v>61</v>
      </c>
      <c r="B501" s="190">
        <v>8</v>
      </c>
      <c r="C501" s="189">
        <v>6.9999999999999999E-4</v>
      </c>
    </row>
    <row r="502" spans="1:3" x14ac:dyDescent="0.2">
      <c r="A502" s="166">
        <v>62</v>
      </c>
      <c r="B502" s="190">
        <v>8</v>
      </c>
      <c r="C502" s="189">
        <v>6.9999999999999999E-4</v>
      </c>
    </row>
    <row r="503" spans="1:3" x14ac:dyDescent="0.2">
      <c r="A503" s="166">
        <v>63</v>
      </c>
      <c r="B503" s="190">
        <v>8</v>
      </c>
      <c r="C503" s="189">
        <v>6.9999999999999999E-4</v>
      </c>
    </row>
    <row r="504" spans="1:3" x14ac:dyDescent="0.2">
      <c r="A504" s="166">
        <v>64</v>
      </c>
      <c r="B504" s="190">
        <v>8</v>
      </c>
      <c r="C504" s="189">
        <v>6.9999999999999999E-4</v>
      </c>
    </row>
    <row r="505" spans="1:3" x14ac:dyDescent="0.2">
      <c r="A505" s="166">
        <v>65</v>
      </c>
      <c r="B505" s="190">
        <v>8</v>
      </c>
      <c r="C505" s="189">
        <v>6.9999999999999999E-4</v>
      </c>
    </row>
    <row r="506" spans="1:3" x14ac:dyDescent="0.2">
      <c r="A506" s="166">
        <v>66</v>
      </c>
      <c r="B506" s="190">
        <v>8</v>
      </c>
      <c r="C506" s="189">
        <v>6.9999999999999999E-4</v>
      </c>
    </row>
    <row r="507" spans="1:3" x14ac:dyDescent="0.2">
      <c r="A507" s="166">
        <v>67</v>
      </c>
      <c r="B507" s="190">
        <v>8</v>
      </c>
      <c r="C507" s="189">
        <v>6.9999999999999999E-4</v>
      </c>
    </row>
    <row r="508" spans="1:3" x14ac:dyDescent="0.2">
      <c r="A508" s="166">
        <v>68</v>
      </c>
      <c r="B508" s="190">
        <v>8</v>
      </c>
      <c r="C508" s="189">
        <v>6.9999999999999999E-4</v>
      </c>
    </row>
    <row r="509" spans="1:3" x14ac:dyDescent="0.2">
      <c r="A509" s="166">
        <v>69</v>
      </c>
      <c r="B509" s="190">
        <v>8</v>
      </c>
      <c r="C509" s="189">
        <v>6.9999999999999999E-4</v>
      </c>
    </row>
    <row r="510" spans="1:3" x14ac:dyDescent="0.2">
      <c r="A510" s="166">
        <v>70</v>
      </c>
      <c r="B510" s="190">
        <v>8</v>
      </c>
      <c r="C510" s="189">
        <v>6.9999999999999999E-4</v>
      </c>
    </row>
    <row r="511" spans="1:3" x14ac:dyDescent="0.2">
      <c r="A511" s="166">
        <v>71</v>
      </c>
      <c r="B511" s="190">
        <v>8</v>
      </c>
      <c r="C511" s="189">
        <v>6.9999999999999999E-4</v>
      </c>
    </row>
    <row r="512" spans="1:3" x14ac:dyDescent="0.2">
      <c r="A512" s="166">
        <v>72</v>
      </c>
      <c r="B512" s="190">
        <v>8</v>
      </c>
      <c r="C512" s="189">
        <v>6.9999999999999999E-4</v>
      </c>
    </row>
    <row r="513" spans="1:3" x14ac:dyDescent="0.2">
      <c r="A513" s="166">
        <v>73</v>
      </c>
      <c r="B513" s="190">
        <v>8</v>
      </c>
      <c r="C513" s="189">
        <v>6.9999999999999999E-4</v>
      </c>
    </row>
    <row r="514" spans="1:3" x14ac:dyDescent="0.2">
      <c r="A514" s="166">
        <v>74</v>
      </c>
      <c r="B514" s="190">
        <v>8</v>
      </c>
      <c r="C514" s="189">
        <v>6.9999999999999999E-4</v>
      </c>
    </row>
    <row r="515" spans="1:3" x14ac:dyDescent="0.2">
      <c r="A515" s="166">
        <v>18</v>
      </c>
      <c r="B515" s="190">
        <v>9</v>
      </c>
      <c r="C515" s="189">
        <v>1.0499999999999999E-3</v>
      </c>
    </row>
    <row r="516" spans="1:3" x14ac:dyDescent="0.2">
      <c r="A516" s="166">
        <v>19</v>
      </c>
      <c r="B516" s="190">
        <v>9</v>
      </c>
      <c r="C516" s="189">
        <v>1.0499999999999999E-3</v>
      </c>
    </row>
    <row r="517" spans="1:3" x14ac:dyDescent="0.2">
      <c r="A517" s="166">
        <v>20</v>
      </c>
      <c r="B517" s="190">
        <v>9</v>
      </c>
      <c r="C517" s="189">
        <v>1.0499999999999999E-3</v>
      </c>
    </row>
    <row r="518" spans="1:3" x14ac:dyDescent="0.2">
      <c r="A518" s="166">
        <v>21</v>
      </c>
      <c r="B518" s="190">
        <v>9</v>
      </c>
      <c r="C518" s="189">
        <v>1.0499999999999999E-3</v>
      </c>
    </row>
    <row r="519" spans="1:3" x14ac:dyDescent="0.2">
      <c r="A519" s="166">
        <v>22</v>
      </c>
      <c r="B519" s="190">
        <v>9</v>
      </c>
      <c r="C519" s="189">
        <v>1.0499999999999999E-3</v>
      </c>
    </row>
    <row r="520" spans="1:3" x14ac:dyDescent="0.2">
      <c r="A520" s="166">
        <v>23</v>
      </c>
      <c r="B520" s="190">
        <v>9</v>
      </c>
      <c r="C520" s="189">
        <v>1.0499999999999999E-3</v>
      </c>
    </row>
    <row r="521" spans="1:3" x14ac:dyDescent="0.2">
      <c r="A521" s="166">
        <v>24</v>
      </c>
      <c r="B521" s="190">
        <v>9</v>
      </c>
      <c r="C521" s="189">
        <v>1.0499999999999999E-3</v>
      </c>
    </row>
    <row r="522" spans="1:3" x14ac:dyDescent="0.2">
      <c r="A522" s="166">
        <v>25</v>
      </c>
      <c r="B522" s="190">
        <v>9</v>
      </c>
      <c r="C522" s="189">
        <v>1.0499999999999999E-3</v>
      </c>
    </row>
    <row r="523" spans="1:3" x14ac:dyDescent="0.2">
      <c r="A523" s="166">
        <v>26</v>
      </c>
      <c r="B523" s="190">
        <v>9</v>
      </c>
      <c r="C523" s="189">
        <v>1.0499999999999999E-3</v>
      </c>
    </row>
    <row r="524" spans="1:3" x14ac:dyDescent="0.2">
      <c r="A524" s="166">
        <v>27</v>
      </c>
      <c r="B524" s="190">
        <v>9</v>
      </c>
      <c r="C524" s="189">
        <v>1.0499999999999999E-3</v>
      </c>
    </row>
    <row r="525" spans="1:3" x14ac:dyDescent="0.2">
      <c r="A525" s="166">
        <v>28</v>
      </c>
      <c r="B525" s="190">
        <v>9</v>
      </c>
      <c r="C525" s="189">
        <v>1.0499999999999999E-3</v>
      </c>
    </row>
    <row r="526" spans="1:3" x14ac:dyDescent="0.2">
      <c r="A526" s="166">
        <v>29</v>
      </c>
      <c r="B526" s="190">
        <v>9</v>
      </c>
      <c r="C526" s="189">
        <v>1.0499999999999999E-3</v>
      </c>
    </row>
    <row r="527" spans="1:3" x14ac:dyDescent="0.2">
      <c r="A527" s="166">
        <v>30</v>
      </c>
      <c r="B527" s="190">
        <v>9</v>
      </c>
      <c r="C527" s="189">
        <v>1.0499999999999999E-3</v>
      </c>
    </row>
    <row r="528" spans="1:3" x14ac:dyDescent="0.2">
      <c r="A528" s="166">
        <v>31</v>
      </c>
      <c r="B528" s="190">
        <v>9</v>
      </c>
      <c r="C528" s="189">
        <v>8.0000000000000004E-4</v>
      </c>
    </row>
    <row r="529" spans="1:3" x14ac:dyDescent="0.2">
      <c r="A529" s="166">
        <v>32</v>
      </c>
      <c r="B529" s="190">
        <v>9</v>
      </c>
      <c r="C529" s="189">
        <v>8.0000000000000004E-4</v>
      </c>
    </row>
    <row r="530" spans="1:3" x14ac:dyDescent="0.2">
      <c r="A530" s="166">
        <v>33</v>
      </c>
      <c r="B530" s="190">
        <v>9</v>
      </c>
      <c r="C530" s="189">
        <v>8.0000000000000004E-4</v>
      </c>
    </row>
    <row r="531" spans="1:3" x14ac:dyDescent="0.2">
      <c r="A531" s="166">
        <v>34</v>
      </c>
      <c r="B531" s="190">
        <v>9</v>
      </c>
      <c r="C531" s="189">
        <v>8.0000000000000004E-4</v>
      </c>
    </row>
    <row r="532" spans="1:3" x14ac:dyDescent="0.2">
      <c r="A532" s="166">
        <v>35</v>
      </c>
      <c r="B532" s="190">
        <v>9</v>
      </c>
      <c r="C532" s="189">
        <v>8.0000000000000004E-4</v>
      </c>
    </row>
    <row r="533" spans="1:3" x14ac:dyDescent="0.2">
      <c r="A533" s="166">
        <v>36</v>
      </c>
      <c r="B533" s="190">
        <v>9</v>
      </c>
      <c r="C533" s="189">
        <v>8.0000000000000004E-4</v>
      </c>
    </row>
    <row r="534" spans="1:3" x14ac:dyDescent="0.2">
      <c r="A534" s="166">
        <v>37</v>
      </c>
      <c r="B534" s="190">
        <v>9</v>
      </c>
      <c r="C534" s="189">
        <v>8.0000000000000004E-4</v>
      </c>
    </row>
    <row r="535" spans="1:3" x14ac:dyDescent="0.2">
      <c r="A535" s="166">
        <v>38</v>
      </c>
      <c r="B535" s="190">
        <v>9</v>
      </c>
      <c r="C535" s="189">
        <v>8.0000000000000004E-4</v>
      </c>
    </row>
    <row r="536" spans="1:3" x14ac:dyDescent="0.2">
      <c r="A536" s="166">
        <v>39</v>
      </c>
      <c r="B536" s="190">
        <v>9</v>
      </c>
      <c r="C536" s="189">
        <v>8.0000000000000004E-4</v>
      </c>
    </row>
    <row r="537" spans="1:3" x14ac:dyDescent="0.2">
      <c r="A537" s="166">
        <v>40</v>
      </c>
      <c r="B537" s="190">
        <v>9</v>
      </c>
      <c r="C537" s="189">
        <v>8.0000000000000004E-4</v>
      </c>
    </row>
    <row r="538" spans="1:3" x14ac:dyDescent="0.2">
      <c r="A538" s="166">
        <v>41</v>
      </c>
      <c r="B538" s="190">
        <v>9</v>
      </c>
      <c r="C538" s="189">
        <v>8.0000000000000004E-4</v>
      </c>
    </row>
    <row r="539" spans="1:3" x14ac:dyDescent="0.2">
      <c r="A539" s="166">
        <v>42</v>
      </c>
      <c r="B539" s="190">
        <v>9</v>
      </c>
      <c r="C539" s="189">
        <v>8.0000000000000004E-4</v>
      </c>
    </row>
    <row r="540" spans="1:3" x14ac:dyDescent="0.2">
      <c r="A540" s="166">
        <v>43</v>
      </c>
      <c r="B540" s="190">
        <v>9</v>
      </c>
      <c r="C540" s="189">
        <v>8.0000000000000004E-4</v>
      </c>
    </row>
    <row r="541" spans="1:3" x14ac:dyDescent="0.2">
      <c r="A541" s="166">
        <v>44</v>
      </c>
      <c r="B541" s="190">
        <v>9</v>
      </c>
      <c r="C541" s="189">
        <v>8.0000000000000004E-4</v>
      </c>
    </row>
    <row r="542" spans="1:3" x14ac:dyDescent="0.2">
      <c r="A542" s="166">
        <v>45</v>
      </c>
      <c r="B542" s="190">
        <v>9</v>
      </c>
      <c r="C542" s="189">
        <v>8.0000000000000004E-4</v>
      </c>
    </row>
    <row r="543" spans="1:3" x14ac:dyDescent="0.2">
      <c r="A543" s="166">
        <v>46</v>
      </c>
      <c r="B543" s="190">
        <v>9</v>
      </c>
      <c r="C543" s="189">
        <v>7.5000000000000002E-4</v>
      </c>
    </row>
    <row r="544" spans="1:3" x14ac:dyDescent="0.2">
      <c r="A544" s="166">
        <v>47</v>
      </c>
      <c r="B544" s="190">
        <v>9</v>
      </c>
      <c r="C544" s="189">
        <v>7.5000000000000002E-4</v>
      </c>
    </row>
    <row r="545" spans="1:3" x14ac:dyDescent="0.2">
      <c r="A545" s="166">
        <v>48</v>
      </c>
      <c r="B545" s="190">
        <v>9</v>
      </c>
      <c r="C545" s="189">
        <v>7.5000000000000002E-4</v>
      </c>
    </row>
    <row r="546" spans="1:3" x14ac:dyDescent="0.2">
      <c r="A546" s="166">
        <v>49</v>
      </c>
      <c r="B546" s="190">
        <v>9</v>
      </c>
      <c r="C546" s="189">
        <v>7.5000000000000002E-4</v>
      </c>
    </row>
    <row r="547" spans="1:3" x14ac:dyDescent="0.2">
      <c r="A547" s="166">
        <v>50</v>
      </c>
      <c r="B547" s="190">
        <v>9</v>
      </c>
      <c r="C547" s="189">
        <v>7.5000000000000002E-4</v>
      </c>
    </row>
    <row r="548" spans="1:3" x14ac:dyDescent="0.2">
      <c r="A548" s="166">
        <v>51</v>
      </c>
      <c r="B548" s="190">
        <v>9</v>
      </c>
      <c r="C548" s="189">
        <v>6.9999999999999999E-4</v>
      </c>
    </row>
    <row r="549" spans="1:3" x14ac:dyDescent="0.2">
      <c r="A549" s="166">
        <v>52</v>
      </c>
      <c r="B549" s="190">
        <v>9</v>
      </c>
      <c r="C549" s="189">
        <v>6.9999999999999999E-4</v>
      </c>
    </row>
    <row r="550" spans="1:3" x14ac:dyDescent="0.2">
      <c r="A550" s="166">
        <v>53</v>
      </c>
      <c r="B550" s="190">
        <v>9</v>
      </c>
      <c r="C550" s="189">
        <v>6.9999999999999999E-4</v>
      </c>
    </row>
    <row r="551" spans="1:3" x14ac:dyDescent="0.2">
      <c r="A551" s="166">
        <v>54</v>
      </c>
      <c r="B551" s="190">
        <v>9</v>
      </c>
      <c r="C551" s="189">
        <v>6.9999999999999999E-4</v>
      </c>
    </row>
    <row r="552" spans="1:3" x14ac:dyDescent="0.2">
      <c r="A552" s="166">
        <v>55</v>
      </c>
      <c r="B552" s="190">
        <v>9</v>
      </c>
      <c r="C552" s="189">
        <v>6.9999999999999999E-4</v>
      </c>
    </row>
    <row r="553" spans="1:3" x14ac:dyDescent="0.2">
      <c r="A553" s="166">
        <v>56</v>
      </c>
      <c r="B553" s="190">
        <v>9</v>
      </c>
      <c r="C553" s="189">
        <v>6.9999999999999999E-4</v>
      </c>
    </row>
    <row r="554" spans="1:3" x14ac:dyDescent="0.2">
      <c r="A554" s="166">
        <v>57</v>
      </c>
      <c r="B554" s="190">
        <v>9</v>
      </c>
      <c r="C554" s="189">
        <v>6.9999999999999999E-4</v>
      </c>
    </row>
    <row r="555" spans="1:3" x14ac:dyDescent="0.2">
      <c r="A555" s="166">
        <v>58</v>
      </c>
      <c r="B555" s="190">
        <v>9</v>
      </c>
      <c r="C555" s="189">
        <v>6.9999999999999999E-4</v>
      </c>
    </row>
    <row r="556" spans="1:3" x14ac:dyDescent="0.2">
      <c r="A556" s="166">
        <v>59</v>
      </c>
      <c r="B556" s="190">
        <v>9</v>
      </c>
      <c r="C556" s="189">
        <v>6.9999999999999999E-4</v>
      </c>
    </row>
    <row r="557" spans="1:3" x14ac:dyDescent="0.2">
      <c r="A557" s="166">
        <v>60</v>
      </c>
      <c r="B557" s="190">
        <v>9</v>
      </c>
      <c r="C557" s="189">
        <v>6.9999999999999999E-4</v>
      </c>
    </row>
    <row r="558" spans="1:3" x14ac:dyDescent="0.2">
      <c r="A558" s="166">
        <v>61</v>
      </c>
      <c r="B558" s="190">
        <v>9</v>
      </c>
      <c r="C558" s="189">
        <v>6.9999999999999999E-4</v>
      </c>
    </row>
    <row r="559" spans="1:3" x14ac:dyDescent="0.2">
      <c r="A559" s="166">
        <v>62</v>
      </c>
      <c r="B559" s="190">
        <v>9</v>
      </c>
      <c r="C559" s="189">
        <v>6.9999999999999999E-4</v>
      </c>
    </row>
    <row r="560" spans="1:3" x14ac:dyDescent="0.2">
      <c r="A560" s="166">
        <v>63</v>
      </c>
      <c r="B560" s="190">
        <v>9</v>
      </c>
      <c r="C560" s="189">
        <v>6.9999999999999999E-4</v>
      </c>
    </row>
    <row r="561" spans="1:3" x14ac:dyDescent="0.2">
      <c r="A561" s="166">
        <v>64</v>
      </c>
      <c r="B561" s="190">
        <v>9</v>
      </c>
      <c r="C561" s="189">
        <v>6.9999999999999999E-4</v>
      </c>
    </row>
    <row r="562" spans="1:3" x14ac:dyDescent="0.2">
      <c r="A562" s="166">
        <v>65</v>
      </c>
      <c r="B562" s="190">
        <v>9</v>
      </c>
      <c r="C562" s="189">
        <v>6.9999999999999999E-4</v>
      </c>
    </row>
    <row r="563" spans="1:3" x14ac:dyDescent="0.2">
      <c r="A563" s="166">
        <v>66</v>
      </c>
      <c r="B563" s="190">
        <v>9</v>
      </c>
      <c r="C563" s="189">
        <v>6.9999999999999999E-4</v>
      </c>
    </row>
    <row r="564" spans="1:3" x14ac:dyDescent="0.2">
      <c r="A564" s="166">
        <v>67</v>
      </c>
      <c r="B564" s="190">
        <v>9</v>
      </c>
      <c r="C564" s="189">
        <v>6.9999999999999999E-4</v>
      </c>
    </row>
    <row r="565" spans="1:3" x14ac:dyDescent="0.2">
      <c r="A565" s="166">
        <v>68</v>
      </c>
      <c r="B565" s="190">
        <v>9</v>
      </c>
      <c r="C565" s="189">
        <v>6.9999999999999999E-4</v>
      </c>
    </row>
    <row r="566" spans="1:3" x14ac:dyDescent="0.2">
      <c r="A566" s="166">
        <v>69</v>
      </c>
      <c r="B566" s="190">
        <v>9</v>
      </c>
      <c r="C566" s="189">
        <v>6.9999999999999999E-4</v>
      </c>
    </row>
    <row r="567" spans="1:3" x14ac:dyDescent="0.2">
      <c r="A567" s="166">
        <v>70</v>
      </c>
      <c r="B567" s="190">
        <v>9</v>
      </c>
      <c r="C567" s="189">
        <v>6.9999999999999999E-4</v>
      </c>
    </row>
    <row r="568" spans="1:3" x14ac:dyDescent="0.2">
      <c r="A568" s="166">
        <v>71</v>
      </c>
      <c r="B568" s="190">
        <v>9</v>
      </c>
      <c r="C568" s="189">
        <v>6.9999999999999999E-4</v>
      </c>
    </row>
    <row r="569" spans="1:3" x14ac:dyDescent="0.2">
      <c r="A569" s="166">
        <v>72</v>
      </c>
      <c r="B569" s="190">
        <v>9</v>
      </c>
      <c r="C569" s="189">
        <v>6.9999999999999999E-4</v>
      </c>
    </row>
    <row r="570" spans="1:3" x14ac:dyDescent="0.2">
      <c r="A570" s="166">
        <v>73</v>
      </c>
      <c r="B570" s="190">
        <v>9</v>
      </c>
      <c r="C570" s="189">
        <v>6.9999999999999999E-4</v>
      </c>
    </row>
    <row r="571" spans="1:3" x14ac:dyDescent="0.2">
      <c r="A571" s="166">
        <v>74</v>
      </c>
      <c r="B571" s="190">
        <v>9</v>
      </c>
      <c r="C571" s="189">
        <v>6.9999999999999999E-4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D71"/>
  <sheetViews>
    <sheetView workbookViewId="0">
      <selection activeCell="Z43" sqref="Z43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150</v>
      </c>
      <c r="K1" t="s">
        <v>151</v>
      </c>
      <c r="L1" t="s">
        <v>152</v>
      </c>
      <c r="M1" t="s">
        <v>153</v>
      </c>
      <c r="N1" t="s">
        <v>149</v>
      </c>
    </row>
    <row r="2" spans="1:56" x14ac:dyDescent="0.2">
      <c r="A2">
        <v>55</v>
      </c>
      <c r="B2" s="58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9">
        <v>0</v>
      </c>
      <c r="K2" s="59">
        <v>0</v>
      </c>
      <c r="L2" s="59">
        <v>0</v>
      </c>
      <c r="M2" s="59">
        <v>0</v>
      </c>
      <c r="N2" s="112">
        <v>0.2</v>
      </c>
    </row>
    <row r="3" spans="1:56" x14ac:dyDescent="0.2">
      <c r="A3">
        <v>56</v>
      </c>
      <c r="B3" s="58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9">
        <v>0</v>
      </c>
      <c r="K3" s="59">
        <v>0</v>
      </c>
      <c r="L3" s="59">
        <v>0</v>
      </c>
      <c r="M3" s="59">
        <v>0</v>
      </c>
      <c r="N3" s="112">
        <v>0.2</v>
      </c>
    </row>
    <row r="4" spans="1:56" x14ac:dyDescent="0.2">
      <c r="A4">
        <v>57</v>
      </c>
      <c r="B4" s="58">
        <v>0</v>
      </c>
      <c r="C4" s="58">
        <v>0</v>
      </c>
      <c r="D4" s="58">
        <v>0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9">
        <v>0</v>
      </c>
      <c r="K4" s="59">
        <v>0</v>
      </c>
      <c r="L4" s="59">
        <v>0</v>
      </c>
      <c r="M4" s="59">
        <v>0</v>
      </c>
      <c r="N4" s="112">
        <v>0.2</v>
      </c>
    </row>
    <row r="5" spans="1:56" x14ac:dyDescent="0.2">
      <c r="A5">
        <v>58</v>
      </c>
      <c r="B5" s="58">
        <v>0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9">
        <v>0</v>
      </c>
      <c r="K5" s="59">
        <v>0</v>
      </c>
      <c r="L5" s="59">
        <v>0</v>
      </c>
      <c r="M5" s="59">
        <v>0</v>
      </c>
      <c r="N5" s="112">
        <v>0.2</v>
      </c>
    </row>
    <row r="6" spans="1:56" x14ac:dyDescent="0.2">
      <c r="A6">
        <v>59</v>
      </c>
      <c r="B6" s="58">
        <v>0</v>
      </c>
      <c r="C6" s="58">
        <v>0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9">
        <v>0</v>
      </c>
      <c r="K6" s="59">
        <v>0</v>
      </c>
      <c r="L6" s="59">
        <v>0</v>
      </c>
      <c r="M6" s="59">
        <v>0</v>
      </c>
      <c r="N6" s="112">
        <v>0.2</v>
      </c>
    </row>
    <row r="7" spans="1:56" x14ac:dyDescent="0.2">
      <c r="A7" s="10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10">
        <v>0.14000000000000001</v>
      </c>
      <c r="G7" s="110">
        <v>0.1</v>
      </c>
      <c r="H7" s="58">
        <v>0</v>
      </c>
      <c r="I7" s="58">
        <v>0</v>
      </c>
      <c r="J7" s="109">
        <v>0.10123994537110494</v>
      </c>
      <c r="K7" s="109">
        <v>9.4462849338729268E-2</v>
      </c>
      <c r="L7" s="109">
        <v>0</v>
      </c>
      <c r="M7" s="109">
        <v>0</v>
      </c>
      <c r="N7" s="112">
        <v>0.2</v>
      </c>
    </row>
    <row r="8" spans="1:56" x14ac:dyDescent="0.2">
      <c r="A8" s="10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10">
        <v>0.14000000000000001</v>
      </c>
      <c r="G8" s="110">
        <v>0.1</v>
      </c>
      <c r="H8" s="58">
        <v>0</v>
      </c>
      <c r="I8" s="58">
        <v>0</v>
      </c>
      <c r="J8" s="109">
        <v>0.10123994537110494</v>
      </c>
      <c r="K8" s="109">
        <v>9.4462849338729268E-2</v>
      </c>
      <c r="L8" s="109">
        <v>0</v>
      </c>
      <c r="M8" s="109">
        <v>0</v>
      </c>
      <c r="N8" s="112">
        <v>0.2</v>
      </c>
    </row>
    <row r="9" spans="1:56" x14ac:dyDescent="0.2">
      <c r="A9" s="108">
        <v>62</v>
      </c>
      <c r="B9" s="61">
        <v>0.15</v>
      </c>
      <c r="C9" s="61">
        <v>0.15</v>
      </c>
      <c r="D9" s="58">
        <v>0</v>
      </c>
      <c r="E9" s="58">
        <v>0</v>
      </c>
      <c r="F9" s="111">
        <v>0.2</v>
      </c>
      <c r="G9" s="110">
        <v>0.2</v>
      </c>
      <c r="H9" s="58">
        <v>0</v>
      </c>
      <c r="I9" s="58">
        <v>0</v>
      </c>
      <c r="J9" s="109">
        <v>0.17231424669364637</v>
      </c>
      <c r="K9" s="109">
        <v>0.17231424669364637</v>
      </c>
      <c r="L9" s="109">
        <v>0</v>
      </c>
      <c r="M9" s="109">
        <v>0</v>
      </c>
      <c r="N9" s="112">
        <v>0.2</v>
      </c>
    </row>
    <row r="10" spans="1:56" x14ac:dyDescent="0.2">
      <c r="A10" s="108">
        <v>63</v>
      </c>
      <c r="B10" s="61">
        <v>0.15</v>
      </c>
      <c r="C10" s="61">
        <v>0.15</v>
      </c>
      <c r="D10" s="58">
        <v>0</v>
      </c>
      <c r="E10" s="58">
        <v>0</v>
      </c>
      <c r="F10" s="110">
        <v>0.2</v>
      </c>
      <c r="G10" s="110">
        <v>0.2</v>
      </c>
      <c r="H10" s="58">
        <v>0</v>
      </c>
      <c r="I10" s="58">
        <v>0</v>
      </c>
      <c r="J10" s="109">
        <v>0.17231424669364637</v>
      </c>
      <c r="K10" s="109">
        <v>0.17231424669364637</v>
      </c>
      <c r="L10" s="109">
        <v>0</v>
      </c>
      <c r="M10" s="109">
        <v>0</v>
      </c>
      <c r="N10" s="112">
        <v>0.2</v>
      </c>
    </row>
    <row r="11" spans="1:56" x14ac:dyDescent="0.2">
      <c r="A11" s="108">
        <v>64</v>
      </c>
      <c r="B11" s="61">
        <v>0.15</v>
      </c>
      <c r="C11" s="61">
        <v>0.15</v>
      </c>
      <c r="D11" s="58">
        <v>0</v>
      </c>
      <c r="E11" s="58">
        <v>0</v>
      </c>
      <c r="F11" s="110">
        <v>0.2</v>
      </c>
      <c r="G11" s="110">
        <v>0.2</v>
      </c>
      <c r="H11" s="58">
        <v>0</v>
      </c>
      <c r="I11" s="58">
        <v>0</v>
      </c>
      <c r="J11" s="109">
        <v>0.17231424669364637</v>
      </c>
      <c r="K11" s="109">
        <v>0.17231424669364637</v>
      </c>
      <c r="L11" s="109">
        <v>0</v>
      </c>
      <c r="M11" s="109">
        <v>0</v>
      </c>
      <c r="N11" s="112">
        <v>0.2</v>
      </c>
    </row>
    <row r="12" spans="1:56" x14ac:dyDescent="0.2">
      <c r="A12">
        <v>65</v>
      </c>
      <c r="B12" s="58">
        <v>0</v>
      </c>
      <c r="C12" s="58">
        <v>0</v>
      </c>
      <c r="D12" s="109">
        <v>0.35</v>
      </c>
      <c r="E12" s="109">
        <v>0.35</v>
      </c>
      <c r="F12" s="58">
        <v>0</v>
      </c>
      <c r="G12" s="58">
        <v>0</v>
      </c>
      <c r="H12" s="59">
        <v>0.35</v>
      </c>
      <c r="I12" s="59">
        <v>0.35</v>
      </c>
      <c r="J12" s="109">
        <v>0</v>
      </c>
      <c r="K12" s="109">
        <v>0</v>
      </c>
      <c r="L12" s="109">
        <v>0.35</v>
      </c>
      <c r="M12" s="109">
        <v>0.35</v>
      </c>
      <c r="N12" s="112">
        <v>0.2</v>
      </c>
    </row>
    <row r="13" spans="1:56" x14ac:dyDescent="0.2">
      <c r="A13">
        <v>66</v>
      </c>
      <c r="B13" s="58">
        <v>0</v>
      </c>
      <c r="C13" s="58">
        <v>0</v>
      </c>
      <c r="D13" s="109">
        <v>0.2</v>
      </c>
      <c r="E13" s="109">
        <v>0.25</v>
      </c>
      <c r="F13" s="58">
        <v>0</v>
      </c>
      <c r="G13" s="58">
        <v>0</v>
      </c>
      <c r="H13" s="59">
        <v>0.2</v>
      </c>
      <c r="I13" s="59">
        <v>0.3</v>
      </c>
      <c r="J13" s="109">
        <v>0</v>
      </c>
      <c r="K13" s="109">
        <v>0</v>
      </c>
      <c r="L13" s="109">
        <v>0.20000000000000004</v>
      </c>
      <c r="M13" s="109">
        <v>0.27231424669364634</v>
      </c>
      <c r="N13" s="112">
        <v>0.2</v>
      </c>
    </row>
    <row r="14" spans="1:56" x14ac:dyDescent="0.2">
      <c r="A14">
        <v>67</v>
      </c>
      <c r="B14" s="58">
        <v>0</v>
      </c>
      <c r="C14" s="58">
        <v>0</v>
      </c>
      <c r="D14" s="109">
        <v>0.2</v>
      </c>
      <c r="E14" s="109">
        <v>0.25</v>
      </c>
      <c r="F14" s="58">
        <v>0</v>
      </c>
      <c r="G14" s="58">
        <v>0</v>
      </c>
      <c r="H14" s="59">
        <v>0.2</v>
      </c>
      <c r="I14" s="59">
        <v>0.3</v>
      </c>
      <c r="J14" s="109">
        <v>0</v>
      </c>
      <c r="K14" s="109">
        <v>0</v>
      </c>
      <c r="L14" s="109">
        <v>0.20000000000000004</v>
      </c>
      <c r="M14" s="109">
        <v>0.27231424669364634</v>
      </c>
      <c r="N14" s="112">
        <v>0.2</v>
      </c>
    </row>
    <row r="15" spans="1:56" x14ac:dyDescent="0.2">
      <c r="A15">
        <v>68</v>
      </c>
      <c r="B15" s="58">
        <v>0</v>
      </c>
      <c r="C15" s="58">
        <v>0</v>
      </c>
      <c r="D15" s="109">
        <v>0.2</v>
      </c>
      <c r="E15" s="109">
        <v>0.2</v>
      </c>
      <c r="F15" s="58">
        <v>0</v>
      </c>
      <c r="G15" s="58">
        <v>0</v>
      </c>
      <c r="H15" s="59">
        <v>0.2</v>
      </c>
      <c r="I15" s="59">
        <v>0.3</v>
      </c>
      <c r="J15" s="109">
        <v>0</v>
      </c>
      <c r="K15" s="109">
        <v>0</v>
      </c>
      <c r="L15" s="109">
        <v>0.20000000000000004</v>
      </c>
      <c r="M15" s="109">
        <v>0.24462849338729276</v>
      </c>
      <c r="N15" s="112">
        <v>0.2</v>
      </c>
      <c r="U15" s="167"/>
      <c r="V15" s="162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 x14ac:dyDescent="0.2">
      <c r="A16">
        <v>69</v>
      </c>
      <c r="B16" s="58">
        <v>0</v>
      </c>
      <c r="C16" s="58">
        <v>0</v>
      </c>
      <c r="D16" s="109">
        <v>0.2</v>
      </c>
      <c r="E16" s="109">
        <v>0.2</v>
      </c>
      <c r="F16" s="58">
        <v>0</v>
      </c>
      <c r="G16" s="58">
        <v>0</v>
      </c>
      <c r="H16" s="59">
        <v>0.2</v>
      </c>
      <c r="I16" s="59">
        <v>0.2</v>
      </c>
      <c r="J16" s="109">
        <v>0</v>
      </c>
      <c r="K16" s="109">
        <v>0</v>
      </c>
      <c r="L16" s="109">
        <v>0.20000000000000004</v>
      </c>
      <c r="M16" s="109">
        <v>0.20000000000000004</v>
      </c>
      <c r="N16" s="112">
        <v>0.2</v>
      </c>
      <c r="U16" s="167"/>
      <c r="V16" s="162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 x14ac:dyDescent="0.2">
      <c r="A17">
        <v>70</v>
      </c>
      <c r="B17" s="58">
        <v>0</v>
      </c>
      <c r="C17" s="58">
        <v>0</v>
      </c>
      <c r="D17" s="109">
        <v>0.2</v>
      </c>
      <c r="E17" s="109">
        <v>0.2</v>
      </c>
      <c r="F17" s="58">
        <v>0</v>
      </c>
      <c r="G17" s="58">
        <v>0</v>
      </c>
      <c r="H17" s="59">
        <v>0.2</v>
      </c>
      <c r="I17" s="59">
        <v>0.2</v>
      </c>
      <c r="J17" s="109">
        <v>0</v>
      </c>
      <c r="K17" s="109">
        <v>0</v>
      </c>
      <c r="L17" s="109">
        <v>0.20000000000000004</v>
      </c>
      <c r="M17" s="109">
        <v>0.20000000000000004</v>
      </c>
      <c r="N17" s="112">
        <v>0.2</v>
      </c>
      <c r="V17" s="163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 x14ac:dyDescent="0.2">
      <c r="A18">
        <v>71</v>
      </c>
      <c r="B18" s="58">
        <v>0</v>
      </c>
      <c r="C18" s="58">
        <v>0</v>
      </c>
      <c r="D18" s="109">
        <v>0.2</v>
      </c>
      <c r="E18" s="109">
        <v>0.2</v>
      </c>
      <c r="F18" s="58">
        <v>0</v>
      </c>
      <c r="G18" s="58">
        <v>0</v>
      </c>
      <c r="H18" s="59">
        <v>0.2</v>
      </c>
      <c r="I18" s="59">
        <v>0.2</v>
      </c>
      <c r="J18" s="109">
        <v>0</v>
      </c>
      <c r="K18" s="109">
        <v>0</v>
      </c>
      <c r="L18" s="109">
        <v>0.20000000000000004</v>
      </c>
      <c r="M18" s="109">
        <v>0.20000000000000004</v>
      </c>
      <c r="N18" s="112">
        <v>0.2</v>
      </c>
      <c r="V18" s="162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 x14ac:dyDescent="0.2">
      <c r="A19">
        <v>72</v>
      </c>
      <c r="B19" s="58">
        <v>0</v>
      </c>
      <c r="C19" s="58">
        <v>0</v>
      </c>
      <c r="D19" s="109">
        <v>0.2</v>
      </c>
      <c r="E19" s="109">
        <v>0.2</v>
      </c>
      <c r="F19" s="58">
        <v>0</v>
      </c>
      <c r="G19" s="58">
        <v>0</v>
      </c>
      <c r="H19" s="59">
        <v>0.2</v>
      </c>
      <c r="I19" s="59">
        <v>0.2</v>
      </c>
      <c r="J19" s="109">
        <v>0</v>
      </c>
      <c r="K19" s="109">
        <v>0</v>
      </c>
      <c r="L19" s="109">
        <v>0.20000000000000004</v>
      </c>
      <c r="M19" s="109">
        <v>0.20000000000000004</v>
      </c>
      <c r="N19" s="112">
        <v>0.2</v>
      </c>
      <c r="V19" s="163"/>
    </row>
    <row r="20" spans="1:56" x14ac:dyDescent="0.2">
      <c r="A20">
        <v>73</v>
      </c>
      <c r="B20" s="58">
        <v>0</v>
      </c>
      <c r="C20" s="58">
        <v>0</v>
      </c>
      <c r="D20" s="109">
        <v>0.2</v>
      </c>
      <c r="E20" s="109">
        <v>0.2</v>
      </c>
      <c r="F20" s="58">
        <v>0</v>
      </c>
      <c r="G20" s="58">
        <v>0</v>
      </c>
      <c r="H20" s="59">
        <v>0.2</v>
      </c>
      <c r="I20" s="59">
        <v>0.2</v>
      </c>
      <c r="J20" s="109">
        <v>0</v>
      </c>
      <c r="K20" s="109">
        <v>0</v>
      </c>
      <c r="L20" s="109">
        <v>0.20000000000000004</v>
      </c>
      <c r="M20" s="109">
        <v>0.20000000000000004</v>
      </c>
      <c r="N20" s="112">
        <v>0.2</v>
      </c>
    </row>
    <row r="21" spans="1:56" x14ac:dyDescent="0.2">
      <c r="A21">
        <v>74</v>
      </c>
      <c r="B21" s="58">
        <v>0</v>
      </c>
      <c r="C21" s="58">
        <v>0</v>
      </c>
      <c r="D21" s="109">
        <v>0.2</v>
      </c>
      <c r="E21" s="109">
        <v>0.2</v>
      </c>
      <c r="F21" s="58">
        <v>0</v>
      </c>
      <c r="G21" s="58">
        <v>0</v>
      </c>
      <c r="H21" s="59">
        <v>0.2</v>
      </c>
      <c r="I21" s="59">
        <v>0.2</v>
      </c>
      <c r="J21" s="109">
        <v>0</v>
      </c>
      <c r="K21" s="109">
        <v>0</v>
      </c>
      <c r="L21" s="109">
        <v>0.20000000000000004</v>
      </c>
      <c r="M21" s="109">
        <v>0.20000000000000004</v>
      </c>
      <c r="N21" s="112">
        <v>0.2</v>
      </c>
    </row>
    <row r="22" spans="1:56" x14ac:dyDescent="0.2">
      <c r="A22" s="113">
        <v>75</v>
      </c>
      <c r="B22" s="112">
        <v>0</v>
      </c>
      <c r="C22" s="112">
        <v>0</v>
      </c>
      <c r="D22" s="112">
        <v>1</v>
      </c>
      <c r="E22" s="112">
        <v>1</v>
      </c>
      <c r="F22" s="112">
        <v>0</v>
      </c>
      <c r="G22" s="112">
        <v>0</v>
      </c>
      <c r="H22" s="112">
        <v>1</v>
      </c>
      <c r="I22" s="112">
        <v>1</v>
      </c>
      <c r="J22" s="59">
        <v>0</v>
      </c>
      <c r="K22" s="59">
        <v>0</v>
      </c>
      <c r="L22" s="59">
        <v>1</v>
      </c>
      <c r="M22" s="59">
        <v>1</v>
      </c>
      <c r="N22" s="112">
        <v>1</v>
      </c>
    </row>
    <row r="23" spans="1:56" x14ac:dyDescent="0.2">
      <c r="A23" s="113">
        <v>76</v>
      </c>
      <c r="B23" s="112">
        <v>0</v>
      </c>
      <c r="C23" s="112">
        <v>0</v>
      </c>
      <c r="D23" s="112">
        <v>1</v>
      </c>
      <c r="E23" s="112">
        <v>1</v>
      </c>
      <c r="F23" s="112">
        <v>0</v>
      </c>
      <c r="G23" s="112">
        <v>0</v>
      </c>
      <c r="H23" s="112">
        <v>1</v>
      </c>
      <c r="I23" s="112">
        <v>1</v>
      </c>
      <c r="J23" s="59">
        <v>0</v>
      </c>
      <c r="K23" s="59">
        <v>0</v>
      </c>
      <c r="L23" s="59">
        <v>1</v>
      </c>
      <c r="M23" s="59">
        <v>1</v>
      </c>
      <c r="N23" s="112">
        <v>1</v>
      </c>
    </row>
    <row r="24" spans="1:56" x14ac:dyDescent="0.2">
      <c r="A24" s="113">
        <v>77</v>
      </c>
      <c r="B24" s="112">
        <v>0</v>
      </c>
      <c r="C24" s="112">
        <v>0</v>
      </c>
      <c r="D24" s="112">
        <v>1</v>
      </c>
      <c r="E24" s="112">
        <v>1</v>
      </c>
      <c r="F24" s="112">
        <v>0</v>
      </c>
      <c r="G24" s="112">
        <v>0</v>
      </c>
      <c r="H24" s="112">
        <v>1</v>
      </c>
      <c r="I24" s="112">
        <v>1</v>
      </c>
      <c r="J24" s="59">
        <v>0</v>
      </c>
      <c r="K24" s="59">
        <v>0</v>
      </c>
      <c r="L24" s="59">
        <v>1</v>
      </c>
      <c r="M24" s="59">
        <v>1</v>
      </c>
      <c r="N24" s="112">
        <v>1</v>
      </c>
    </row>
    <row r="25" spans="1:56" x14ac:dyDescent="0.2">
      <c r="A25" s="113">
        <v>78</v>
      </c>
      <c r="B25" s="112">
        <v>0</v>
      </c>
      <c r="C25" s="112">
        <v>0</v>
      </c>
      <c r="D25" s="112">
        <v>1</v>
      </c>
      <c r="E25" s="112">
        <v>1</v>
      </c>
      <c r="F25" s="112">
        <v>0</v>
      </c>
      <c r="G25" s="112">
        <v>0</v>
      </c>
      <c r="H25" s="112">
        <v>1</v>
      </c>
      <c r="I25" s="112">
        <v>1</v>
      </c>
      <c r="J25" s="59">
        <v>0</v>
      </c>
      <c r="K25" s="59">
        <v>0</v>
      </c>
      <c r="L25" s="59">
        <v>1</v>
      </c>
      <c r="M25" s="59">
        <v>1</v>
      </c>
      <c r="N25" s="112">
        <v>1</v>
      </c>
    </row>
    <row r="26" spans="1:56" x14ac:dyDescent="0.2">
      <c r="A26" s="113">
        <v>79</v>
      </c>
      <c r="B26" s="112">
        <v>0</v>
      </c>
      <c r="C26" s="112">
        <v>0</v>
      </c>
      <c r="D26" s="112">
        <v>1</v>
      </c>
      <c r="E26" s="112">
        <v>1</v>
      </c>
      <c r="F26" s="112">
        <v>0</v>
      </c>
      <c r="G26" s="112">
        <v>0</v>
      </c>
      <c r="H26" s="112">
        <v>1</v>
      </c>
      <c r="I26" s="112">
        <v>1</v>
      </c>
      <c r="J26" s="59">
        <v>0</v>
      </c>
      <c r="K26" s="59">
        <v>0</v>
      </c>
      <c r="L26" s="59">
        <v>1</v>
      </c>
      <c r="M26" s="59">
        <v>1</v>
      </c>
      <c r="N26" s="112">
        <v>1</v>
      </c>
    </row>
    <row r="27" spans="1:56" x14ac:dyDescent="0.2">
      <c r="A27" s="113">
        <v>80</v>
      </c>
      <c r="B27" s="112">
        <v>0</v>
      </c>
      <c r="C27" s="112">
        <v>0</v>
      </c>
      <c r="D27" s="112">
        <v>1</v>
      </c>
      <c r="E27" s="112">
        <v>1</v>
      </c>
      <c r="F27" s="112">
        <v>0</v>
      </c>
      <c r="G27" s="112">
        <v>0</v>
      </c>
      <c r="H27" s="112">
        <v>1</v>
      </c>
      <c r="I27" s="112">
        <v>1</v>
      </c>
      <c r="J27" s="59">
        <v>0</v>
      </c>
      <c r="K27" s="59">
        <v>0</v>
      </c>
      <c r="L27" s="59">
        <v>1</v>
      </c>
      <c r="M27" s="59">
        <v>1</v>
      </c>
      <c r="N27" s="112">
        <v>1</v>
      </c>
    </row>
    <row r="28" spans="1:56" x14ac:dyDescent="0.2">
      <c r="A28" s="113">
        <v>81</v>
      </c>
      <c r="B28" s="112">
        <v>0</v>
      </c>
      <c r="C28" s="112">
        <v>0</v>
      </c>
      <c r="D28" s="112">
        <v>1</v>
      </c>
      <c r="E28" s="112">
        <v>1</v>
      </c>
      <c r="F28" s="112">
        <v>0</v>
      </c>
      <c r="G28" s="112">
        <v>0</v>
      </c>
      <c r="H28" s="112">
        <v>1</v>
      </c>
      <c r="I28" s="112">
        <v>1</v>
      </c>
      <c r="J28" s="59">
        <v>0</v>
      </c>
      <c r="K28" s="59">
        <v>0</v>
      </c>
      <c r="L28" s="59">
        <v>1</v>
      </c>
      <c r="M28" s="59">
        <v>1</v>
      </c>
      <c r="N28" s="112">
        <v>1</v>
      </c>
    </row>
    <row r="29" spans="1:56" x14ac:dyDescent="0.2">
      <c r="A29" s="113">
        <v>82</v>
      </c>
      <c r="B29" s="112">
        <v>0</v>
      </c>
      <c r="C29" s="112">
        <v>0</v>
      </c>
      <c r="D29" s="112">
        <v>1</v>
      </c>
      <c r="E29" s="112">
        <v>1</v>
      </c>
      <c r="F29" s="112">
        <v>0</v>
      </c>
      <c r="G29" s="112">
        <v>0</v>
      </c>
      <c r="H29" s="112">
        <v>1</v>
      </c>
      <c r="I29" s="112">
        <v>1</v>
      </c>
      <c r="J29" s="59">
        <v>0</v>
      </c>
      <c r="K29" s="59">
        <v>0</v>
      </c>
      <c r="L29" s="59">
        <v>1</v>
      </c>
      <c r="M29" s="59">
        <v>1</v>
      </c>
      <c r="N29" s="112">
        <v>1</v>
      </c>
    </row>
    <row r="30" spans="1:56" x14ac:dyDescent="0.2">
      <c r="A30" s="113">
        <v>83</v>
      </c>
      <c r="B30" s="112">
        <v>0</v>
      </c>
      <c r="C30" s="112">
        <v>0</v>
      </c>
      <c r="D30" s="112">
        <v>1</v>
      </c>
      <c r="E30" s="112">
        <v>1</v>
      </c>
      <c r="F30" s="112">
        <v>0</v>
      </c>
      <c r="G30" s="112">
        <v>0</v>
      </c>
      <c r="H30" s="112">
        <v>1</v>
      </c>
      <c r="I30" s="112">
        <v>1</v>
      </c>
      <c r="J30" s="59">
        <v>0</v>
      </c>
      <c r="K30" s="59">
        <v>0</v>
      </c>
      <c r="L30" s="59">
        <v>1</v>
      </c>
      <c r="M30" s="59">
        <v>1</v>
      </c>
      <c r="N30" s="112">
        <v>1</v>
      </c>
    </row>
    <row r="31" spans="1:56" x14ac:dyDescent="0.2">
      <c r="A31" s="113">
        <v>84</v>
      </c>
      <c r="B31" s="112">
        <v>0</v>
      </c>
      <c r="C31" s="112">
        <v>0</v>
      </c>
      <c r="D31" s="112">
        <v>1</v>
      </c>
      <c r="E31" s="112">
        <v>1</v>
      </c>
      <c r="F31" s="112">
        <v>0</v>
      </c>
      <c r="G31" s="112">
        <v>0</v>
      </c>
      <c r="H31" s="112">
        <v>1</v>
      </c>
      <c r="I31" s="112">
        <v>1</v>
      </c>
      <c r="J31" s="59">
        <v>0</v>
      </c>
      <c r="K31" s="59">
        <v>0</v>
      </c>
      <c r="L31" s="59">
        <v>1</v>
      </c>
      <c r="M31" s="59">
        <v>1</v>
      </c>
      <c r="N31" s="112">
        <v>1</v>
      </c>
    </row>
    <row r="32" spans="1:56" x14ac:dyDescent="0.2">
      <c r="A32" s="113">
        <v>85</v>
      </c>
      <c r="B32" s="112">
        <v>0</v>
      </c>
      <c r="C32" s="112">
        <v>0</v>
      </c>
      <c r="D32" s="112">
        <v>1</v>
      </c>
      <c r="E32" s="112">
        <v>1</v>
      </c>
      <c r="F32" s="112">
        <v>0</v>
      </c>
      <c r="G32" s="112">
        <v>0</v>
      </c>
      <c r="H32" s="112">
        <v>1</v>
      </c>
      <c r="I32" s="112">
        <v>1</v>
      </c>
      <c r="J32" s="59">
        <v>0</v>
      </c>
      <c r="K32" s="59">
        <v>0</v>
      </c>
      <c r="L32" s="59">
        <v>1</v>
      </c>
      <c r="M32" s="59">
        <v>1</v>
      </c>
      <c r="N32" s="112">
        <v>1</v>
      </c>
    </row>
    <row r="33" spans="1:14" x14ac:dyDescent="0.2">
      <c r="A33" s="113">
        <v>86</v>
      </c>
      <c r="B33" s="112">
        <v>0</v>
      </c>
      <c r="C33" s="112">
        <v>0</v>
      </c>
      <c r="D33" s="112">
        <v>1</v>
      </c>
      <c r="E33" s="112">
        <v>1</v>
      </c>
      <c r="F33" s="112">
        <v>0</v>
      </c>
      <c r="G33" s="112">
        <v>0</v>
      </c>
      <c r="H33" s="112">
        <v>1</v>
      </c>
      <c r="I33" s="112">
        <v>1</v>
      </c>
      <c r="J33" s="59">
        <v>0</v>
      </c>
      <c r="K33" s="59">
        <v>0</v>
      </c>
      <c r="L33" s="59">
        <v>1</v>
      </c>
      <c r="M33" s="59">
        <v>1</v>
      </c>
      <c r="N33" s="112">
        <v>1</v>
      </c>
    </row>
    <row r="34" spans="1:14" x14ac:dyDescent="0.2">
      <c r="A34" s="113">
        <v>87</v>
      </c>
      <c r="B34" s="112">
        <v>0</v>
      </c>
      <c r="C34" s="112">
        <v>0</v>
      </c>
      <c r="D34" s="112">
        <v>1</v>
      </c>
      <c r="E34" s="112">
        <v>1</v>
      </c>
      <c r="F34" s="112">
        <v>0</v>
      </c>
      <c r="G34" s="112">
        <v>0</v>
      </c>
      <c r="H34" s="112">
        <v>1</v>
      </c>
      <c r="I34" s="112">
        <v>1</v>
      </c>
      <c r="J34" s="59">
        <v>0</v>
      </c>
      <c r="K34" s="59">
        <v>0</v>
      </c>
      <c r="L34" s="59">
        <v>1</v>
      </c>
      <c r="M34" s="59">
        <v>1</v>
      </c>
      <c r="N34" s="112">
        <v>1</v>
      </c>
    </row>
    <row r="35" spans="1:14" x14ac:dyDescent="0.2">
      <c r="A35" s="113">
        <v>88</v>
      </c>
      <c r="B35" s="112">
        <v>0</v>
      </c>
      <c r="C35" s="112">
        <v>0</v>
      </c>
      <c r="D35" s="112">
        <v>1</v>
      </c>
      <c r="E35" s="112">
        <v>1</v>
      </c>
      <c r="F35" s="112">
        <v>0</v>
      </c>
      <c r="G35" s="112">
        <v>0</v>
      </c>
      <c r="H35" s="112">
        <v>1</v>
      </c>
      <c r="I35" s="112">
        <v>1</v>
      </c>
      <c r="J35" s="59">
        <v>0</v>
      </c>
      <c r="K35" s="59">
        <v>0</v>
      </c>
      <c r="L35" s="59">
        <v>1</v>
      </c>
      <c r="M35" s="59">
        <v>1</v>
      </c>
      <c r="N35" s="112">
        <v>1</v>
      </c>
    </row>
    <row r="36" spans="1:14" x14ac:dyDescent="0.2">
      <c r="A36" s="113">
        <v>89</v>
      </c>
      <c r="B36" s="112">
        <v>0</v>
      </c>
      <c r="C36" s="112">
        <v>0</v>
      </c>
      <c r="D36" s="112">
        <v>1</v>
      </c>
      <c r="E36" s="112">
        <v>1</v>
      </c>
      <c r="F36" s="112">
        <v>0</v>
      </c>
      <c r="G36" s="112">
        <v>0</v>
      </c>
      <c r="H36" s="112">
        <v>1</v>
      </c>
      <c r="I36" s="112">
        <v>1</v>
      </c>
      <c r="J36" s="59">
        <v>0</v>
      </c>
      <c r="K36" s="59">
        <v>0</v>
      </c>
      <c r="L36" s="59">
        <v>1</v>
      </c>
      <c r="M36" s="59">
        <v>1</v>
      </c>
      <c r="N36" s="112">
        <v>1</v>
      </c>
    </row>
    <row r="37" spans="1:14" x14ac:dyDescent="0.2">
      <c r="A37" s="113">
        <v>90</v>
      </c>
      <c r="B37" s="112">
        <v>0</v>
      </c>
      <c r="C37" s="112">
        <v>0</v>
      </c>
      <c r="D37" s="112">
        <v>1</v>
      </c>
      <c r="E37" s="112">
        <v>1</v>
      </c>
      <c r="F37" s="112">
        <v>0</v>
      </c>
      <c r="G37" s="112">
        <v>0</v>
      </c>
      <c r="H37" s="112">
        <v>1</v>
      </c>
      <c r="I37" s="112">
        <v>1</v>
      </c>
      <c r="J37" s="59">
        <v>0</v>
      </c>
      <c r="K37" s="59">
        <v>0</v>
      </c>
      <c r="L37" s="59">
        <v>1</v>
      </c>
      <c r="M37" s="59">
        <v>1</v>
      </c>
      <c r="N37" s="112">
        <v>1</v>
      </c>
    </row>
    <row r="38" spans="1:14" x14ac:dyDescent="0.2">
      <c r="A38" s="113">
        <v>91</v>
      </c>
      <c r="B38" s="112">
        <v>0</v>
      </c>
      <c r="C38" s="112">
        <v>0</v>
      </c>
      <c r="D38" s="112">
        <v>1</v>
      </c>
      <c r="E38" s="112">
        <v>1</v>
      </c>
      <c r="F38" s="112">
        <v>0</v>
      </c>
      <c r="G38" s="112">
        <v>0</v>
      </c>
      <c r="H38" s="112">
        <v>1</v>
      </c>
      <c r="I38" s="112">
        <v>1</v>
      </c>
      <c r="J38" s="59">
        <v>0</v>
      </c>
      <c r="K38" s="59">
        <v>0</v>
      </c>
      <c r="L38" s="59">
        <v>1</v>
      </c>
      <c r="M38" s="59">
        <v>1</v>
      </c>
      <c r="N38" s="112">
        <v>1</v>
      </c>
    </row>
    <row r="39" spans="1:14" x14ac:dyDescent="0.2">
      <c r="A39" s="113">
        <v>92</v>
      </c>
      <c r="B39" s="112">
        <v>0</v>
      </c>
      <c r="C39" s="112">
        <v>0</v>
      </c>
      <c r="D39" s="112">
        <v>1</v>
      </c>
      <c r="E39" s="112">
        <v>1</v>
      </c>
      <c r="F39" s="112">
        <v>0</v>
      </c>
      <c r="G39" s="112">
        <v>0</v>
      </c>
      <c r="H39" s="112">
        <v>1</v>
      </c>
      <c r="I39" s="112">
        <v>1</v>
      </c>
      <c r="J39" s="59">
        <v>0</v>
      </c>
      <c r="K39" s="59">
        <v>0</v>
      </c>
      <c r="L39" s="59">
        <v>1</v>
      </c>
      <c r="M39" s="59">
        <v>1</v>
      </c>
      <c r="N39" s="112">
        <v>1</v>
      </c>
    </row>
    <row r="40" spans="1:14" x14ac:dyDescent="0.2">
      <c r="A40" s="113">
        <v>93</v>
      </c>
      <c r="B40" s="112">
        <v>0</v>
      </c>
      <c r="C40" s="112">
        <v>0</v>
      </c>
      <c r="D40" s="112">
        <v>1</v>
      </c>
      <c r="E40" s="112">
        <v>1</v>
      </c>
      <c r="F40" s="112">
        <v>0</v>
      </c>
      <c r="G40" s="112">
        <v>0</v>
      </c>
      <c r="H40" s="112">
        <v>1</v>
      </c>
      <c r="I40" s="112">
        <v>1</v>
      </c>
      <c r="J40" s="59">
        <v>0</v>
      </c>
      <c r="K40" s="59">
        <v>0</v>
      </c>
      <c r="L40" s="59">
        <v>1</v>
      </c>
      <c r="M40" s="59">
        <v>1</v>
      </c>
      <c r="N40" s="112">
        <v>1</v>
      </c>
    </row>
    <row r="41" spans="1:14" x14ac:dyDescent="0.2">
      <c r="A41" s="113">
        <v>94</v>
      </c>
      <c r="B41" s="112">
        <v>0</v>
      </c>
      <c r="C41" s="112">
        <v>0</v>
      </c>
      <c r="D41" s="112">
        <v>1</v>
      </c>
      <c r="E41" s="112">
        <v>1</v>
      </c>
      <c r="F41" s="112">
        <v>0</v>
      </c>
      <c r="G41" s="112">
        <v>0</v>
      </c>
      <c r="H41" s="112">
        <v>1</v>
      </c>
      <c r="I41" s="112">
        <v>1</v>
      </c>
      <c r="J41" s="59">
        <v>0</v>
      </c>
      <c r="K41" s="59">
        <v>0</v>
      </c>
      <c r="L41" s="59">
        <v>1</v>
      </c>
      <c r="M41" s="59">
        <v>1</v>
      </c>
      <c r="N41" s="112">
        <v>1</v>
      </c>
    </row>
    <row r="42" spans="1:14" x14ac:dyDescent="0.2">
      <c r="A42" s="113">
        <v>95</v>
      </c>
      <c r="B42" s="112">
        <v>0</v>
      </c>
      <c r="C42" s="112">
        <v>0</v>
      </c>
      <c r="D42" s="112">
        <v>1</v>
      </c>
      <c r="E42" s="112">
        <v>1</v>
      </c>
      <c r="F42" s="112">
        <v>0</v>
      </c>
      <c r="G42" s="112">
        <v>0</v>
      </c>
      <c r="H42" s="112">
        <v>1</v>
      </c>
      <c r="I42" s="112">
        <v>1</v>
      </c>
      <c r="J42" s="59">
        <v>0</v>
      </c>
      <c r="K42" s="59">
        <v>0</v>
      </c>
      <c r="L42" s="59">
        <v>1</v>
      </c>
      <c r="M42" s="59">
        <v>1</v>
      </c>
      <c r="N42" s="112">
        <v>1</v>
      </c>
    </row>
    <row r="43" spans="1:14" x14ac:dyDescent="0.2">
      <c r="A43" s="113">
        <v>96</v>
      </c>
      <c r="B43" s="112">
        <v>0</v>
      </c>
      <c r="C43" s="112">
        <v>0</v>
      </c>
      <c r="D43" s="112">
        <v>1</v>
      </c>
      <c r="E43" s="112">
        <v>1</v>
      </c>
      <c r="F43" s="112">
        <v>0</v>
      </c>
      <c r="G43" s="112">
        <v>0</v>
      </c>
      <c r="H43" s="112">
        <v>1</v>
      </c>
      <c r="I43" s="112">
        <v>1</v>
      </c>
      <c r="J43" s="59">
        <v>0</v>
      </c>
      <c r="K43" s="59">
        <v>0</v>
      </c>
      <c r="L43" s="59">
        <v>1</v>
      </c>
      <c r="M43" s="59">
        <v>1</v>
      </c>
      <c r="N43" s="112">
        <v>1</v>
      </c>
    </row>
    <row r="44" spans="1:14" x14ac:dyDescent="0.2">
      <c r="A44" s="113">
        <v>97</v>
      </c>
      <c r="B44" s="112">
        <v>0</v>
      </c>
      <c r="C44" s="112">
        <v>0</v>
      </c>
      <c r="D44" s="112">
        <v>1</v>
      </c>
      <c r="E44" s="112">
        <v>1</v>
      </c>
      <c r="F44" s="112">
        <v>0</v>
      </c>
      <c r="G44" s="112">
        <v>0</v>
      </c>
      <c r="H44" s="112">
        <v>1</v>
      </c>
      <c r="I44" s="112">
        <v>1</v>
      </c>
      <c r="J44" s="59">
        <v>0</v>
      </c>
      <c r="K44" s="59">
        <v>0</v>
      </c>
      <c r="L44" s="59">
        <v>1</v>
      </c>
      <c r="M44" s="59">
        <v>1</v>
      </c>
      <c r="N44" s="112">
        <v>1</v>
      </c>
    </row>
    <row r="45" spans="1:14" x14ac:dyDescent="0.2">
      <c r="A45" s="113">
        <v>98</v>
      </c>
      <c r="B45" s="112">
        <v>0</v>
      </c>
      <c r="C45" s="112">
        <v>0</v>
      </c>
      <c r="D45" s="112">
        <v>1</v>
      </c>
      <c r="E45" s="112">
        <v>1</v>
      </c>
      <c r="F45" s="112">
        <v>0</v>
      </c>
      <c r="G45" s="112">
        <v>0</v>
      </c>
      <c r="H45" s="112">
        <v>1</v>
      </c>
      <c r="I45" s="112">
        <v>1</v>
      </c>
      <c r="J45" s="59">
        <v>0</v>
      </c>
      <c r="K45" s="59">
        <v>0</v>
      </c>
      <c r="L45" s="59">
        <v>1</v>
      </c>
      <c r="M45" s="59">
        <v>1</v>
      </c>
      <c r="N45" s="112">
        <v>1</v>
      </c>
    </row>
    <row r="46" spans="1:14" x14ac:dyDescent="0.2">
      <c r="A46" s="113">
        <v>99</v>
      </c>
      <c r="B46" s="112">
        <v>0</v>
      </c>
      <c r="C46" s="112">
        <v>0</v>
      </c>
      <c r="D46" s="112">
        <v>1</v>
      </c>
      <c r="E46" s="112">
        <v>1</v>
      </c>
      <c r="F46" s="112">
        <v>0</v>
      </c>
      <c r="G46" s="112">
        <v>0</v>
      </c>
      <c r="H46" s="112">
        <v>1</v>
      </c>
      <c r="I46" s="112">
        <v>1</v>
      </c>
      <c r="J46" s="59">
        <v>0</v>
      </c>
      <c r="K46" s="59">
        <v>0</v>
      </c>
      <c r="L46" s="59">
        <v>1</v>
      </c>
      <c r="M46" s="59">
        <v>1</v>
      </c>
      <c r="N46" s="112">
        <v>1</v>
      </c>
    </row>
    <row r="47" spans="1:14" x14ac:dyDescent="0.2">
      <c r="A47" s="113">
        <v>100</v>
      </c>
      <c r="B47" s="112">
        <v>0</v>
      </c>
      <c r="C47" s="112">
        <v>0</v>
      </c>
      <c r="D47" s="112">
        <v>1</v>
      </c>
      <c r="E47" s="112">
        <v>1</v>
      </c>
      <c r="F47" s="112">
        <v>0</v>
      </c>
      <c r="G47" s="112">
        <v>0</v>
      </c>
      <c r="H47" s="112">
        <v>1</v>
      </c>
      <c r="I47" s="112">
        <v>1</v>
      </c>
      <c r="J47" s="59">
        <v>0</v>
      </c>
      <c r="K47" s="59">
        <v>0</v>
      </c>
      <c r="L47" s="59">
        <v>1</v>
      </c>
      <c r="M47" s="59">
        <v>1</v>
      </c>
      <c r="N47" s="112">
        <v>1</v>
      </c>
    </row>
    <row r="48" spans="1:14" x14ac:dyDescent="0.2">
      <c r="A48" s="113">
        <v>101</v>
      </c>
      <c r="B48" s="112">
        <v>0</v>
      </c>
      <c r="C48" s="112">
        <v>0</v>
      </c>
      <c r="D48" s="112">
        <v>1</v>
      </c>
      <c r="E48" s="112">
        <v>1</v>
      </c>
      <c r="F48" s="112">
        <v>0</v>
      </c>
      <c r="G48" s="112">
        <v>0</v>
      </c>
      <c r="H48" s="112">
        <v>1</v>
      </c>
      <c r="I48" s="112">
        <v>1</v>
      </c>
      <c r="J48" s="59">
        <v>0</v>
      </c>
      <c r="K48" s="59">
        <v>0</v>
      </c>
      <c r="L48" s="59">
        <v>1</v>
      </c>
      <c r="M48" s="59">
        <v>1</v>
      </c>
      <c r="N48" s="112">
        <v>1</v>
      </c>
    </row>
    <row r="49" spans="1:14" x14ac:dyDescent="0.2">
      <c r="A49" s="113">
        <v>102</v>
      </c>
      <c r="B49" s="112">
        <v>0</v>
      </c>
      <c r="C49" s="112">
        <v>0</v>
      </c>
      <c r="D49" s="112">
        <v>1</v>
      </c>
      <c r="E49" s="112">
        <v>1</v>
      </c>
      <c r="F49" s="112">
        <v>0</v>
      </c>
      <c r="G49" s="112">
        <v>0</v>
      </c>
      <c r="H49" s="112">
        <v>1</v>
      </c>
      <c r="I49" s="112">
        <v>1</v>
      </c>
      <c r="J49" s="59">
        <v>0</v>
      </c>
      <c r="K49" s="59">
        <v>0</v>
      </c>
      <c r="L49" s="59">
        <v>1</v>
      </c>
      <c r="M49" s="59">
        <v>1</v>
      </c>
      <c r="N49" s="112">
        <v>1</v>
      </c>
    </row>
    <row r="50" spans="1:14" x14ac:dyDescent="0.2">
      <c r="A50" s="113">
        <v>103</v>
      </c>
      <c r="B50" s="112">
        <v>0</v>
      </c>
      <c r="C50" s="112">
        <v>0</v>
      </c>
      <c r="D50" s="112">
        <v>1</v>
      </c>
      <c r="E50" s="112">
        <v>1</v>
      </c>
      <c r="F50" s="112">
        <v>0</v>
      </c>
      <c r="G50" s="112">
        <v>0</v>
      </c>
      <c r="H50" s="112">
        <v>1</v>
      </c>
      <c r="I50" s="112">
        <v>1</v>
      </c>
      <c r="J50" s="59">
        <v>0</v>
      </c>
      <c r="K50" s="59">
        <v>0</v>
      </c>
      <c r="L50" s="59">
        <v>1</v>
      </c>
      <c r="M50" s="59">
        <v>1</v>
      </c>
      <c r="N50" s="112">
        <v>1</v>
      </c>
    </row>
    <row r="51" spans="1:14" x14ac:dyDescent="0.2">
      <c r="A51" s="113">
        <v>104</v>
      </c>
      <c r="B51" s="112">
        <v>0</v>
      </c>
      <c r="C51" s="112">
        <v>0</v>
      </c>
      <c r="D51" s="112">
        <v>1</v>
      </c>
      <c r="E51" s="112">
        <v>1</v>
      </c>
      <c r="F51" s="112">
        <v>0</v>
      </c>
      <c r="G51" s="112">
        <v>0</v>
      </c>
      <c r="H51" s="112">
        <v>1</v>
      </c>
      <c r="I51" s="112">
        <v>1</v>
      </c>
      <c r="J51" s="59">
        <v>0</v>
      </c>
      <c r="K51" s="59">
        <v>0</v>
      </c>
      <c r="L51" s="59">
        <v>1</v>
      </c>
      <c r="M51" s="59">
        <v>1</v>
      </c>
      <c r="N51" s="112">
        <v>1</v>
      </c>
    </row>
    <row r="52" spans="1:14" x14ac:dyDescent="0.2">
      <c r="A52" s="113">
        <v>105</v>
      </c>
      <c r="B52" s="112">
        <v>0</v>
      </c>
      <c r="C52" s="112">
        <v>0</v>
      </c>
      <c r="D52" s="112">
        <v>1</v>
      </c>
      <c r="E52" s="112">
        <v>1</v>
      </c>
      <c r="F52" s="112">
        <v>0</v>
      </c>
      <c r="G52" s="112">
        <v>0</v>
      </c>
      <c r="H52" s="112">
        <v>1</v>
      </c>
      <c r="I52" s="112">
        <v>1</v>
      </c>
      <c r="J52" s="59">
        <v>0</v>
      </c>
      <c r="K52" s="59">
        <v>0</v>
      </c>
      <c r="L52" s="59">
        <v>1</v>
      </c>
      <c r="M52" s="59">
        <v>1</v>
      </c>
      <c r="N52" s="112">
        <v>1</v>
      </c>
    </row>
    <row r="53" spans="1:14" x14ac:dyDescent="0.2">
      <c r="A53" s="113">
        <v>106</v>
      </c>
      <c r="B53" s="112">
        <v>0</v>
      </c>
      <c r="C53" s="112">
        <v>0</v>
      </c>
      <c r="D53" s="112">
        <v>1</v>
      </c>
      <c r="E53" s="112">
        <v>1</v>
      </c>
      <c r="F53" s="112">
        <v>0</v>
      </c>
      <c r="G53" s="112">
        <v>0</v>
      </c>
      <c r="H53" s="112">
        <v>1</v>
      </c>
      <c r="I53" s="112">
        <v>1</v>
      </c>
      <c r="J53" s="59">
        <v>0</v>
      </c>
      <c r="K53" s="59">
        <v>0</v>
      </c>
      <c r="L53" s="59">
        <v>1</v>
      </c>
      <c r="M53" s="59">
        <v>1</v>
      </c>
      <c r="N53" s="112">
        <v>1</v>
      </c>
    </row>
    <row r="54" spans="1:14" x14ac:dyDescent="0.2">
      <c r="A54" s="113">
        <v>107</v>
      </c>
      <c r="B54" s="112">
        <v>0</v>
      </c>
      <c r="C54" s="112">
        <v>0</v>
      </c>
      <c r="D54" s="112">
        <v>1</v>
      </c>
      <c r="E54" s="112">
        <v>1</v>
      </c>
      <c r="F54" s="112">
        <v>0</v>
      </c>
      <c r="G54" s="112">
        <v>0</v>
      </c>
      <c r="H54" s="112">
        <v>1</v>
      </c>
      <c r="I54" s="112">
        <v>1</v>
      </c>
      <c r="J54" s="59">
        <v>0</v>
      </c>
      <c r="K54" s="59">
        <v>0</v>
      </c>
      <c r="L54" s="59">
        <v>1</v>
      </c>
      <c r="M54" s="59">
        <v>1</v>
      </c>
      <c r="N54" s="112">
        <v>1</v>
      </c>
    </row>
    <row r="55" spans="1:14" x14ac:dyDescent="0.2">
      <c r="A55" s="113">
        <v>108</v>
      </c>
      <c r="B55" s="112">
        <v>0</v>
      </c>
      <c r="C55" s="112">
        <v>0</v>
      </c>
      <c r="D55" s="112">
        <v>1</v>
      </c>
      <c r="E55" s="112">
        <v>1</v>
      </c>
      <c r="F55" s="112">
        <v>0</v>
      </c>
      <c r="G55" s="112">
        <v>0</v>
      </c>
      <c r="H55" s="112">
        <v>1</v>
      </c>
      <c r="I55" s="112">
        <v>1</v>
      </c>
      <c r="J55" s="59">
        <v>0</v>
      </c>
      <c r="K55" s="59">
        <v>0</v>
      </c>
      <c r="L55" s="59">
        <v>1</v>
      </c>
      <c r="M55" s="59">
        <v>1</v>
      </c>
      <c r="N55" s="112">
        <v>1</v>
      </c>
    </row>
    <row r="56" spans="1:14" x14ac:dyDescent="0.2">
      <c r="A56" s="113">
        <v>109</v>
      </c>
      <c r="B56" s="112">
        <v>0</v>
      </c>
      <c r="C56" s="112">
        <v>0</v>
      </c>
      <c r="D56" s="112">
        <v>1</v>
      </c>
      <c r="E56" s="112">
        <v>1</v>
      </c>
      <c r="F56" s="112">
        <v>0</v>
      </c>
      <c r="G56" s="112">
        <v>0</v>
      </c>
      <c r="H56" s="112">
        <v>1</v>
      </c>
      <c r="I56" s="112">
        <v>1</v>
      </c>
      <c r="J56" s="59">
        <v>0</v>
      </c>
      <c r="K56" s="59">
        <v>0</v>
      </c>
      <c r="L56" s="59">
        <v>1</v>
      </c>
      <c r="M56" s="59">
        <v>1</v>
      </c>
      <c r="N56" s="112">
        <v>1</v>
      </c>
    </row>
    <row r="57" spans="1:14" x14ac:dyDescent="0.2">
      <c r="A57" s="113">
        <v>110</v>
      </c>
      <c r="B57" s="112">
        <v>0</v>
      </c>
      <c r="C57" s="112">
        <v>0</v>
      </c>
      <c r="D57" s="112">
        <v>1</v>
      </c>
      <c r="E57" s="112">
        <v>1</v>
      </c>
      <c r="F57" s="112">
        <v>0</v>
      </c>
      <c r="G57" s="112">
        <v>0</v>
      </c>
      <c r="H57" s="112">
        <v>1</v>
      </c>
      <c r="I57" s="112">
        <v>1</v>
      </c>
      <c r="J57" s="59">
        <v>0</v>
      </c>
      <c r="K57" s="59">
        <v>0</v>
      </c>
      <c r="L57" s="59">
        <v>1</v>
      </c>
      <c r="M57" s="59">
        <v>1</v>
      </c>
      <c r="N57" s="112">
        <v>1</v>
      </c>
    </row>
    <row r="58" spans="1:14" x14ac:dyDescent="0.2">
      <c r="A58" s="113">
        <v>111</v>
      </c>
      <c r="B58" s="112">
        <v>0</v>
      </c>
      <c r="C58" s="112">
        <v>0</v>
      </c>
      <c r="D58" s="112">
        <v>1</v>
      </c>
      <c r="E58" s="112">
        <v>1</v>
      </c>
      <c r="F58" s="112">
        <v>0</v>
      </c>
      <c r="G58" s="112">
        <v>0</v>
      </c>
      <c r="H58" s="112">
        <v>1</v>
      </c>
      <c r="I58" s="112">
        <v>1</v>
      </c>
      <c r="J58" s="59">
        <v>0</v>
      </c>
      <c r="K58" s="59">
        <v>0</v>
      </c>
      <c r="L58" s="59">
        <v>1</v>
      </c>
      <c r="M58" s="59">
        <v>1</v>
      </c>
      <c r="N58" s="112">
        <v>1</v>
      </c>
    </row>
    <row r="59" spans="1:14" x14ac:dyDescent="0.2">
      <c r="A59" s="113">
        <v>112</v>
      </c>
      <c r="B59" s="112">
        <v>0</v>
      </c>
      <c r="C59" s="112">
        <v>0</v>
      </c>
      <c r="D59" s="112">
        <v>1</v>
      </c>
      <c r="E59" s="112">
        <v>1</v>
      </c>
      <c r="F59" s="112">
        <v>0</v>
      </c>
      <c r="G59" s="112">
        <v>0</v>
      </c>
      <c r="H59" s="112">
        <v>1</v>
      </c>
      <c r="I59" s="112">
        <v>1</v>
      </c>
      <c r="J59" s="59">
        <v>0</v>
      </c>
      <c r="K59" s="59">
        <v>0</v>
      </c>
      <c r="L59" s="59">
        <v>1</v>
      </c>
      <c r="M59" s="59">
        <v>1</v>
      </c>
      <c r="N59" s="112">
        <v>1</v>
      </c>
    </row>
    <row r="60" spans="1:14" x14ac:dyDescent="0.2">
      <c r="A60" s="113">
        <v>113</v>
      </c>
      <c r="B60" s="112">
        <v>0</v>
      </c>
      <c r="C60" s="112">
        <v>0</v>
      </c>
      <c r="D60" s="112">
        <v>1</v>
      </c>
      <c r="E60" s="112">
        <v>1</v>
      </c>
      <c r="F60" s="112">
        <v>0</v>
      </c>
      <c r="G60" s="112">
        <v>0</v>
      </c>
      <c r="H60" s="112">
        <v>1</v>
      </c>
      <c r="I60" s="112">
        <v>1</v>
      </c>
      <c r="J60" s="59">
        <v>0</v>
      </c>
      <c r="K60" s="59">
        <v>0</v>
      </c>
      <c r="L60" s="59">
        <v>1</v>
      </c>
      <c r="M60" s="59">
        <v>1</v>
      </c>
      <c r="N60" s="112">
        <v>1</v>
      </c>
    </row>
    <row r="61" spans="1:14" x14ac:dyDescent="0.2">
      <c r="A61" s="113">
        <v>114</v>
      </c>
      <c r="B61" s="112">
        <v>0</v>
      </c>
      <c r="C61" s="112">
        <v>0</v>
      </c>
      <c r="D61" s="112">
        <v>1</v>
      </c>
      <c r="E61" s="112">
        <v>1</v>
      </c>
      <c r="F61" s="112">
        <v>0</v>
      </c>
      <c r="G61" s="112">
        <v>0</v>
      </c>
      <c r="H61" s="112">
        <v>1</v>
      </c>
      <c r="I61" s="112">
        <v>1</v>
      </c>
      <c r="J61" s="59">
        <v>0</v>
      </c>
      <c r="K61" s="59">
        <v>0</v>
      </c>
      <c r="L61" s="59">
        <v>1</v>
      </c>
      <c r="M61" s="59">
        <v>1</v>
      </c>
      <c r="N61" s="112">
        <v>1</v>
      </c>
    </row>
    <row r="62" spans="1:14" x14ac:dyDescent="0.2">
      <c r="A62" s="113">
        <v>115</v>
      </c>
      <c r="B62" s="112">
        <v>0</v>
      </c>
      <c r="C62" s="112">
        <v>0</v>
      </c>
      <c r="D62" s="112">
        <v>1</v>
      </c>
      <c r="E62" s="112">
        <v>1</v>
      </c>
      <c r="F62" s="112">
        <v>0</v>
      </c>
      <c r="G62" s="112">
        <v>0</v>
      </c>
      <c r="H62" s="112">
        <v>1</v>
      </c>
      <c r="I62" s="112">
        <v>1</v>
      </c>
      <c r="J62" s="59">
        <v>0</v>
      </c>
      <c r="K62" s="59">
        <v>0</v>
      </c>
      <c r="L62" s="59">
        <v>1</v>
      </c>
      <c r="M62" s="59">
        <v>1</v>
      </c>
      <c r="N62" s="112">
        <v>1</v>
      </c>
    </row>
    <row r="63" spans="1:14" x14ac:dyDescent="0.2">
      <c r="A63" s="113">
        <v>116</v>
      </c>
      <c r="B63" s="112">
        <v>0</v>
      </c>
      <c r="C63" s="112">
        <v>0</v>
      </c>
      <c r="D63" s="112">
        <v>1</v>
      </c>
      <c r="E63" s="112">
        <v>1</v>
      </c>
      <c r="F63" s="112">
        <v>0</v>
      </c>
      <c r="G63" s="112">
        <v>0</v>
      </c>
      <c r="H63" s="112">
        <v>1</v>
      </c>
      <c r="I63" s="112">
        <v>1</v>
      </c>
      <c r="J63" s="59">
        <v>0</v>
      </c>
      <c r="K63" s="59">
        <v>0</v>
      </c>
      <c r="L63" s="59">
        <v>1</v>
      </c>
      <c r="M63" s="59">
        <v>1</v>
      </c>
      <c r="N63" s="112">
        <v>1</v>
      </c>
    </row>
    <row r="64" spans="1:14" x14ac:dyDescent="0.2">
      <c r="A64" s="113">
        <v>117</v>
      </c>
      <c r="B64" s="112">
        <v>0</v>
      </c>
      <c r="C64" s="112">
        <v>0</v>
      </c>
      <c r="D64" s="112">
        <v>1</v>
      </c>
      <c r="E64" s="112">
        <v>1</v>
      </c>
      <c r="F64" s="112">
        <v>0</v>
      </c>
      <c r="G64" s="112">
        <v>0</v>
      </c>
      <c r="H64" s="112">
        <v>1</v>
      </c>
      <c r="I64" s="112">
        <v>1</v>
      </c>
      <c r="J64" s="59">
        <v>0</v>
      </c>
      <c r="K64" s="59">
        <v>0</v>
      </c>
      <c r="L64" s="59">
        <v>1</v>
      </c>
      <c r="M64" s="59">
        <v>1</v>
      </c>
      <c r="N64" s="112">
        <v>1</v>
      </c>
    </row>
    <row r="65" spans="1:14" x14ac:dyDescent="0.2">
      <c r="A65" s="113">
        <v>118</v>
      </c>
      <c r="B65" s="112">
        <v>0</v>
      </c>
      <c r="C65" s="112">
        <v>0</v>
      </c>
      <c r="D65" s="112">
        <v>1</v>
      </c>
      <c r="E65" s="112">
        <v>1</v>
      </c>
      <c r="F65" s="112">
        <v>0</v>
      </c>
      <c r="G65" s="112">
        <v>0</v>
      </c>
      <c r="H65" s="112">
        <v>1</v>
      </c>
      <c r="I65" s="112">
        <v>1</v>
      </c>
      <c r="J65" s="59">
        <v>0</v>
      </c>
      <c r="K65" s="59">
        <v>0</v>
      </c>
      <c r="L65" s="59">
        <v>1</v>
      </c>
      <c r="M65" s="59">
        <v>1</v>
      </c>
      <c r="N65" s="112">
        <v>1</v>
      </c>
    </row>
    <row r="66" spans="1:14" x14ac:dyDescent="0.2">
      <c r="A66" s="113">
        <v>119</v>
      </c>
      <c r="B66" s="112">
        <v>0</v>
      </c>
      <c r="C66" s="112">
        <v>0</v>
      </c>
      <c r="D66" s="112">
        <v>1</v>
      </c>
      <c r="E66" s="112">
        <v>1</v>
      </c>
      <c r="F66" s="112">
        <v>0</v>
      </c>
      <c r="G66" s="112">
        <v>0</v>
      </c>
      <c r="H66" s="112">
        <v>1</v>
      </c>
      <c r="I66" s="112">
        <v>1</v>
      </c>
      <c r="J66" s="59">
        <v>0</v>
      </c>
      <c r="K66" s="59">
        <v>0</v>
      </c>
      <c r="L66" s="59">
        <v>1</v>
      </c>
      <c r="M66" s="59">
        <v>1</v>
      </c>
      <c r="N66" s="112">
        <v>1</v>
      </c>
    </row>
    <row r="67" spans="1:14" x14ac:dyDescent="0.2">
      <c r="A67" s="113">
        <v>120</v>
      </c>
      <c r="B67" s="112">
        <v>0</v>
      </c>
      <c r="C67" s="112">
        <v>0</v>
      </c>
      <c r="D67" s="112">
        <v>1</v>
      </c>
      <c r="E67" s="112">
        <v>1</v>
      </c>
      <c r="F67" s="112">
        <v>0</v>
      </c>
      <c r="G67" s="112">
        <v>0</v>
      </c>
      <c r="H67" s="112">
        <v>1</v>
      </c>
      <c r="I67" s="112">
        <v>1</v>
      </c>
      <c r="J67" s="59">
        <v>0</v>
      </c>
      <c r="K67" s="59">
        <v>0</v>
      </c>
      <c r="L67" s="59">
        <v>1</v>
      </c>
      <c r="M67" s="59">
        <v>1</v>
      </c>
      <c r="N67" s="112">
        <v>1</v>
      </c>
    </row>
    <row r="68" spans="1:14" x14ac:dyDescent="0.2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 x14ac:dyDescent="0.2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 x14ac:dyDescent="0.2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 x14ac:dyDescent="0.2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D1" sqref="D1:E104857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150</v>
      </c>
      <c r="K1" t="s">
        <v>151</v>
      </c>
      <c r="L1" t="s">
        <v>152</v>
      </c>
      <c r="M1" t="s">
        <v>153</v>
      </c>
      <c r="N1" t="s">
        <v>149</v>
      </c>
    </row>
    <row r="2" spans="1:56" x14ac:dyDescent="0.2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65">
        <v>0.10123994537110494</v>
      </c>
      <c r="K2" s="165">
        <v>9.4462849338729268E-2</v>
      </c>
      <c r="L2" s="165">
        <v>0</v>
      </c>
      <c r="M2" s="165">
        <v>0</v>
      </c>
      <c r="N2" s="112">
        <v>0.2</v>
      </c>
    </row>
    <row r="3" spans="1:56" x14ac:dyDescent="0.2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65">
        <v>0.10123994537110494</v>
      </c>
      <c r="K3" s="165">
        <v>9.4462849338729268E-2</v>
      </c>
      <c r="L3" s="165">
        <v>0</v>
      </c>
      <c r="M3" s="165">
        <v>0</v>
      </c>
      <c r="N3" s="112">
        <v>0.2</v>
      </c>
    </row>
    <row r="4" spans="1:56" x14ac:dyDescent="0.2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65">
        <v>0.10123994537110494</v>
      </c>
      <c r="K4" s="165">
        <v>9.4462849338729268E-2</v>
      </c>
      <c r="L4" s="165">
        <v>0</v>
      </c>
      <c r="M4" s="165">
        <v>0</v>
      </c>
      <c r="N4" s="112">
        <v>0.2</v>
      </c>
    </row>
    <row r="5" spans="1:56" x14ac:dyDescent="0.2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65">
        <v>0.10123994537110494</v>
      </c>
      <c r="K5" s="165">
        <v>9.4462849338729268E-2</v>
      </c>
      <c r="L5" s="165">
        <v>0</v>
      </c>
      <c r="M5" s="165">
        <v>0</v>
      </c>
      <c r="N5" s="112">
        <v>0.2</v>
      </c>
    </row>
    <row r="6" spans="1:56" x14ac:dyDescent="0.2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65">
        <v>0.10123994537110494</v>
      </c>
      <c r="K6" s="165">
        <v>9.4462849338729268E-2</v>
      </c>
      <c r="L6" s="165">
        <v>0</v>
      </c>
      <c r="M6" s="165">
        <v>0</v>
      </c>
      <c r="N6" s="112">
        <v>0.2</v>
      </c>
      <c r="R6" s="164"/>
    </row>
    <row r="7" spans="1:56" x14ac:dyDescent="0.2">
      <c r="A7" s="10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10">
        <v>0.14000000000000001</v>
      </c>
      <c r="G7" s="110">
        <v>0.1</v>
      </c>
      <c r="H7" s="58">
        <v>0</v>
      </c>
      <c r="I7" s="58">
        <v>0</v>
      </c>
      <c r="J7" s="165">
        <v>0.10123994537110494</v>
      </c>
      <c r="K7" s="165">
        <v>9.4462849338729268E-2</v>
      </c>
      <c r="L7" s="165">
        <v>0</v>
      </c>
      <c r="M7" s="165">
        <v>0</v>
      </c>
      <c r="N7" s="112">
        <v>0.2</v>
      </c>
      <c r="R7" s="164"/>
    </row>
    <row r="8" spans="1:56" x14ac:dyDescent="0.2">
      <c r="A8" s="10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10">
        <v>0.14000000000000001</v>
      </c>
      <c r="G8" s="110">
        <v>0.1</v>
      </c>
      <c r="H8" s="58">
        <v>0</v>
      </c>
      <c r="I8" s="58">
        <v>0</v>
      </c>
      <c r="J8" s="165">
        <v>0.10123994537110494</v>
      </c>
      <c r="K8" s="165">
        <v>9.4462849338729268E-2</v>
      </c>
      <c r="L8" s="165">
        <v>0</v>
      </c>
      <c r="M8" s="165">
        <v>0</v>
      </c>
      <c r="N8" s="112">
        <v>0.2</v>
      </c>
    </row>
    <row r="9" spans="1:56" x14ac:dyDescent="0.2">
      <c r="A9" s="108">
        <v>62</v>
      </c>
      <c r="B9" s="61">
        <v>0.15</v>
      </c>
      <c r="C9" s="61">
        <v>0.15</v>
      </c>
      <c r="D9" s="58">
        <v>0</v>
      </c>
      <c r="E9" s="58">
        <v>0</v>
      </c>
      <c r="F9" s="111">
        <v>0.2</v>
      </c>
      <c r="G9" s="110">
        <v>0.2</v>
      </c>
      <c r="H9" s="58">
        <v>0</v>
      </c>
      <c r="I9" s="58">
        <v>0</v>
      </c>
      <c r="J9" s="165">
        <v>0.17231424669364637</v>
      </c>
      <c r="K9" s="165">
        <v>0.17231424669364637</v>
      </c>
      <c r="L9" s="165">
        <v>0</v>
      </c>
      <c r="M9" s="165">
        <v>0</v>
      </c>
      <c r="N9" s="112">
        <v>0.2</v>
      </c>
    </row>
    <row r="10" spans="1:56" x14ac:dyDescent="0.2">
      <c r="A10" s="108">
        <v>63</v>
      </c>
      <c r="B10" s="61">
        <v>0.15</v>
      </c>
      <c r="C10" s="61">
        <v>0.15</v>
      </c>
      <c r="D10" s="58">
        <v>0</v>
      </c>
      <c r="E10" s="58">
        <v>0</v>
      </c>
      <c r="F10" s="110">
        <v>0.2</v>
      </c>
      <c r="G10" s="110">
        <v>0.2</v>
      </c>
      <c r="H10" s="58">
        <v>0</v>
      </c>
      <c r="I10" s="58">
        <v>0</v>
      </c>
      <c r="J10" s="165">
        <v>0.17231424669364637</v>
      </c>
      <c r="K10" s="165">
        <v>0.17231424669364637</v>
      </c>
      <c r="L10" s="165">
        <v>0</v>
      </c>
      <c r="M10" s="165">
        <v>0</v>
      </c>
      <c r="N10" s="112">
        <v>0.2</v>
      </c>
    </row>
    <row r="11" spans="1:56" x14ac:dyDescent="0.2">
      <c r="A11" s="108">
        <v>64</v>
      </c>
      <c r="B11" s="61">
        <v>0.15</v>
      </c>
      <c r="C11" s="61">
        <v>0.15</v>
      </c>
      <c r="D11" s="58">
        <v>0</v>
      </c>
      <c r="E11" s="58">
        <v>0</v>
      </c>
      <c r="F11" s="110">
        <v>0.2</v>
      </c>
      <c r="G11" s="110">
        <v>0.2</v>
      </c>
      <c r="H11" s="58">
        <v>0</v>
      </c>
      <c r="I11" s="58">
        <v>0</v>
      </c>
      <c r="J11" s="165">
        <v>0.17231424669364637</v>
      </c>
      <c r="K11" s="165">
        <v>0.17231424669364637</v>
      </c>
      <c r="L11" s="165">
        <v>0</v>
      </c>
      <c r="M11" s="165">
        <v>0</v>
      </c>
      <c r="N11" s="112">
        <v>0.2</v>
      </c>
    </row>
    <row r="12" spans="1:56" x14ac:dyDescent="0.2">
      <c r="A12">
        <v>65</v>
      </c>
      <c r="B12" s="58">
        <v>0</v>
      </c>
      <c r="C12" s="58">
        <v>0</v>
      </c>
      <c r="D12" s="109">
        <v>0.35</v>
      </c>
      <c r="E12" s="109">
        <v>0.35</v>
      </c>
      <c r="F12" s="58">
        <v>0</v>
      </c>
      <c r="G12" s="58">
        <v>0</v>
      </c>
      <c r="H12" s="59">
        <v>0.35</v>
      </c>
      <c r="I12" s="59">
        <v>0.35</v>
      </c>
      <c r="J12" s="109">
        <v>0</v>
      </c>
      <c r="K12" s="109">
        <v>0</v>
      </c>
      <c r="L12" s="109">
        <v>0.35</v>
      </c>
      <c r="M12" s="109">
        <v>0.35</v>
      </c>
      <c r="N12" s="112">
        <v>0.2</v>
      </c>
    </row>
    <row r="13" spans="1:56" x14ac:dyDescent="0.2">
      <c r="A13">
        <v>66</v>
      </c>
      <c r="B13" s="58">
        <v>0</v>
      </c>
      <c r="C13" s="58">
        <v>0</v>
      </c>
      <c r="D13" s="109">
        <v>0.2</v>
      </c>
      <c r="E13" s="109">
        <v>0.25</v>
      </c>
      <c r="F13" s="58">
        <v>0</v>
      </c>
      <c r="G13" s="58">
        <v>0</v>
      </c>
      <c r="H13" s="59">
        <v>0.25</v>
      </c>
      <c r="I13" s="59">
        <v>0.3</v>
      </c>
      <c r="J13" s="109">
        <v>0</v>
      </c>
      <c r="K13" s="109">
        <v>0</v>
      </c>
      <c r="L13" s="109">
        <v>0.22231424669364638</v>
      </c>
      <c r="M13" s="109">
        <v>0.27231424669364634</v>
      </c>
      <c r="N13" s="112">
        <v>0.2</v>
      </c>
    </row>
    <row r="14" spans="1:56" x14ac:dyDescent="0.2">
      <c r="A14">
        <v>67</v>
      </c>
      <c r="B14" s="58">
        <v>0</v>
      </c>
      <c r="C14" s="58">
        <v>0</v>
      </c>
      <c r="D14" s="109">
        <v>0.2</v>
      </c>
      <c r="E14" s="109">
        <v>0.25</v>
      </c>
      <c r="F14" s="58">
        <v>0</v>
      </c>
      <c r="G14" s="58">
        <v>0</v>
      </c>
      <c r="H14" s="59">
        <v>0.25</v>
      </c>
      <c r="I14" s="59">
        <v>0.3</v>
      </c>
      <c r="J14" s="109">
        <v>0</v>
      </c>
      <c r="K14" s="109">
        <v>0</v>
      </c>
      <c r="L14" s="109">
        <v>0.22231424669364638</v>
      </c>
      <c r="M14" s="109">
        <v>0.27231424669364634</v>
      </c>
      <c r="N14" s="112">
        <v>0.2</v>
      </c>
    </row>
    <row r="15" spans="1:56" x14ac:dyDescent="0.2">
      <c r="A15">
        <v>68</v>
      </c>
      <c r="B15" s="58">
        <v>0</v>
      </c>
      <c r="C15" s="58">
        <v>0</v>
      </c>
      <c r="D15" s="109">
        <v>0.2</v>
      </c>
      <c r="E15" s="109">
        <v>0.2</v>
      </c>
      <c r="F15" s="58">
        <v>0</v>
      </c>
      <c r="G15" s="58">
        <v>0</v>
      </c>
      <c r="H15" s="59">
        <v>0.25</v>
      </c>
      <c r="I15" s="59">
        <v>0.3</v>
      </c>
      <c r="J15" s="109">
        <v>0</v>
      </c>
      <c r="K15" s="109">
        <v>0</v>
      </c>
      <c r="L15" s="109">
        <v>0.22231424669364638</v>
      </c>
      <c r="M15" s="109">
        <v>0.24462849338729276</v>
      </c>
      <c r="N15" s="112">
        <v>0.2</v>
      </c>
      <c r="U15" s="167"/>
      <c r="V15" s="162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 x14ac:dyDescent="0.2">
      <c r="A16">
        <v>69</v>
      </c>
      <c r="B16" s="58">
        <v>0</v>
      </c>
      <c r="C16" s="58">
        <v>0</v>
      </c>
      <c r="D16" s="109">
        <v>0.2</v>
      </c>
      <c r="E16" s="109">
        <v>0.2</v>
      </c>
      <c r="F16" s="58">
        <v>0</v>
      </c>
      <c r="G16" s="58">
        <v>0</v>
      </c>
      <c r="H16" s="59">
        <v>0.2</v>
      </c>
      <c r="I16" s="59">
        <v>0.2</v>
      </c>
      <c r="J16" s="109">
        <v>0</v>
      </c>
      <c r="K16" s="109">
        <v>0</v>
      </c>
      <c r="L16" s="109">
        <v>0.20000000000000004</v>
      </c>
      <c r="M16" s="109">
        <v>0.20000000000000004</v>
      </c>
      <c r="N16" s="112">
        <v>0.2</v>
      </c>
      <c r="U16" s="167"/>
      <c r="V16" s="162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 x14ac:dyDescent="0.2">
      <c r="A17">
        <v>70</v>
      </c>
      <c r="B17" s="58">
        <v>0</v>
      </c>
      <c r="C17" s="58">
        <v>0</v>
      </c>
      <c r="D17" s="109">
        <v>0.2</v>
      </c>
      <c r="E17" s="109">
        <v>0.2</v>
      </c>
      <c r="F17" s="58">
        <v>0</v>
      </c>
      <c r="G17" s="58">
        <v>0</v>
      </c>
      <c r="H17" s="59">
        <v>0.2</v>
      </c>
      <c r="I17" s="59">
        <v>0.2</v>
      </c>
      <c r="J17" s="109">
        <v>0</v>
      </c>
      <c r="K17" s="109">
        <v>0</v>
      </c>
      <c r="L17" s="109">
        <v>0.20000000000000004</v>
      </c>
      <c r="M17" s="109">
        <v>0.20000000000000004</v>
      </c>
      <c r="N17" s="112">
        <v>0.2</v>
      </c>
      <c r="V17" s="163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 x14ac:dyDescent="0.2">
      <c r="A18">
        <v>71</v>
      </c>
      <c r="B18" s="58">
        <v>0</v>
      </c>
      <c r="C18" s="58">
        <v>0</v>
      </c>
      <c r="D18" s="109">
        <v>0.2</v>
      </c>
      <c r="E18" s="109">
        <v>0.2</v>
      </c>
      <c r="F18" s="58">
        <v>0</v>
      </c>
      <c r="G18" s="58">
        <v>0</v>
      </c>
      <c r="H18" s="59">
        <v>0.2</v>
      </c>
      <c r="I18" s="59">
        <v>0.2</v>
      </c>
      <c r="J18" s="109">
        <v>0</v>
      </c>
      <c r="K18" s="109">
        <v>0</v>
      </c>
      <c r="L18" s="109">
        <v>0.20000000000000004</v>
      </c>
      <c r="M18" s="109">
        <v>0.20000000000000004</v>
      </c>
      <c r="N18" s="112">
        <v>0.2</v>
      </c>
      <c r="V18" s="162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 x14ac:dyDescent="0.2">
      <c r="A19">
        <v>72</v>
      </c>
      <c r="B19" s="58">
        <v>0</v>
      </c>
      <c r="C19" s="58">
        <v>0</v>
      </c>
      <c r="D19" s="109">
        <v>0.2</v>
      </c>
      <c r="E19" s="109">
        <v>0.2</v>
      </c>
      <c r="F19" s="58">
        <v>0</v>
      </c>
      <c r="G19" s="58">
        <v>0</v>
      </c>
      <c r="H19" s="59">
        <v>0.2</v>
      </c>
      <c r="I19" s="59">
        <v>0.2</v>
      </c>
      <c r="J19" s="109">
        <v>0</v>
      </c>
      <c r="K19" s="109">
        <v>0</v>
      </c>
      <c r="L19" s="109">
        <v>0.20000000000000004</v>
      </c>
      <c r="M19" s="109">
        <v>0.20000000000000004</v>
      </c>
      <c r="N19" s="112">
        <v>0.2</v>
      </c>
      <c r="V19" s="163"/>
    </row>
    <row r="20" spans="1:56" x14ac:dyDescent="0.2">
      <c r="A20">
        <v>73</v>
      </c>
      <c r="B20" s="58">
        <v>0</v>
      </c>
      <c r="C20" s="58">
        <v>0</v>
      </c>
      <c r="D20" s="109">
        <v>0.2</v>
      </c>
      <c r="E20" s="109">
        <v>0.2</v>
      </c>
      <c r="F20" s="58">
        <v>0</v>
      </c>
      <c r="G20" s="58">
        <v>0</v>
      </c>
      <c r="H20" s="59">
        <v>0.2</v>
      </c>
      <c r="I20" s="59">
        <v>0.2</v>
      </c>
      <c r="J20" s="109">
        <v>0</v>
      </c>
      <c r="K20" s="109">
        <v>0</v>
      </c>
      <c r="L20" s="109">
        <v>0.20000000000000004</v>
      </c>
      <c r="M20" s="109">
        <v>0.20000000000000004</v>
      </c>
      <c r="N20" s="112">
        <v>0.2</v>
      </c>
    </row>
    <row r="21" spans="1:56" x14ac:dyDescent="0.2">
      <c r="A21">
        <v>74</v>
      </c>
      <c r="B21" s="58">
        <v>0</v>
      </c>
      <c r="C21" s="58">
        <v>0</v>
      </c>
      <c r="D21" s="109">
        <v>0.2</v>
      </c>
      <c r="E21" s="109">
        <v>0.2</v>
      </c>
      <c r="F21" s="58">
        <v>0</v>
      </c>
      <c r="G21" s="58">
        <v>0</v>
      </c>
      <c r="H21" s="59">
        <v>0.2</v>
      </c>
      <c r="I21" s="59">
        <v>0.2</v>
      </c>
      <c r="J21" s="109">
        <v>0</v>
      </c>
      <c r="K21" s="109">
        <v>0</v>
      </c>
      <c r="L21" s="109">
        <v>0.20000000000000004</v>
      </c>
      <c r="M21" s="109">
        <v>0.20000000000000004</v>
      </c>
      <c r="N21" s="112">
        <v>0.2</v>
      </c>
    </row>
    <row r="22" spans="1:56" x14ac:dyDescent="0.2">
      <c r="A22" s="113">
        <v>75</v>
      </c>
      <c r="B22" s="112">
        <v>0</v>
      </c>
      <c r="C22" s="112">
        <v>0</v>
      </c>
      <c r="D22" s="112">
        <v>1</v>
      </c>
      <c r="E22" s="112">
        <v>1</v>
      </c>
      <c r="F22" s="112">
        <v>0</v>
      </c>
      <c r="G22" s="112">
        <v>0</v>
      </c>
      <c r="H22" s="112">
        <v>1</v>
      </c>
      <c r="I22" s="112">
        <v>1</v>
      </c>
      <c r="J22" s="59">
        <v>0</v>
      </c>
      <c r="K22" s="59">
        <v>0</v>
      </c>
      <c r="L22" s="59">
        <v>1</v>
      </c>
      <c r="M22" s="59">
        <v>1</v>
      </c>
      <c r="N22" s="112">
        <v>1</v>
      </c>
    </row>
    <row r="23" spans="1:56" x14ac:dyDescent="0.2">
      <c r="A23" s="113">
        <v>76</v>
      </c>
      <c r="B23" s="112">
        <v>0</v>
      </c>
      <c r="C23" s="112">
        <v>0</v>
      </c>
      <c r="D23" s="112">
        <v>1</v>
      </c>
      <c r="E23" s="112">
        <v>1</v>
      </c>
      <c r="F23" s="112">
        <v>0</v>
      </c>
      <c r="G23" s="112">
        <v>0</v>
      </c>
      <c r="H23" s="112">
        <v>1</v>
      </c>
      <c r="I23" s="112">
        <v>1</v>
      </c>
      <c r="J23" s="59">
        <v>0</v>
      </c>
      <c r="K23" s="59">
        <v>0</v>
      </c>
      <c r="L23" s="59">
        <v>1</v>
      </c>
      <c r="M23" s="59">
        <v>1</v>
      </c>
      <c r="N23" s="112">
        <v>1</v>
      </c>
    </row>
    <row r="24" spans="1:56" x14ac:dyDescent="0.2">
      <c r="A24" s="113">
        <v>77</v>
      </c>
      <c r="B24" s="112">
        <v>0</v>
      </c>
      <c r="C24" s="112">
        <v>0</v>
      </c>
      <c r="D24" s="112">
        <v>1</v>
      </c>
      <c r="E24" s="112">
        <v>1</v>
      </c>
      <c r="F24" s="112">
        <v>0</v>
      </c>
      <c r="G24" s="112">
        <v>0</v>
      </c>
      <c r="H24" s="112">
        <v>1</v>
      </c>
      <c r="I24" s="112">
        <v>1</v>
      </c>
      <c r="J24" s="59">
        <v>0</v>
      </c>
      <c r="K24" s="59">
        <v>0</v>
      </c>
      <c r="L24" s="59">
        <v>1</v>
      </c>
      <c r="M24" s="59">
        <v>1</v>
      </c>
      <c r="N24" s="112">
        <v>1</v>
      </c>
    </row>
    <row r="25" spans="1:56" x14ac:dyDescent="0.2">
      <c r="A25" s="113">
        <v>78</v>
      </c>
      <c r="B25" s="112">
        <v>0</v>
      </c>
      <c r="C25" s="112">
        <v>0</v>
      </c>
      <c r="D25" s="112">
        <v>1</v>
      </c>
      <c r="E25" s="112">
        <v>1</v>
      </c>
      <c r="F25" s="112">
        <v>0</v>
      </c>
      <c r="G25" s="112">
        <v>0</v>
      </c>
      <c r="H25" s="112">
        <v>1</v>
      </c>
      <c r="I25" s="112">
        <v>1</v>
      </c>
      <c r="J25" s="59">
        <v>0</v>
      </c>
      <c r="K25" s="59">
        <v>0</v>
      </c>
      <c r="L25" s="59">
        <v>1</v>
      </c>
      <c r="M25" s="59">
        <v>1</v>
      </c>
      <c r="N25" s="112">
        <v>1</v>
      </c>
    </row>
    <row r="26" spans="1:56" x14ac:dyDescent="0.2">
      <c r="A26" s="113">
        <v>79</v>
      </c>
      <c r="B26" s="112">
        <v>0</v>
      </c>
      <c r="C26" s="112">
        <v>0</v>
      </c>
      <c r="D26" s="112">
        <v>1</v>
      </c>
      <c r="E26" s="112">
        <v>1</v>
      </c>
      <c r="F26" s="112">
        <v>0</v>
      </c>
      <c r="G26" s="112">
        <v>0</v>
      </c>
      <c r="H26" s="112">
        <v>1</v>
      </c>
      <c r="I26" s="112">
        <v>1</v>
      </c>
      <c r="J26" s="59">
        <v>0</v>
      </c>
      <c r="K26" s="59">
        <v>0</v>
      </c>
      <c r="L26" s="59">
        <v>1</v>
      </c>
      <c r="M26" s="59">
        <v>1</v>
      </c>
      <c r="N26" s="112">
        <v>1</v>
      </c>
    </row>
    <row r="27" spans="1:56" x14ac:dyDescent="0.2">
      <c r="A27" s="113">
        <v>80</v>
      </c>
      <c r="B27" s="112">
        <v>0</v>
      </c>
      <c r="C27" s="112">
        <v>0</v>
      </c>
      <c r="D27" s="112">
        <v>1</v>
      </c>
      <c r="E27" s="112">
        <v>1</v>
      </c>
      <c r="F27" s="112">
        <v>0</v>
      </c>
      <c r="G27" s="112">
        <v>0</v>
      </c>
      <c r="H27" s="112">
        <v>1</v>
      </c>
      <c r="I27" s="112">
        <v>1</v>
      </c>
      <c r="J27" s="59">
        <v>0</v>
      </c>
      <c r="K27" s="59">
        <v>0</v>
      </c>
      <c r="L27" s="59">
        <v>1</v>
      </c>
      <c r="M27" s="59">
        <v>1</v>
      </c>
      <c r="N27" s="112">
        <v>1</v>
      </c>
    </row>
    <row r="28" spans="1:56" x14ac:dyDescent="0.2">
      <c r="A28" s="113">
        <v>81</v>
      </c>
      <c r="B28" s="112">
        <v>0</v>
      </c>
      <c r="C28" s="112">
        <v>0</v>
      </c>
      <c r="D28" s="112">
        <v>1</v>
      </c>
      <c r="E28" s="112">
        <v>1</v>
      </c>
      <c r="F28" s="112">
        <v>0</v>
      </c>
      <c r="G28" s="112">
        <v>0</v>
      </c>
      <c r="H28" s="112">
        <v>1</v>
      </c>
      <c r="I28" s="112">
        <v>1</v>
      </c>
      <c r="J28" s="59">
        <v>0</v>
      </c>
      <c r="K28" s="59">
        <v>0</v>
      </c>
      <c r="L28" s="59">
        <v>1</v>
      </c>
      <c r="M28" s="59">
        <v>1</v>
      </c>
      <c r="N28" s="112">
        <v>1</v>
      </c>
    </row>
    <row r="29" spans="1:56" x14ac:dyDescent="0.2">
      <c r="A29" s="113">
        <v>82</v>
      </c>
      <c r="B29" s="112">
        <v>0</v>
      </c>
      <c r="C29" s="112">
        <v>0</v>
      </c>
      <c r="D29" s="112">
        <v>1</v>
      </c>
      <c r="E29" s="112">
        <v>1</v>
      </c>
      <c r="F29" s="112">
        <v>0</v>
      </c>
      <c r="G29" s="112">
        <v>0</v>
      </c>
      <c r="H29" s="112">
        <v>1</v>
      </c>
      <c r="I29" s="112">
        <v>1</v>
      </c>
      <c r="J29" s="59">
        <v>0</v>
      </c>
      <c r="K29" s="59">
        <v>0</v>
      </c>
      <c r="L29" s="59">
        <v>1</v>
      </c>
      <c r="M29" s="59">
        <v>1</v>
      </c>
      <c r="N29" s="112">
        <v>1</v>
      </c>
    </row>
    <row r="30" spans="1:56" x14ac:dyDescent="0.2">
      <c r="A30" s="113">
        <v>83</v>
      </c>
      <c r="B30" s="112">
        <v>0</v>
      </c>
      <c r="C30" s="112">
        <v>0</v>
      </c>
      <c r="D30" s="112">
        <v>1</v>
      </c>
      <c r="E30" s="112">
        <v>1</v>
      </c>
      <c r="F30" s="112">
        <v>0</v>
      </c>
      <c r="G30" s="112">
        <v>0</v>
      </c>
      <c r="H30" s="112">
        <v>1</v>
      </c>
      <c r="I30" s="112">
        <v>1</v>
      </c>
      <c r="J30" s="59">
        <v>0</v>
      </c>
      <c r="K30" s="59">
        <v>0</v>
      </c>
      <c r="L30" s="59">
        <v>1</v>
      </c>
      <c r="M30" s="59">
        <v>1</v>
      </c>
      <c r="N30" s="112">
        <v>1</v>
      </c>
    </row>
    <row r="31" spans="1:56" x14ac:dyDescent="0.2">
      <c r="A31" s="113">
        <v>84</v>
      </c>
      <c r="B31" s="112">
        <v>0</v>
      </c>
      <c r="C31" s="112">
        <v>0</v>
      </c>
      <c r="D31" s="112">
        <v>1</v>
      </c>
      <c r="E31" s="112">
        <v>1</v>
      </c>
      <c r="F31" s="112">
        <v>0</v>
      </c>
      <c r="G31" s="112">
        <v>0</v>
      </c>
      <c r="H31" s="112">
        <v>1</v>
      </c>
      <c r="I31" s="112">
        <v>1</v>
      </c>
      <c r="J31" s="59">
        <v>0</v>
      </c>
      <c r="K31" s="59">
        <v>0</v>
      </c>
      <c r="L31" s="59">
        <v>1</v>
      </c>
      <c r="M31" s="59">
        <v>1</v>
      </c>
      <c r="N31" s="112">
        <v>1</v>
      </c>
    </row>
    <row r="32" spans="1:56" x14ac:dyDescent="0.2">
      <c r="A32" s="113">
        <v>85</v>
      </c>
      <c r="B32" s="112">
        <v>0</v>
      </c>
      <c r="C32" s="112">
        <v>0</v>
      </c>
      <c r="D32" s="112">
        <v>1</v>
      </c>
      <c r="E32" s="112">
        <v>1</v>
      </c>
      <c r="F32" s="112">
        <v>0</v>
      </c>
      <c r="G32" s="112">
        <v>0</v>
      </c>
      <c r="H32" s="112">
        <v>1</v>
      </c>
      <c r="I32" s="112">
        <v>1</v>
      </c>
      <c r="J32" s="59">
        <v>0</v>
      </c>
      <c r="K32" s="59">
        <v>0</v>
      </c>
      <c r="L32" s="59">
        <v>1</v>
      </c>
      <c r="M32" s="59">
        <v>1</v>
      </c>
      <c r="N32" s="112">
        <v>1</v>
      </c>
    </row>
    <row r="33" spans="1:14" x14ac:dyDescent="0.2">
      <c r="A33" s="113">
        <v>86</v>
      </c>
      <c r="B33" s="112">
        <v>0</v>
      </c>
      <c r="C33" s="112">
        <v>0</v>
      </c>
      <c r="D33" s="112">
        <v>1</v>
      </c>
      <c r="E33" s="112">
        <v>1</v>
      </c>
      <c r="F33" s="112">
        <v>0</v>
      </c>
      <c r="G33" s="112">
        <v>0</v>
      </c>
      <c r="H33" s="112">
        <v>1</v>
      </c>
      <c r="I33" s="112">
        <v>1</v>
      </c>
      <c r="J33" s="59">
        <v>0</v>
      </c>
      <c r="K33" s="59">
        <v>0</v>
      </c>
      <c r="L33" s="59">
        <v>1</v>
      </c>
      <c r="M33" s="59">
        <v>1</v>
      </c>
      <c r="N33" s="112">
        <v>1</v>
      </c>
    </row>
    <row r="34" spans="1:14" x14ac:dyDescent="0.2">
      <c r="A34" s="113">
        <v>87</v>
      </c>
      <c r="B34" s="112">
        <v>0</v>
      </c>
      <c r="C34" s="112">
        <v>0</v>
      </c>
      <c r="D34" s="112">
        <v>1</v>
      </c>
      <c r="E34" s="112">
        <v>1</v>
      </c>
      <c r="F34" s="112">
        <v>0</v>
      </c>
      <c r="G34" s="112">
        <v>0</v>
      </c>
      <c r="H34" s="112">
        <v>1</v>
      </c>
      <c r="I34" s="112">
        <v>1</v>
      </c>
      <c r="J34" s="59">
        <v>0</v>
      </c>
      <c r="K34" s="59">
        <v>0</v>
      </c>
      <c r="L34" s="59">
        <v>1</v>
      </c>
      <c r="M34" s="59">
        <v>1</v>
      </c>
      <c r="N34" s="112">
        <v>1</v>
      </c>
    </row>
    <row r="35" spans="1:14" x14ac:dyDescent="0.2">
      <c r="A35" s="113">
        <v>88</v>
      </c>
      <c r="B35" s="112">
        <v>0</v>
      </c>
      <c r="C35" s="112">
        <v>0</v>
      </c>
      <c r="D35" s="112">
        <v>1</v>
      </c>
      <c r="E35" s="112">
        <v>1</v>
      </c>
      <c r="F35" s="112">
        <v>0</v>
      </c>
      <c r="G35" s="112">
        <v>0</v>
      </c>
      <c r="H35" s="112">
        <v>1</v>
      </c>
      <c r="I35" s="112">
        <v>1</v>
      </c>
      <c r="J35" s="59">
        <v>0</v>
      </c>
      <c r="K35" s="59">
        <v>0</v>
      </c>
      <c r="L35" s="59">
        <v>1</v>
      </c>
      <c r="M35" s="59">
        <v>1</v>
      </c>
      <c r="N35" s="112">
        <v>1</v>
      </c>
    </row>
    <row r="36" spans="1:14" x14ac:dyDescent="0.2">
      <c r="A36" s="113">
        <v>89</v>
      </c>
      <c r="B36" s="112">
        <v>0</v>
      </c>
      <c r="C36" s="112">
        <v>0</v>
      </c>
      <c r="D36" s="112">
        <v>1</v>
      </c>
      <c r="E36" s="112">
        <v>1</v>
      </c>
      <c r="F36" s="112">
        <v>0</v>
      </c>
      <c r="G36" s="112">
        <v>0</v>
      </c>
      <c r="H36" s="112">
        <v>1</v>
      </c>
      <c r="I36" s="112">
        <v>1</v>
      </c>
      <c r="J36" s="59">
        <v>0</v>
      </c>
      <c r="K36" s="59">
        <v>0</v>
      </c>
      <c r="L36" s="59">
        <v>1</v>
      </c>
      <c r="M36" s="59">
        <v>1</v>
      </c>
      <c r="N36" s="112">
        <v>1</v>
      </c>
    </row>
    <row r="37" spans="1:14" x14ac:dyDescent="0.2">
      <c r="A37" s="113">
        <v>90</v>
      </c>
      <c r="B37" s="112">
        <v>0</v>
      </c>
      <c r="C37" s="112">
        <v>0</v>
      </c>
      <c r="D37" s="112">
        <v>1</v>
      </c>
      <c r="E37" s="112">
        <v>1</v>
      </c>
      <c r="F37" s="112">
        <v>0</v>
      </c>
      <c r="G37" s="112">
        <v>0</v>
      </c>
      <c r="H37" s="112">
        <v>1</v>
      </c>
      <c r="I37" s="112">
        <v>1</v>
      </c>
      <c r="J37" s="59">
        <v>0</v>
      </c>
      <c r="K37" s="59">
        <v>0</v>
      </c>
      <c r="L37" s="59">
        <v>1</v>
      </c>
      <c r="M37" s="59">
        <v>1</v>
      </c>
      <c r="N37" s="112">
        <v>1</v>
      </c>
    </row>
    <row r="38" spans="1:14" x14ac:dyDescent="0.2">
      <c r="A38" s="113">
        <v>91</v>
      </c>
      <c r="B38" s="112">
        <v>0</v>
      </c>
      <c r="C38" s="112">
        <v>0</v>
      </c>
      <c r="D38" s="112">
        <v>1</v>
      </c>
      <c r="E38" s="112">
        <v>1</v>
      </c>
      <c r="F38" s="112">
        <v>0</v>
      </c>
      <c r="G38" s="112">
        <v>0</v>
      </c>
      <c r="H38" s="112">
        <v>1</v>
      </c>
      <c r="I38" s="112">
        <v>1</v>
      </c>
      <c r="J38" s="59">
        <v>0</v>
      </c>
      <c r="K38" s="59">
        <v>0</v>
      </c>
      <c r="L38" s="59">
        <v>1</v>
      </c>
      <c r="M38" s="59">
        <v>1</v>
      </c>
      <c r="N38" s="112">
        <v>1</v>
      </c>
    </row>
    <row r="39" spans="1:14" x14ac:dyDescent="0.2">
      <c r="A39" s="113">
        <v>92</v>
      </c>
      <c r="B39" s="112">
        <v>0</v>
      </c>
      <c r="C39" s="112">
        <v>0</v>
      </c>
      <c r="D39" s="112">
        <v>1</v>
      </c>
      <c r="E39" s="112">
        <v>1</v>
      </c>
      <c r="F39" s="112">
        <v>0</v>
      </c>
      <c r="G39" s="112">
        <v>0</v>
      </c>
      <c r="H39" s="112">
        <v>1</v>
      </c>
      <c r="I39" s="112">
        <v>1</v>
      </c>
      <c r="J39" s="59">
        <v>0</v>
      </c>
      <c r="K39" s="59">
        <v>0</v>
      </c>
      <c r="L39" s="59">
        <v>1</v>
      </c>
      <c r="M39" s="59">
        <v>1</v>
      </c>
      <c r="N39" s="112">
        <v>1</v>
      </c>
    </row>
    <row r="40" spans="1:14" x14ac:dyDescent="0.2">
      <c r="A40" s="113">
        <v>93</v>
      </c>
      <c r="B40" s="112">
        <v>0</v>
      </c>
      <c r="C40" s="112">
        <v>0</v>
      </c>
      <c r="D40" s="112">
        <v>1</v>
      </c>
      <c r="E40" s="112">
        <v>1</v>
      </c>
      <c r="F40" s="112">
        <v>0</v>
      </c>
      <c r="G40" s="112">
        <v>0</v>
      </c>
      <c r="H40" s="112">
        <v>1</v>
      </c>
      <c r="I40" s="112">
        <v>1</v>
      </c>
      <c r="J40" s="59">
        <v>0</v>
      </c>
      <c r="K40" s="59">
        <v>0</v>
      </c>
      <c r="L40" s="59">
        <v>1</v>
      </c>
      <c r="M40" s="59">
        <v>1</v>
      </c>
      <c r="N40" s="112">
        <v>1</v>
      </c>
    </row>
    <row r="41" spans="1:14" x14ac:dyDescent="0.2">
      <c r="A41" s="113">
        <v>94</v>
      </c>
      <c r="B41" s="112">
        <v>0</v>
      </c>
      <c r="C41" s="112">
        <v>0</v>
      </c>
      <c r="D41" s="112">
        <v>1</v>
      </c>
      <c r="E41" s="112">
        <v>1</v>
      </c>
      <c r="F41" s="112">
        <v>0</v>
      </c>
      <c r="G41" s="112">
        <v>0</v>
      </c>
      <c r="H41" s="112">
        <v>1</v>
      </c>
      <c r="I41" s="112">
        <v>1</v>
      </c>
      <c r="J41" s="59">
        <v>0</v>
      </c>
      <c r="K41" s="59">
        <v>0</v>
      </c>
      <c r="L41" s="59">
        <v>1</v>
      </c>
      <c r="M41" s="59">
        <v>1</v>
      </c>
      <c r="N41" s="112">
        <v>1</v>
      </c>
    </row>
    <row r="42" spans="1:14" x14ac:dyDescent="0.2">
      <c r="A42" s="113">
        <v>95</v>
      </c>
      <c r="B42" s="112">
        <v>0</v>
      </c>
      <c r="C42" s="112">
        <v>0</v>
      </c>
      <c r="D42" s="112">
        <v>1</v>
      </c>
      <c r="E42" s="112">
        <v>1</v>
      </c>
      <c r="F42" s="112">
        <v>0</v>
      </c>
      <c r="G42" s="112">
        <v>0</v>
      </c>
      <c r="H42" s="112">
        <v>1</v>
      </c>
      <c r="I42" s="112">
        <v>1</v>
      </c>
      <c r="J42" s="59">
        <v>0</v>
      </c>
      <c r="K42" s="59">
        <v>0</v>
      </c>
      <c r="L42" s="59">
        <v>1</v>
      </c>
      <c r="M42" s="59">
        <v>1</v>
      </c>
      <c r="N42" s="112">
        <v>1</v>
      </c>
    </row>
    <row r="43" spans="1:14" x14ac:dyDescent="0.2">
      <c r="A43" s="113">
        <v>96</v>
      </c>
      <c r="B43" s="112">
        <v>0</v>
      </c>
      <c r="C43" s="112">
        <v>0</v>
      </c>
      <c r="D43" s="112">
        <v>1</v>
      </c>
      <c r="E43" s="112">
        <v>1</v>
      </c>
      <c r="F43" s="112">
        <v>0</v>
      </c>
      <c r="G43" s="112">
        <v>0</v>
      </c>
      <c r="H43" s="112">
        <v>1</v>
      </c>
      <c r="I43" s="112">
        <v>1</v>
      </c>
      <c r="J43" s="59">
        <v>0</v>
      </c>
      <c r="K43" s="59">
        <v>0</v>
      </c>
      <c r="L43" s="59">
        <v>1</v>
      </c>
      <c r="M43" s="59">
        <v>1</v>
      </c>
      <c r="N43" s="112">
        <v>1</v>
      </c>
    </row>
    <row r="44" spans="1:14" x14ac:dyDescent="0.2">
      <c r="A44" s="113">
        <v>97</v>
      </c>
      <c r="B44" s="112">
        <v>0</v>
      </c>
      <c r="C44" s="112">
        <v>0</v>
      </c>
      <c r="D44" s="112">
        <v>1</v>
      </c>
      <c r="E44" s="112">
        <v>1</v>
      </c>
      <c r="F44" s="112">
        <v>0</v>
      </c>
      <c r="G44" s="112">
        <v>0</v>
      </c>
      <c r="H44" s="112">
        <v>1</v>
      </c>
      <c r="I44" s="112">
        <v>1</v>
      </c>
      <c r="J44" s="59">
        <v>0</v>
      </c>
      <c r="K44" s="59">
        <v>0</v>
      </c>
      <c r="L44" s="59">
        <v>1</v>
      </c>
      <c r="M44" s="59">
        <v>1</v>
      </c>
      <c r="N44" s="112">
        <v>1</v>
      </c>
    </row>
    <row r="45" spans="1:14" x14ac:dyDescent="0.2">
      <c r="A45" s="113">
        <v>98</v>
      </c>
      <c r="B45" s="112">
        <v>0</v>
      </c>
      <c r="C45" s="112">
        <v>0</v>
      </c>
      <c r="D45" s="112">
        <v>1</v>
      </c>
      <c r="E45" s="112">
        <v>1</v>
      </c>
      <c r="F45" s="112">
        <v>0</v>
      </c>
      <c r="G45" s="112">
        <v>0</v>
      </c>
      <c r="H45" s="112">
        <v>1</v>
      </c>
      <c r="I45" s="112">
        <v>1</v>
      </c>
      <c r="J45" s="59">
        <v>0</v>
      </c>
      <c r="K45" s="59">
        <v>0</v>
      </c>
      <c r="L45" s="59">
        <v>1</v>
      </c>
      <c r="M45" s="59">
        <v>1</v>
      </c>
      <c r="N45" s="112">
        <v>1</v>
      </c>
    </row>
    <row r="46" spans="1:14" x14ac:dyDescent="0.2">
      <c r="A46" s="113">
        <v>99</v>
      </c>
      <c r="B46" s="112">
        <v>0</v>
      </c>
      <c r="C46" s="112">
        <v>0</v>
      </c>
      <c r="D46" s="112">
        <v>1</v>
      </c>
      <c r="E46" s="112">
        <v>1</v>
      </c>
      <c r="F46" s="112">
        <v>0</v>
      </c>
      <c r="G46" s="112">
        <v>0</v>
      </c>
      <c r="H46" s="112">
        <v>1</v>
      </c>
      <c r="I46" s="112">
        <v>1</v>
      </c>
      <c r="J46" s="59">
        <v>0</v>
      </c>
      <c r="K46" s="59">
        <v>0</v>
      </c>
      <c r="L46" s="59">
        <v>1</v>
      </c>
      <c r="M46" s="59">
        <v>1</v>
      </c>
      <c r="N46" s="112">
        <v>1</v>
      </c>
    </row>
    <row r="47" spans="1:14" x14ac:dyDescent="0.2">
      <c r="A47" s="113">
        <v>100</v>
      </c>
      <c r="B47" s="112">
        <v>0</v>
      </c>
      <c r="C47" s="112">
        <v>0</v>
      </c>
      <c r="D47" s="112">
        <v>1</v>
      </c>
      <c r="E47" s="112">
        <v>1</v>
      </c>
      <c r="F47" s="112">
        <v>0</v>
      </c>
      <c r="G47" s="112">
        <v>0</v>
      </c>
      <c r="H47" s="112">
        <v>1</v>
      </c>
      <c r="I47" s="112">
        <v>1</v>
      </c>
      <c r="J47" s="59">
        <v>0</v>
      </c>
      <c r="K47" s="59">
        <v>0</v>
      </c>
      <c r="L47" s="59">
        <v>1</v>
      </c>
      <c r="M47" s="59">
        <v>1</v>
      </c>
      <c r="N47" s="112">
        <v>1</v>
      </c>
    </row>
    <row r="48" spans="1:14" x14ac:dyDescent="0.2">
      <c r="A48" s="113">
        <v>101</v>
      </c>
      <c r="B48" s="112">
        <v>0</v>
      </c>
      <c r="C48" s="112">
        <v>0</v>
      </c>
      <c r="D48" s="112">
        <v>1</v>
      </c>
      <c r="E48" s="112">
        <v>1</v>
      </c>
      <c r="F48" s="112">
        <v>0</v>
      </c>
      <c r="G48" s="112">
        <v>0</v>
      </c>
      <c r="H48" s="112">
        <v>1</v>
      </c>
      <c r="I48" s="112">
        <v>1</v>
      </c>
      <c r="J48" s="59">
        <v>0</v>
      </c>
      <c r="K48" s="59">
        <v>0</v>
      </c>
      <c r="L48" s="59">
        <v>1</v>
      </c>
      <c r="M48" s="59">
        <v>1</v>
      </c>
      <c r="N48" s="112">
        <v>1</v>
      </c>
    </row>
    <row r="49" spans="1:14" x14ac:dyDescent="0.2">
      <c r="A49" s="113">
        <v>102</v>
      </c>
      <c r="B49" s="112">
        <v>0</v>
      </c>
      <c r="C49" s="112">
        <v>0</v>
      </c>
      <c r="D49" s="112">
        <v>1</v>
      </c>
      <c r="E49" s="112">
        <v>1</v>
      </c>
      <c r="F49" s="112">
        <v>0</v>
      </c>
      <c r="G49" s="112">
        <v>0</v>
      </c>
      <c r="H49" s="112">
        <v>1</v>
      </c>
      <c r="I49" s="112">
        <v>1</v>
      </c>
      <c r="J49" s="59">
        <v>0</v>
      </c>
      <c r="K49" s="59">
        <v>0</v>
      </c>
      <c r="L49" s="59">
        <v>1</v>
      </c>
      <c r="M49" s="59">
        <v>1</v>
      </c>
      <c r="N49" s="112">
        <v>1</v>
      </c>
    </row>
    <row r="50" spans="1:14" x14ac:dyDescent="0.2">
      <c r="A50" s="113">
        <v>103</v>
      </c>
      <c r="B50" s="112">
        <v>0</v>
      </c>
      <c r="C50" s="112">
        <v>0</v>
      </c>
      <c r="D50" s="112">
        <v>1</v>
      </c>
      <c r="E50" s="112">
        <v>1</v>
      </c>
      <c r="F50" s="112">
        <v>0</v>
      </c>
      <c r="G50" s="112">
        <v>0</v>
      </c>
      <c r="H50" s="112">
        <v>1</v>
      </c>
      <c r="I50" s="112">
        <v>1</v>
      </c>
      <c r="J50" s="59">
        <v>0</v>
      </c>
      <c r="K50" s="59">
        <v>0</v>
      </c>
      <c r="L50" s="59">
        <v>1</v>
      </c>
      <c r="M50" s="59">
        <v>1</v>
      </c>
      <c r="N50" s="112">
        <v>1</v>
      </c>
    </row>
    <row r="51" spans="1:14" x14ac:dyDescent="0.2">
      <c r="A51" s="113">
        <v>104</v>
      </c>
      <c r="B51" s="112">
        <v>0</v>
      </c>
      <c r="C51" s="112">
        <v>0</v>
      </c>
      <c r="D51" s="112">
        <v>1</v>
      </c>
      <c r="E51" s="112">
        <v>1</v>
      </c>
      <c r="F51" s="112">
        <v>0</v>
      </c>
      <c r="G51" s="112">
        <v>0</v>
      </c>
      <c r="H51" s="112">
        <v>1</v>
      </c>
      <c r="I51" s="112">
        <v>1</v>
      </c>
      <c r="J51" s="59">
        <v>0</v>
      </c>
      <c r="K51" s="59">
        <v>0</v>
      </c>
      <c r="L51" s="59">
        <v>1</v>
      </c>
      <c r="M51" s="59">
        <v>1</v>
      </c>
      <c r="N51" s="112">
        <v>1</v>
      </c>
    </row>
    <row r="52" spans="1:14" x14ac:dyDescent="0.2">
      <c r="A52" s="113">
        <v>105</v>
      </c>
      <c r="B52" s="112">
        <v>0</v>
      </c>
      <c r="C52" s="112">
        <v>0</v>
      </c>
      <c r="D52" s="112">
        <v>1</v>
      </c>
      <c r="E52" s="112">
        <v>1</v>
      </c>
      <c r="F52" s="112">
        <v>0</v>
      </c>
      <c r="G52" s="112">
        <v>0</v>
      </c>
      <c r="H52" s="112">
        <v>1</v>
      </c>
      <c r="I52" s="112">
        <v>1</v>
      </c>
      <c r="J52" s="59">
        <v>0</v>
      </c>
      <c r="K52" s="59">
        <v>0</v>
      </c>
      <c r="L52" s="59">
        <v>1</v>
      </c>
      <c r="M52" s="59">
        <v>1</v>
      </c>
      <c r="N52" s="112">
        <v>1</v>
      </c>
    </row>
    <row r="53" spans="1:14" x14ac:dyDescent="0.2">
      <c r="A53" s="113">
        <v>106</v>
      </c>
      <c r="B53" s="112">
        <v>0</v>
      </c>
      <c r="C53" s="112">
        <v>0</v>
      </c>
      <c r="D53" s="112">
        <v>1</v>
      </c>
      <c r="E53" s="112">
        <v>1</v>
      </c>
      <c r="F53" s="112">
        <v>0</v>
      </c>
      <c r="G53" s="112">
        <v>0</v>
      </c>
      <c r="H53" s="112">
        <v>1</v>
      </c>
      <c r="I53" s="112">
        <v>1</v>
      </c>
      <c r="J53" s="59">
        <v>0</v>
      </c>
      <c r="K53" s="59">
        <v>0</v>
      </c>
      <c r="L53" s="59">
        <v>1</v>
      </c>
      <c r="M53" s="59">
        <v>1</v>
      </c>
      <c r="N53" s="112">
        <v>1</v>
      </c>
    </row>
    <row r="54" spans="1:14" x14ac:dyDescent="0.2">
      <c r="A54" s="113">
        <v>107</v>
      </c>
      <c r="B54" s="112">
        <v>0</v>
      </c>
      <c r="C54" s="112">
        <v>0</v>
      </c>
      <c r="D54" s="112">
        <v>1</v>
      </c>
      <c r="E54" s="112">
        <v>1</v>
      </c>
      <c r="F54" s="112">
        <v>0</v>
      </c>
      <c r="G54" s="112">
        <v>0</v>
      </c>
      <c r="H54" s="112">
        <v>1</v>
      </c>
      <c r="I54" s="112">
        <v>1</v>
      </c>
      <c r="J54" s="59">
        <v>0</v>
      </c>
      <c r="K54" s="59">
        <v>0</v>
      </c>
      <c r="L54" s="59">
        <v>1</v>
      </c>
      <c r="M54" s="59">
        <v>1</v>
      </c>
      <c r="N54" s="112">
        <v>1</v>
      </c>
    </row>
    <row r="55" spans="1:14" x14ac:dyDescent="0.2">
      <c r="A55" s="113">
        <v>108</v>
      </c>
      <c r="B55" s="112">
        <v>0</v>
      </c>
      <c r="C55" s="112">
        <v>0</v>
      </c>
      <c r="D55" s="112">
        <v>1</v>
      </c>
      <c r="E55" s="112">
        <v>1</v>
      </c>
      <c r="F55" s="112">
        <v>0</v>
      </c>
      <c r="G55" s="112">
        <v>0</v>
      </c>
      <c r="H55" s="112">
        <v>1</v>
      </c>
      <c r="I55" s="112">
        <v>1</v>
      </c>
      <c r="J55" s="59">
        <v>0</v>
      </c>
      <c r="K55" s="59">
        <v>0</v>
      </c>
      <c r="L55" s="59">
        <v>1</v>
      </c>
      <c r="M55" s="59">
        <v>1</v>
      </c>
      <c r="N55" s="112">
        <v>1</v>
      </c>
    </row>
    <row r="56" spans="1:14" x14ac:dyDescent="0.2">
      <c r="A56" s="113">
        <v>109</v>
      </c>
      <c r="B56" s="112">
        <v>0</v>
      </c>
      <c r="C56" s="112">
        <v>0</v>
      </c>
      <c r="D56" s="112">
        <v>1</v>
      </c>
      <c r="E56" s="112">
        <v>1</v>
      </c>
      <c r="F56" s="112">
        <v>0</v>
      </c>
      <c r="G56" s="112">
        <v>0</v>
      </c>
      <c r="H56" s="112">
        <v>1</v>
      </c>
      <c r="I56" s="112">
        <v>1</v>
      </c>
      <c r="J56" s="59">
        <v>0</v>
      </c>
      <c r="K56" s="59">
        <v>0</v>
      </c>
      <c r="L56" s="59">
        <v>1</v>
      </c>
      <c r="M56" s="59">
        <v>1</v>
      </c>
      <c r="N56" s="112">
        <v>1</v>
      </c>
    </row>
    <row r="57" spans="1:14" x14ac:dyDescent="0.2">
      <c r="A57" s="113">
        <v>110</v>
      </c>
      <c r="B57" s="112">
        <v>0</v>
      </c>
      <c r="C57" s="112">
        <v>0</v>
      </c>
      <c r="D57" s="112">
        <v>1</v>
      </c>
      <c r="E57" s="112">
        <v>1</v>
      </c>
      <c r="F57" s="112">
        <v>0</v>
      </c>
      <c r="G57" s="112">
        <v>0</v>
      </c>
      <c r="H57" s="112">
        <v>1</v>
      </c>
      <c r="I57" s="112">
        <v>1</v>
      </c>
      <c r="J57" s="59">
        <v>0</v>
      </c>
      <c r="K57" s="59">
        <v>0</v>
      </c>
      <c r="L57" s="59">
        <v>1</v>
      </c>
      <c r="M57" s="59">
        <v>1</v>
      </c>
      <c r="N57" s="112">
        <v>1</v>
      </c>
    </row>
    <row r="58" spans="1:14" x14ac:dyDescent="0.2">
      <c r="A58" s="113">
        <v>111</v>
      </c>
      <c r="B58" s="112">
        <v>0</v>
      </c>
      <c r="C58" s="112">
        <v>0</v>
      </c>
      <c r="D58" s="112">
        <v>1</v>
      </c>
      <c r="E58" s="112">
        <v>1</v>
      </c>
      <c r="F58" s="112">
        <v>0</v>
      </c>
      <c r="G58" s="112">
        <v>0</v>
      </c>
      <c r="H58" s="112">
        <v>1</v>
      </c>
      <c r="I58" s="112">
        <v>1</v>
      </c>
      <c r="J58" s="59">
        <v>0</v>
      </c>
      <c r="K58" s="59">
        <v>0</v>
      </c>
      <c r="L58" s="59">
        <v>1</v>
      </c>
      <c r="M58" s="59">
        <v>1</v>
      </c>
      <c r="N58" s="112">
        <v>1</v>
      </c>
    </row>
    <row r="59" spans="1:14" x14ac:dyDescent="0.2">
      <c r="A59" s="113">
        <v>112</v>
      </c>
      <c r="B59" s="112">
        <v>0</v>
      </c>
      <c r="C59" s="112">
        <v>0</v>
      </c>
      <c r="D59" s="112">
        <v>1</v>
      </c>
      <c r="E59" s="112">
        <v>1</v>
      </c>
      <c r="F59" s="112">
        <v>0</v>
      </c>
      <c r="G59" s="112">
        <v>0</v>
      </c>
      <c r="H59" s="112">
        <v>1</v>
      </c>
      <c r="I59" s="112">
        <v>1</v>
      </c>
      <c r="J59" s="59">
        <v>0</v>
      </c>
      <c r="K59" s="59">
        <v>0</v>
      </c>
      <c r="L59" s="59">
        <v>1</v>
      </c>
      <c r="M59" s="59">
        <v>1</v>
      </c>
      <c r="N59" s="112">
        <v>1</v>
      </c>
    </row>
    <row r="60" spans="1:14" x14ac:dyDescent="0.2">
      <c r="A60" s="113">
        <v>113</v>
      </c>
      <c r="B60" s="112">
        <v>0</v>
      </c>
      <c r="C60" s="112">
        <v>0</v>
      </c>
      <c r="D60" s="112">
        <v>1</v>
      </c>
      <c r="E60" s="112">
        <v>1</v>
      </c>
      <c r="F60" s="112">
        <v>0</v>
      </c>
      <c r="G60" s="112">
        <v>0</v>
      </c>
      <c r="H60" s="112">
        <v>1</v>
      </c>
      <c r="I60" s="112">
        <v>1</v>
      </c>
      <c r="J60" s="59">
        <v>0</v>
      </c>
      <c r="K60" s="59">
        <v>0</v>
      </c>
      <c r="L60" s="59">
        <v>1</v>
      </c>
      <c r="M60" s="59">
        <v>1</v>
      </c>
      <c r="N60" s="112">
        <v>1</v>
      </c>
    </row>
    <row r="61" spans="1:14" x14ac:dyDescent="0.2">
      <c r="A61" s="113">
        <v>114</v>
      </c>
      <c r="B61" s="112">
        <v>0</v>
      </c>
      <c r="C61" s="112">
        <v>0</v>
      </c>
      <c r="D61" s="112">
        <v>1</v>
      </c>
      <c r="E61" s="112">
        <v>1</v>
      </c>
      <c r="F61" s="112">
        <v>0</v>
      </c>
      <c r="G61" s="112">
        <v>0</v>
      </c>
      <c r="H61" s="112">
        <v>1</v>
      </c>
      <c r="I61" s="112">
        <v>1</v>
      </c>
      <c r="J61" s="59">
        <v>0</v>
      </c>
      <c r="K61" s="59">
        <v>0</v>
      </c>
      <c r="L61" s="59">
        <v>1</v>
      </c>
      <c r="M61" s="59">
        <v>1</v>
      </c>
      <c r="N61" s="112">
        <v>1</v>
      </c>
    </row>
    <row r="62" spans="1:14" x14ac:dyDescent="0.2">
      <c r="A62" s="113">
        <v>115</v>
      </c>
      <c r="B62" s="112">
        <v>0</v>
      </c>
      <c r="C62" s="112">
        <v>0</v>
      </c>
      <c r="D62" s="112">
        <v>1</v>
      </c>
      <c r="E62" s="112">
        <v>1</v>
      </c>
      <c r="F62" s="112">
        <v>0</v>
      </c>
      <c r="G62" s="112">
        <v>0</v>
      </c>
      <c r="H62" s="112">
        <v>1</v>
      </c>
      <c r="I62" s="112">
        <v>1</v>
      </c>
      <c r="J62" s="59">
        <v>0</v>
      </c>
      <c r="K62" s="59">
        <v>0</v>
      </c>
      <c r="L62" s="59">
        <v>1</v>
      </c>
      <c r="M62" s="59">
        <v>1</v>
      </c>
      <c r="N62" s="112">
        <v>1</v>
      </c>
    </row>
    <row r="63" spans="1:14" x14ac:dyDescent="0.2">
      <c r="A63" s="113">
        <v>116</v>
      </c>
      <c r="B63" s="112">
        <v>0</v>
      </c>
      <c r="C63" s="112">
        <v>0</v>
      </c>
      <c r="D63" s="112">
        <v>1</v>
      </c>
      <c r="E63" s="112">
        <v>1</v>
      </c>
      <c r="F63" s="112">
        <v>0</v>
      </c>
      <c r="G63" s="112">
        <v>0</v>
      </c>
      <c r="H63" s="112">
        <v>1</v>
      </c>
      <c r="I63" s="112">
        <v>1</v>
      </c>
      <c r="J63" s="59">
        <v>0</v>
      </c>
      <c r="K63" s="59">
        <v>0</v>
      </c>
      <c r="L63" s="59">
        <v>1</v>
      </c>
      <c r="M63" s="59">
        <v>1</v>
      </c>
      <c r="N63" s="112">
        <v>1</v>
      </c>
    </row>
    <row r="64" spans="1:14" x14ac:dyDescent="0.2">
      <c r="A64" s="113">
        <v>117</v>
      </c>
      <c r="B64" s="112">
        <v>0</v>
      </c>
      <c r="C64" s="112">
        <v>0</v>
      </c>
      <c r="D64" s="112">
        <v>1</v>
      </c>
      <c r="E64" s="112">
        <v>1</v>
      </c>
      <c r="F64" s="112">
        <v>0</v>
      </c>
      <c r="G64" s="112">
        <v>0</v>
      </c>
      <c r="H64" s="112">
        <v>1</v>
      </c>
      <c r="I64" s="112">
        <v>1</v>
      </c>
      <c r="J64" s="59">
        <v>0</v>
      </c>
      <c r="K64" s="59">
        <v>0</v>
      </c>
      <c r="L64" s="59">
        <v>1</v>
      </c>
      <c r="M64" s="59">
        <v>1</v>
      </c>
      <c r="N64" s="112">
        <v>1</v>
      </c>
    </row>
    <row r="65" spans="1:14" x14ac:dyDescent="0.2">
      <c r="A65" s="113">
        <v>118</v>
      </c>
      <c r="B65" s="112">
        <v>0</v>
      </c>
      <c r="C65" s="112">
        <v>0</v>
      </c>
      <c r="D65" s="112">
        <v>1</v>
      </c>
      <c r="E65" s="112">
        <v>1</v>
      </c>
      <c r="F65" s="112">
        <v>0</v>
      </c>
      <c r="G65" s="112">
        <v>0</v>
      </c>
      <c r="H65" s="112">
        <v>1</v>
      </c>
      <c r="I65" s="112">
        <v>1</v>
      </c>
      <c r="J65" s="59">
        <v>0</v>
      </c>
      <c r="K65" s="59">
        <v>0</v>
      </c>
      <c r="L65" s="59">
        <v>1</v>
      </c>
      <c r="M65" s="59">
        <v>1</v>
      </c>
      <c r="N65" s="112">
        <v>1</v>
      </c>
    </row>
    <row r="66" spans="1:14" x14ac:dyDescent="0.2">
      <c r="A66" s="113">
        <v>119</v>
      </c>
      <c r="B66" s="112">
        <v>0</v>
      </c>
      <c r="C66" s="112">
        <v>0</v>
      </c>
      <c r="D66" s="112">
        <v>1</v>
      </c>
      <c r="E66" s="112">
        <v>1</v>
      </c>
      <c r="F66" s="112">
        <v>0</v>
      </c>
      <c r="G66" s="112">
        <v>0</v>
      </c>
      <c r="H66" s="112">
        <v>1</v>
      </c>
      <c r="I66" s="112">
        <v>1</v>
      </c>
      <c r="J66" s="59">
        <v>0</v>
      </c>
      <c r="K66" s="59">
        <v>0</v>
      </c>
      <c r="L66" s="59">
        <v>1</v>
      </c>
      <c r="M66" s="59">
        <v>1</v>
      </c>
      <c r="N66" s="112">
        <v>1</v>
      </c>
    </row>
    <row r="67" spans="1:14" x14ac:dyDescent="0.2">
      <c r="A67" s="113">
        <v>120</v>
      </c>
      <c r="B67" s="112">
        <v>0</v>
      </c>
      <c r="C67" s="112">
        <v>0</v>
      </c>
      <c r="D67" s="112">
        <v>1</v>
      </c>
      <c r="E67" s="112">
        <v>1</v>
      </c>
      <c r="F67" s="112">
        <v>0</v>
      </c>
      <c r="G67" s="112">
        <v>0</v>
      </c>
      <c r="H67" s="112">
        <v>1</v>
      </c>
      <c r="I67" s="112">
        <v>1</v>
      </c>
      <c r="J67" s="59">
        <v>0</v>
      </c>
      <c r="K67" s="59">
        <v>0</v>
      </c>
      <c r="L67" s="59">
        <v>1</v>
      </c>
      <c r="M67" s="59">
        <v>1</v>
      </c>
      <c r="N67" s="112">
        <v>1</v>
      </c>
    </row>
    <row r="68" spans="1:14" x14ac:dyDescent="0.2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 x14ac:dyDescent="0.2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 x14ac:dyDescent="0.2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 x14ac:dyDescent="0.2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2022-04-12T19:53:06Z</dcterms:modified>
</cp:coreProperties>
</file>