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6924B658-EB66-4583-AA00-BC94860889D4}" xr6:coauthVersionLast="45" xr6:coauthVersionMax="45" xr10:uidLastSave="{00000000-0000-0000-0000-000000000000}"/>
  <bookViews>
    <workbookView xWindow="19965" yWindow="0" windowWidth="16778" windowHeight="10305" xr2:uid="{00000000-000D-0000-FFFF-FFFF00000000}"/>
  </bookViews>
  <sheets>
    <sheet name="langugage stats" sheetId="1" r:id="rId1"/>
    <sheet name="status stats" sheetId="2" r:id="rId2"/>
    <sheet name="problems stats" sheetId="3" r:id="rId3"/>
  </sheets>
  <definedNames>
    <definedName name="_xlchart.v1.0" hidden="1">'langugage stats'!$A$2:$A$56</definedName>
    <definedName name="_xlchart.v1.1" hidden="1">'langugage stats'!$D$1</definedName>
    <definedName name="_xlchart.v1.2" hidden="1">'langugage stats'!$D$2:$D$56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  <c r="C58" i="1"/>
  <c r="D2" i="1"/>
  <c r="D5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<sst xmlns="http://schemas.openxmlformats.org/spreadsheetml/2006/main" count="76" uniqueCount="76">
  <si>
    <t>Ceylon</t>
  </si>
  <si>
    <t>Forth</t>
  </si>
  <si>
    <t>Zsh</t>
  </si>
  <si>
    <t>Erlang</t>
  </si>
  <si>
    <t>Racket</t>
  </si>
  <si>
    <t>Haxe</t>
  </si>
  <si>
    <t>Dash</t>
  </si>
  <si>
    <t>Text</t>
  </si>
  <si>
    <t>Ada</t>
  </si>
  <si>
    <t>bc</t>
  </si>
  <si>
    <t>Dart</t>
  </si>
  <si>
    <t>Elixir</t>
  </si>
  <si>
    <t>Unlambda</t>
  </si>
  <si>
    <t>MoonScript</t>
  </si>
  <si>
    <t>Prolog</t>
  </si>
  <si>
    <t>Standard ML</t>
  </si>
  <si>
    <t>Clojure</t>
  </si>
  <si>
    <t>Vim</t>
  </si>
  <si>
    <t>COBOL</t>
  </si>
  <si>
    <t>Objective-C</t>
  </si>
  <si>
    <t>Visual Basic</t>
  </si>
  <si>
    <t>Octave</t>
  </si>
  <si>
    <t>Cython</t>
  </si>
  <si>
    <t>Sed</t>
  </si>
  <si>
    <t>dc</t>
  </si>
  <si>
    <t>Scheme</t>
  </si>
  <si>
    <t>Crystal</t>
  </si>
  <si>
    <t>F#</t>
  </si>
  <si>
    <t>Swift</t>
  </si>
  <si>
    <t>Lua</t>
  </si>
  <si>
    <t>Bash</t>
  </si>
  <si>
    <t>TypeScript</t>
  </si>
  <si>
    <t>Pascal</t>
  </si>
  <si>
    <t>Awk</t>
  </si>
  <si>
    <t>Julia</t>
  </si>
  <si>
    <t>Lisp</t>
  </si>
  <si>
    <t>Fortran</t>
  </si>
  <si>
    <t>Perl</t>
  </si>
  <si>
    <t>OCaml</t>
  </si>
  <si>
    <t>Nim</t>
  </si>
  <si>
    <t>Scala</t>
  </si>
  <si>
    <t>D</t>
  </si>
  <si>
    <t>PHP</t>
  </si>
  <si>
    <t>JavaScript</t>
  </si>
  <si>
    <t>Kotlin</t>
  </si>
  <si>
    <t>Haskell</t>
  </si>
  <si>
    <t>Go</t>
  </si>
  <si>
    <t>Rust</t>
  </si>
  <si>
    <t>C#</t>
  </si>
  <si>
    <t>Ruby</t>
  </si>
  <si>
    <t>C</t>
  </si>
  <si>
    <t>Java</t>
  </si>
  <si>
    <t>Python</t>
  </si>
  <si>
    <t>C++</t>
  </si>
  <si>
    <t xml:space="preserve"># submissions </t>
  </si>
  <si>
    <t>#not accepted submissions</t>
  </si>
  <si>
    <t>#accepted submissions</t>
  </si>
  <si>
    <t>Language</t>
  </si>
  <si>
    <t>Status</t>
  </si>
  <si>
    <t>#submissions</t>
  </si>
  <si>
    <t>Accepted</t>
  </si>
  <si>
    <t>Wrong Answer</t>
  </si>
  <si>
    <t>Runtime Error</t>
  </si>
  <si>
    <t>Time Limit Exceeded</t>
  </si>
  <si>
    <t>Compile Error</t>
  </si>
  <si>
    <t>WA: Presentation Error</t>
  </si>
  <si>
    <t>Memory Limit Exceeded</t>
  </si>
  <si>
    <t>Output Limit Exceeded</t>
  </si>
  <si>
    <t>Judge Not Available</t>
  </si>
  <si>
    <t>Internal error</t>
  </si>
  <si>
    <t>Query Limit Exceeded</t>
  </si>
  <si>
    <t>Judge System Error</t>
  </si>
  <si>
    <t>All status</t>
  </si>
  <si>
    <t>Accepted submissions</t>
  </si>
  <si>
    <t>total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</si>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</sst>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Submissions per</a:t>
            </a:r>
            <a:r>
              <a:rPr lang="en-US" baseline="0"/>
              <a:t>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'langugage stats'!$B$1</c:f>
              <c:strCache>
                <c:ptCount val="1"/>
                <c:pt idx="0">
                  <c:v>#accepted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'langugage stats'!$A$2:$A$56</c:f>
              <c:strCache>
                <c:ptCount val="5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  <c:pt idx="8">
                  <c:v>Haskell</c:v>
                </c:pt>
                <c:pt idx="9">
                  <c:v>Kotlin</c:v>
                </c:pt>
                <c:pt idx="10">
                  <c:v>JavaScript</c:v>
                </c:pt>
                <c:pt idx="11">
                  <c:v>PHP</c:v>
                </c:pt>
                <c:pt idx="12">
                  <c:v>D</c:v>
                </c:pt>
                <c:pt idx="13">
                  <c:v>Scala</c:v>
                </c:pt>
                <c:pt idx="14">
                  <c:v>Nim</c:v>
                </c:pt>
                <c:pt idx="15">
                  <c:v>OCaml</c:v>
                </c:pt>
                <c:pt idx="16">
                  <c:v>Perl</c:v>
                </c:pt>
                <c:pt idx="17">
                  <c:v>Fortran</c:v>
                </c:pt>
                <c:pt idx="18">
                  <c:v>Lisp</c:v>
                </c:pt>
                <c:pt idx="19">
                  <c:v>Julia</c:v>
                </c:pt>
                <c:pt idx="20">
                  <c:v>Awk</c:v>
                </c:pt>
                <c:pt idx="21">
                  <c:v>Pascal</c:v>
                </c:pt>
                <c:pt idx="22">
                  <c:v>TypeScript</c:v>
                </c:pt>
                <c:pt idx="23">
                  <c:v>Bash</c:v>
                </c:pt>
                <c:pt idx="24">
                  <c:v>Lua</c:v>
                </c:pt>
                <c:pt idx="25">
                  <c:v>Swift</c:v>
                </c:pt>
                <c:pt idx="26">
                  <c:v>F#</c:v>
                </c:pt>
                <c:pt idx="27">
                  <c:v>Crystal</c:v>
                </c:pt>
                <c:pt idx="28">
                  <c:v>Bf</c:v>
                </c:pt>
                <c:pt idx="29">
                  <c:v>Scheme</c:v>
                </c:pt>
                <c:pt idx="30">
                  <c:v>dc</c:v>
                </c:pt>
                <c:pt idx="31">
                  <c:v>Sed</c:v>
                </c:pt>
                <c:pt idx="32">
                  <c:v>Cython</c:v>
                </c:pt>
                <c:pt idx="33">
                  <c:v>Octave</c:v>
                </c:pt>
                <c:pt idx="34">
                  <c:v>Visual Basic</c:v>
                </c:pt>
                <c:pt idx="35">
                  <c:v>Objective-C</c:v>
                </c:pt>
                <c:pt idx="36">
                  <c:v>COBOL</c:v>
                </c:pt>
                <c:pt idx="37">
                  <c:v>Vim</c:v>
                </c:pt>
                <c:pt idx="38">
                  <c:v>Clojure</c:v>
                </c:pt>
                <c:pt idx="39">
                  <c:v>Standard ML</c:v>
                </c:pt>
                <c:pt idx="40">
                  <c:v>Prolog</c:v>
                </c:pt>
                <c:pt idx="41">
                  <c:v>MoonScript</c:v>
                </c:pt>
                <c:pt idx="42">
                  <c:v>Unlambda</c:v>
                </c:pt>
                <c:pt idx="43">
                  <c:v>Elixir</c:v>
                </c:pt>
                <c:pt idx="44">
                  <c:v>Dart</c:v>
                </c:pt>
                <c:pt idx="45">
                  <c:v>bc</c:v>
                </c:pt>
                <c:pt idx="46">
                  <c:v>Ada</c:v>
                </c:pt>
                <c:pt idx="47">
                  <c:v>Text</c:v>
                </c:pt>
                <c:pt idx="48">
                  <c:v>Dash</c:v>
                </c:pt>
                <c:pt idx="49">
                  <c:v>Haxe</c:v>
                </c:pt>
                <c:pt idx="50">
                  <c:v>Racket</c:v>
                </c:pt>
                <c:pt idx="51">
                  <c:v>Erlang</c:v>
                </c:pt>
                <c:pt idx="52">
                  <c:v>Zsh</c:v>
                </c:pt>
                <c:pt idx="53">
                  <c:v>Forth</c:v>
                </c:pt>
                <c:pt idx="54">
                  <c:v>Ceylon</c:v>
                </c:pt>
              </c:strCache>
            </c:strRef>
          </c:cat>
          <c:val>
            <c:numRef>
              <c:f>'langugage stats'!$B$2:$B$56</c:f>
              <c:numCache>
                <c:formatCode>General</c:formatCode>
                <c:ptCount val="55"/>
                <c:pt idx="0">
                  <c:v>4353049</c:v>
                </c:pt>
                <c:pt idx="1">
                  <c:v>1796563</c:v>
                </c:pt>
                <c:pt idx="2">
                  <c:v>354982</c:v>
                </c:pt>
                <c:pt idx="3">
                  <c:v>313360</c:v>
                </c:pt>
                <c:pt idx="4">
                  <c:v>138937</c:v>
                </c:pt>
                <c:pt idx="5">
                  <c:v>125580</c:v>
                </c:pt>
                <c:pt idx="6">
                  <c:v>80262</c:v>
                </c:pt>
                <c:pt idx="7">
                  <c:v>58404</c:v>
                </c:pt>
                <c:pt idx="8">
                  <c:v>34226</c:v>
                </c:pt>
                <c:pt idx="9">
                  <c:v>26733</c:v>
                </c:pt>
                <c:pt idx="10">
                  <c:v>25539</c:v>
                </c:pt>
                <c:pt idx="11">
                  <c:v>20359</c:v>
                </c:pt>
                <c:pt idx="12">
                  <c:v>19449</c:v>
                </c:pt>
                <c:pt idx="13">
                  <c:v>15363</c:v>
                </c:pt>
                <c:pt idx="14">
                  <c:v>12724</c:v>
                </c:pt>
                <c:pt idx="15">
                  <c:v>9410</c:v>
                </c:pt>
                <c:pt idx="16">
                  <c:v>8282</c:v>
                </c:pt>
                <c:pt idx="17">
                  <c:v>8018</c:v>
                </c:pt>
                <c:pt idx="18">
                  <c:v>6421</c:v>
                </c:pt>
                <c:pt idx="19">
                  <c:v>5669</c:v>
                </c:pt>
                <c:pt idx="20">
                  <c:v>5049</c:v>
                </c:pt>
                <c:pt idx="21">
                  <c:v>4820</c:v>
                </c:pt>
                <c:pt idx="22">
                  <c:v>3848</c:v>
                </c:pt>
                <c:pt idx="23">
                  <c:v>3812</c:v>
                </c:pt>
                <c:pt idx="24">
                  <c:v>3425</c:v>
                </c:pt>
                <c:pt idx="25">
                  <c:v>3108</c:v>
                </c:pt>
                <c:pt idx="26">
                  <c:v>2969</c:v>
                </c:pt>
                <c:pt idx="27">
                  <c:v>2958</c:v>
                </c:pt>
                <c:pt idx="28">
                  <c:v>2848</c:v>
                </c:pt>
                <c:pt idx="29">
                  <c:v>2461</c:v>
                </c:pt>
                <c:pt idx="30">
                  <c:v>2064</c:v>
                </c:pt>
                <c:pt idx="31">
                  <c:v>1605</c:v>
                </c:pt>
                <c:pt idx="32">
                  <c:v>1324</c:v>
                </c:pt>
                <c:pt idx="33">
                  <c:v>1159</c:v>
                </c:pt>
                <c:pt idx="34">
                  <c:v>1087</c:v>
                </c:pt>
                <c:pt idx="35">
                  <c:v>898</c:v>
                </c:pt>
                <c:pt idx="36">
                  <c:v>727</c:v>
                </c:pt>
                <c:pt idx="37">
                  <c:v>573</c:v>
                </c:pt>
                <c:pt idx="38">
                  <c:v>430</c:v>
                </c:pt>
                <c:pt idx="39">
                  <c:v>372</c:v>
                </c:pt>
                <c:pt idx="40">
                  <c:v>231</c:v>
                </c:pt>
                <c:pt idx="41">
                  <c:v>218</c:v>
                </c:pt>
                <c:pt idx="42">
                  <c:v>209</c:v>
                </c:pt>
                <c:pt idx="43">
                  <c:v>205</c:v>
                </c:pt>
                <c:pt idx="44">
                  <c:v>195</c:v>
                </c:pt>
                <c:pt idx="45">
                  <c:v>193</c:v>
                </c:pt>
                <c:pt idx="46">
                  <c:v>118</c:v>
                </c:pt>
                <c:pt idx="47">
                  <c:v>109</c:v>
                </c:pt>
                <c:pt idx="48">
                  <c:v>55</c:v>
                </c:pt>
                <c:pt idx="49">
                  <c:v>46</c:v>
                </c:pt>
                <c:pt idx="50">
                  <c:v>45</c:v>
                </c:pt>
                <c:pt idx="51">
                  <c:v>41</c:v>
                </c:pt>
                <c:pt idx="52">
                  <c:v>32</c:v>
                </c:pt>
                <c:pt idx="53">
                  <c:v>15</c:v>
                </c:pt>
                <c:pt idx="5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5041-833A-F3E6A4BB78CF}"/>
            </c:ext>
          </c:extLst>
        </c:ser>
        <c:ser>
          <c:idx val="1"/>
          <c:order val="1"/>
          <c:tx>
            <c:strRef>
              <c:f>'langugage stats'!$C$1</c:f>
              <c:strCache>
                <c:ptCount val="1"/>
                <c:pt idx="0">
                  <c:v>#not accepted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'langugage stats'!$A$2:$A$56</c:f>
              <c:strCache>
                <c:ptCount val="5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  <c:pt idx="8">
                  <c:v>Haskell</c:v>
                </c:pt>
                <c:pt idx="9">
                  <c:v>Kotlin</c:v>
                </c:pt>
                <c:pt idx="10">
                  <c:v>JavaScript</c:v>
                </c:pt>
                <c:pt idx="11">
                  <c:v>PHP</c:v>
                </c:pt>
                <c:pt idx="12">
                  <c:v>D</c:v>
                </c:pt>
                <c:pt idx="13">
                  <c:v>Scala</c:v>
                </c:pt>
                <c:pt idx="14">
                  <c:v>Nim</c:v>
                </c:pt>
                <c:pt idx="15">
                  <c:v>OCaml</c:v>
                </c:pt>
                <c:pt idx="16">
                  <c:v>Perl</c:v>
                </c:pt>
                <c:pt idx="17">
                  <c:v>Fortran</c:v>
                </c:pt>
                <c:pt idx="18">
                  <c:v>Lisp</c:v>
                </c:pt>
                <c:pt idx="19">
                  <c:v>Julia</c:v>
                </c:pt>
                <c:pt idx="20">
                  <c:v>Awk</c:v>
                </c:pt>
                <c:pt idx="21">
                  <c:v>Pascal</c:v>
                </c:pt>
                <c:pt idx="22">
                  <c:v>TypeScript</c:v>
                </c:pt>
                <c:pt idx="23">
                  <c:v>Bash</c:v>
                </c:pt>
                <c:pt idx="24">
                  <c:v>Lua</c:v>
                </c:pt>
                <c:pt idx="25">
                  <c:v>Swift</c:v>
                </c:pt>
                <c:pt idx="26">
                  <c:v>F#</c:v>
                </c:pt>
                <c:pt idx="27">
                  <c:v>Crystal</c:v>
                </c:pt>
                <c:pt idx="28">
                  <c:v>Bf</c:v>
                </c:pt>
                <c:pt idx="29">
                  <c:v>Scheme</c:v>
                </c:pt>
                <c:pt idx="30">
                  <c:v>dc</c:v>
                </c:pt>
                <c:pt idx="31">
                  <c:v>Sed</c:v>
                </c:pt>
                <c:pt idx="32">
                  <c:v>Cython</c:v>
                </c:pt>
                <c:pt idx="33">
                  <c:v>Octave</c:v>
                </c:pt>
                <c:pt idx="34">
                  <c:v>Visual Basic</c:v>
                </c:pt>
                <c:pt idx="35">
                  <c:v>Objective-C</c:v>
                </c:pt>
                <c:pt idx="36">
                  <c:v>COBOL</c:v>
                </c:pt>
                <c:pt idx="37">
                  <c:v>Vim</c:v>
                </c:pt>
                <c:pt idx="38">
                  <c:v>Clojure</c:v>
                </c:pt>
                <c:pt idx="39">
                  <c:v>Standard ML</c:v>
                </c:pt>
                <c:pt idx="40">
                  <c:v>Prolog</c:v>
                </c:pt>
                <c:pt idx="41">
                  <c:v>MoonScript</c:v>
                </c:pt>
                <c:pt idx="42">
                  <c:v>Unlambda</c:v>
                </c:pt>
                <c:pt idx="43">
                  <c:v>Elixir</c:v>
                </c:pt>
                <c:pt idx="44">
                  <c:v>Dart</c:v>
                </c:pt>
                <c:pt idx="45">
                  <c:v>bc</c:v>
                </c:pt>
                <c:pt idx="46">
                  <c:v>Ada</c:v>
                </c:pt>
                <c:pt idx="47">
                  <c:v>Text</c:v>
                </c:pt>
                <c:pt idx="48">
                  <c:v>Dash</c:v>
                </c:pt>
                <c:pt idx="49">
                  <c:v>Haxe</c:v>
                </c:pt>
                <c:pt idx="50">
                  <c:v>Racket</c:v>
                </c:pt>
                <c:pt idx="51">
                  <c:v>Erlang</c:v>
                </c:pt>
                <c:pt idx="52">
                  <c:v>Zsh</c:v>
                </c:pt>
                <c:pt idx="53">
                  <c:v>Forth</c:v>
                </c:pt>
                <c:pt idx="54">
                  <c:v>Ceylon</c:v>
                </c:pt>
              </c:strCache>
            </c:strRef>
          </c:cat>
          <c:val>
            <c:numRef>
              <c:f>'langugage stats'!$C$2:$C$56</c:f>
              <c:numCache>
                <c:formatCode>General</c:formatCode>
                <c:ptCount val="55"/>
                <c:pt idx="0">
                  <c:v>3655478</c:v>
                </c:pt>
                <c:pt idx="1">
                  <c:v>1489751</c:v>
                </c:pt>
                <c:pt idx="2">
                  <c:v>357171</c:v>
                </c:pt>
                <c:pt idx="3">
                  <c:v>440698</c:v>
                </c:pt>
                <c:pt idx="4">
                  <c:v>111466</c:v>
                </c:pt>
                <c:pt idx="5">
                  <c:v>109527</c:v>
                </c:pt>
                <c:pt idx="6">
                  <c:v>46948</c:v>
                </c:pt>
                <c:pt idx="7">
                  <c:v>40721</c:v>
                </c:pt>
                <c:pt idx="8">
                  <c:v>22066</c:v>
                </c:pt>
                <c:pt idx="9">
                  <c:v>20297</c:v>
                </c:pt>
                <c:pt idx="10">
                  <c:v>32856</c:v>
                </c:pt>
                <c:pt idx="11">
                  <c:v>21573</c:v>
                </c:pt>
                <c:pt idx="12">
                  <c:v>13989</c:v>
                </c:pt>
                <c:pt idx="13">
                  <c:v>11920</c:v>
                </c:pt>
                <c:pt idx="14">
                  <c:v>8128</c:v>
                </c:pt>
                <c:pt idx="15">
                  <c:v>3469</c:v>
                </c:pt>
                <c:pt idx="16">
                  <c:v>6199</c:v>
                </c:pt>
                <c:pt idx="17">
                  <c:v>7041</c:v>
                </c:pt>
                <c:pt idx="18">
                  <c:v>4102</c:v>
                </c:pt>
                <c:pt idx="19">
                  <c:v>5110</c:v>
                </c:pt>
                <c:pt idx="20">
                  <c:v>4546</c:v>
                </c:pt>
                <c:pt idx="21">
                  <c:v>3907</c:v>
                </c:pt>
                <c:pt idx="22">
                  <c:v>3799</c:v>
                </c:pt>
                <c:pt idx="23">
                  <c:v>13445</c:v>
                </c:pt>
                <c:pt idx="24">
                  <c:v>2093</c:v>
                </c:pt>
                <c:pt idx="25">
                  <c:v>3454</c:v>
                </c:pt>
                <c:pt idx="26">
                  <c:v>1599</c:v>
                </c:pt>
                <c:pt idx="27">
                  <c:v>2068</c:v>
                </c:pt>
                <c:pt idx="28">
                  <c:v>1118</c:v>
                </c:pt>
                <c:pt idx="29">
                  <c:v>1085</c:v>
                </c:pt>
                <c:pt idx="30">
                  <c:v>1425</c:v>
                </c:pt>
                <c:pt idx="31">
                  <c:v>731</c:v>
                </c:pt>
                <c:pt idx="32">
                  <c:v>1191</c:v>
                </c:pt>
                <c:pt idx="33">
                  <c:v>1229</c:v>
                </c:pt>
                <c:pt idx="34">
                  <c:v>1029</c:v>
                </c:pt>
                <c:pt idx="35">
                  <c:v>481</c:v>
                </c:pt>
                <c:pt idx="36">
                  <c:v>550</c:v>
                </c:pt>
                <c:pt idx="37">
                  <c:v>488</c:v>
                </c:pt>
                <c:pt idx="38">
                  <c:v>417</c:v>
                </c:pt>
                <c:pt idx="39">
                  <c:v>96</c:v>
                </c:pt>
                <c:pt idx="40">
                  <c:v>58</c:v>
                </c:pt>
                <c:pt idx="41">
                  <c:v>80</c:v>
                </c:pt>
                <c:pt idx="42">
                  <c:v>69</c:v>
                </c:pt>
                <c:pt idx="43">
                  <c:v>253</c:v>
                </c:pt>
                <c:pt idx="44">
                  <c:v>344</c:v>
                </c:pt>
                <c:pt idx="45">
                  <c:v>60</c:v>
                </c:pt>
                <c:pt idx="46">
                  <c:v>17</c:v>
                </c:pt>
                <c:pt idx="47">
                  <c:v>1615</c:v>
                </c:pt>
                <c:pt idx="48">
                  <c:v>26</c:v>
                </c:pt>
                <c:pt idx="49">
                  <c:v>61</c:v>
                </c:pt>
                <c:pt idx="50">
                  <c:v>15</c:v>
                </c:pt>
                <c:pt idx="51">
                  <c:v>28</c:v>
                </c:pt>
                <c:pt idx="52">
                  <c:v>9</c:v>
                </c:pt>
                <c:pt idx="53">
                  <c:v>10</c:v>
                </c:pt>
                <c:pt idx="54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7-5041-833A-F3E6A4BB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092896"/>
        <c:axId val="774013728"/>
      </c:barChart>
      <c:catAx>
        <c:axId val="7740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13728"/>
        <c:crosses val="autoZero"/>
        <c:auto val="1"/>
        <c:lblAlgn val="ctr"/>
        <c:lblOffset val="100"/>
        <c:noMultiLvlLbl val="0"/>
      </c:catAx>
      <c:valAx>
        <c:axId val="7740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'langugage stats'!$D$1</c:f>
              <c:strCache>
                <c:ptCount val="1"/>
                <c:pt idx="0">
                  <c:v># submissions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25-9444-92C0-410C733C0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1D-B34E-9499-1ED4BD33EB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51D-B34E-9499-1ED4BD33EB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1D-B34E-9499-1ED4BD33EB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51D-B34E-9499-1ED4BD33EB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51D-B34E-9499-1ED4BD33EB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1D-B34E-9499-1ED4BD33EB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51D-B34E-9499-1ED4BD33EBB1}"/>
              </c:ext>
            </c:extLst>
          </c:dPt>
          <c:dLbls>
            <c:dLbl>
              <c:idx val="2"/>
              <c:layout>
                <c:manualLayout>
                  <c:x val="6.9678915135608005E-2"/>
                  <c:y val="0.100663094196558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1D-B34E-9499-1ED4BD33EBB1}"/>
                </c:ext>
              </c:extLst>
            </c:dLbl>
            <c:dLbl>
              <c:idx val="3"/>
              <c:layout>
                <c:manualLayout>
                  <c:x val="6.4430227471566057E-2"/>
                  <c:y val="0.129930737824438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1D-B34E-9499-1ED4BD33EBB1}"/>
                </c:ext>
              </c:extLst>
            </c:dLbl>
            <c:dLbl>
              <c:idx val="4"/>
              <c:layout>
                <c:manualLayout>
                  <c:x val="1.9480752405949205E-2"/>
                  <c:y val="6.4732429279673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1D-B34E-9499-1ED4BD33EBB1}"/>
                </c:ext>
              </c:extLst>
            </c:dLbl>
            <c:dLbl>
              <c:idx val="5"/>
              <c:layout>
                <c:manualLayout>
                  <c:x val="1.587007874015748E-2"/>
                  <c:y val="5.58074511519393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1D-B34E-9499-1ED4BD33EBB1}"/>
                </c:ext>
              </c:extLst>
            </c:dLbl>
            <c:dLbl>
              <c:idx val="6"/>
              <c:layout>
                <c:manualLayout>
                  <c:x val="1.4752737548821879E-2"/>
                  <c:y val="0.129773248727676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1D-B34E-9499-1ED4BD33EBB1}"/>
                </c:ext>
              </c:extLst>
            </c:dLbl>
            <c:dLbl>
              <c:idx val="7"/>
              <c:layout>
                <c:manualLayout>
                  <c:x val="3.9414870783464366E-3"/>
                  <c:y val="7.61849338862926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1D-B34E-9499-1ED4BD33EBB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'langugage stats'!$A$2:$A$9</c:f>
              <c:strCache>
                <c:ptCount val="8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</c:strCache>
            </c:strRef>
          </c:cat>
          <c:val>
            <c:numRef>
              <c:f>'langugage stats'!$D$2:$D$9</c:f>
              <c:numCache>
                <c:formatCode>General</c:formatCode>
                <c:ptCount val="8"/>
                <c:pt idx="0">
                  <c:v>8008527</c:v>
                </c:pt>
                <c:pt idx="1">
                  <c:v>3286314</c:v>
                </c:pt>
                <c:pt idx="2">
                  <c:v>712153</c:v>
                </c:pt>
                <c:pt idx="3">
                  <c:v>754058</c:v>
                </c:pt>
                <c:pt idx="4">
                  <c:v>250403</c:v>
                </c:pt>
                <c:pt idx="5">
                  <c:v>235107</c:v>
                </c:pt>
                <c:pt idx="6">
                  <c:v>127210</c:v>
                </c:pt>
                <c:pt idx="7">
                  <c:v>99125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D-B34E-9499-1ED4BD33EBB1}"/>
            </c:ext>
          </c:extLst>
        </c:ser>
        <c:ser>
          <c:idx val="1"/>
          <c:order val="1"/>
          <c:tx>
            <c:strRef>
              <c:f>'langugage stats'!$C$1</c:f>
              <c:strCache>
                <c:ptCount val="1"/>
                <c:pt idx="0">
                  <c:v>#not accepted submissions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225-9444-92C0-410C733C0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225-9444-92C0-410C733C0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225-9444-92C0-410C733C0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225-9444-92C0-410C733C0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225-9444-92C0-410C733C0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225-9444-92C0-410C733C0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225-9444-92C0-410C733C0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225-9444-92C0-410C733C0F3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'langugage stats'!$A$2:$A$9</c:f>
              <c:strCache>
                <c:ptCount val="8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</c:strCache>
            </c:strRef>
          </c:cat>
          <c:val>
            <c:numRef>
              <c:f>'langugage stats'!$C$2:$C$9</c:f>
              <c:numCache>
                <c:formatCode>General</c:formatCode>
                <c:ptCount val="8"/>
                <c:pt idx="0">
                  <c:v>3655478</c:v>
                </c:pt>
                <c:pt idx="1">
                  <c:v>1489751</c:v>
                </c:pt>
                <c:pt idx="2">
                  <c:v>357171</c:v>
                </c:pt>
                <c:pt idx="3">
                  <c:v>440698</c:v>
                </c:pt>
                <c:pt idx="4">
                  <c:v>111466</c:v>
                </c:pt>
                <c:pt idx="5">
                  <c:v>109527</c:v>
                </c:pt>
                <c:pt idx="6">
                  <c:v>46948</c:v>
                </c:pt>
                <c:pt idx="7">
                  <c:v>40721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D-B34E-9499-1ED4BD33EBB1}"/>
            </c:ext>
          </c:extLst>
        </c:ser>
        <c:ser>
          <c:idx val="0"/>
          <c:order val="2"/>
          <c:tx>
            <c:strRef>
              <c:f>'langugage stats'!$B$1</c:f>
              <c:strCache>
                <c:ptCount val="1"/>
                <c:pt idx="0">
                  <c:v>#accepted submissions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225-9444-92C0-410C733C0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225-9444-92C0-410C733C0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225-9444-92C0-410C733C0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225-9444-92C0-410C733C0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225-9444-92C0-410C733C0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225-9444-92C0-410C733C0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225-9444-92C0-410C733C0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225-9444-92C0-410C733C0F3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'langugage stats'!$A$2:$A$9</c:f>
              <c:strCache>
                <c:ptCount val="8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</c:strCache>
            </c:strRef>
          </c:cat>
          <c:val>
            <c:numRef>
              <c:f>'langugage stats'!$B$2:$B$9</c:f>
              <c:numCache>
                <c:formatCode>General</c:formatCode>
                <c:ptCount val="8"/>
                <c:pt idx="0">
                  <c:v>4353049</c:v>
                </c:pt>
                <c:pt idx="1">
                  <c:v>1796563</c:v>
                </c:pt>
                <c:pt idx="2">
                  <c:v>354982</c:v>
                </c:pt>
                <c:pt idx="3">
                  <c:v>313360</c:v>
                </c:pt>
                <c:pt idx="4">
                  <c:v>138937</c:v>
                </c:pt>
                <c:pt idx="5">
                  <c:v>125580</c:v>
                </c:pt>
                <c:pt idx="6">
                  <c:v>80262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D-B34E-9499-1ED4BD33EB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'status stats'!$B$1</c:f>
              <c:strCache>
                <c:ptCount val="1"/>
                <c:pt idx="0">
                  <c:v>#submissions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70-1348-9E11-080FCB5756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70-1348-9E11-080FCB5756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70-1348-9E11-080FCB5756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70-1348-9E11-080FCB5756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70-1348-9E11-080FCB5756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70-1348-9E11-080FCB5756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70-1348-9E11-080FCB5756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170-1348-9E11-080FCB5756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170-1348-9E11-080FCB5756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170-1348-9E11-080FCB5756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170-1348-9E11-080FCB5756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170-1348-9E11-080FCB5756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'status stats'!$A$2:$A$13</c:f>
              <c:strCache>
                <c:ptCount val="12"/>
                <c:pt idx="0">
                  <c:v>Accepted</c:v>
                </c:pt>
                <c:pt idx="1">
                  <c:v>Wrong Answer</c:v>
                </c:pt>
                <c:pt idx="2">
                  <c:v>Runtime Error</c:v>
                </c:pt>
                <c:pt idx="3">
                  <c:v>Time Limit Exceeded</c:v>
                </c:pt>
                <c:pt idx="4">
                  <c:v>Compile Error</c:v>
                </c:pt>
                <c:pt idx="5">
                  <c:v>WA: Presentation Error</c:v>
                </c:pt>
                <c:pt idx="6">
                  <c:v>Memory Limit Exceeded</c:v>
                </c:pt>
                <c:pt idx="7">
                  <c:v>Output Limit Exceeded</c:v>
                </c:pt>
                <c:pt idx="8">
                  <c:v>Judge Not Available</c:v>
                </c:pt>
                <c:pt idx="9">
                  <c:v>Internal error</c:v>
                </c:pt>
                <c:pt idx="10">
                  <c:v>Query Limit Exceeded</c:v>
                </c:pt>
                <c:pt idx="11">
                  <c:v>Judge System Error</c:v>
                </c:pt>
              </c:strCache>
            </c:strRef>
          </c:cat>
          <c:val>
            <c:numRef>
              <c:f>'status stats'!$B$2:$B$13</c:f>
              <c:numCache>
                <c:formatCode>General</c:formatCode>
                <c:ptCount val="12"/>
                <c:pt idx="0">
                  <c:v>7460588</c:v>
                </c:pt>
                <c:pt idx="1">
                  <c:v>4140436</c:v>
                </c:pt>
                <c:pt idx="2">
                  <c:v>895154</c:v>
                </c:pt>
                <c:pt idx="3">
                  <c:v>767196</c:v>
                </c:pt>
                <c:pt idx="4">
                  <c:v>556259</c:v>
                </c:pt>
                <c:pt idx="5">
                  <c:v>73336</c:v>
                </c:pt>
                <c:pt idx="6">
                  <c:v>22420</c:v>
                </c:pt>
                <c:pt idx="7">
                  <c:v>1067</c:v>
                </c:pt>
                <c:pt idx="8">
                  <c:v>144</c:v>
                </c:pt>
                <c:pt idx="9">
                  <c:v>113</c:v>
                </c:pt>
                <c:pt idx="10">
                  <c:v>105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6-2647-AA53-5E7B8BAC5A5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'status stats'!$B$1</c:f>
              <c:strCache>
                <c:ptCount val="1"/>
                <c:pt idx="0">
                  <c:v>#submissions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stats'!$A$2:$A$13</c:f>
              <c:strCache>
                <c:ptCount val="12"/>
                <c:pt idx="0">
                  <c:v>Accepted</c:v>
                </c:pt>
                <c:pt idx="1">
                  <c:v>Wrong Answer</c:v>
                </c:pt>
                <c:pt idx="2">
                  <c:v>Runtime Error</c:v>
                </c:pt>
                <c:pt idx="3">
                  <c:v>Time Limit Exceeded</c:v>
                </c:pt>
                <c:pt idx="4">
                  <c:v>Compile Error</c:v>
                </c:pt>
                <c:pt idx="5">
                  <c:v>WA: Presentation Error</c:v>
                </c:pt>
                <c:pt idx="6">
                  <c:v>Memory Limit Exceeded</c:v>
                </c:pt>
                <c:pt idx="7">
                  <c:v>Output Limit Exceeded</c:v>
                </c:pt>
                <c:pt idx="8">
                  <c:v>Judge Not Available</c:v>
                </c:pt>
                <c:pt idx="9">
                  <c:v>Internal error</c:v>
                </c:pt>
                <c:pt idx="10">
                  <c:v>Query Limit Exceeded</c:v>
                </c:pt>
                <c:pt idx="11">
                  <c:v>Judge System Error</c:v>
                </c:pt>
              </c:strCache>
            </c:strRef>
          </c:cat>
          <c:val>
            <c:numRef>
              <c:f>'status stats'!$B$2:$B$13</c:f>
              <c:numCache>
                <c:formatCode>General</c:formatCode>
                <c:ptCount val="12"/>
                <c:pt idx="0">
                  <c:v>7460588</c:v>
                </c:pt>
                <c:pt idx="1">
                  <c:v>4140436</c:v>
                </c:pt>
                <c:pt idx="2">
                  <c:v>895154</c:v>
                </c:pt>
                <c:pt idx="3">
                  <c:v>767196</c:v>
                </c:pt>
                <c:pt idx="4">
                  <c:v>556259</c:v>
                </c:pt>
                <c:pt idx="5">
                  <c:v>73336</c:v>
                </c:pt>
                <c:pt idx="6">
                  <c:v>22420</c:v>
                </c:pt>
                <c:pt idx="7">
                  <c:v>1067</c:v>
                </c:pt>
                <c:pt idx="8">
                  <c:v>144</c:v>
                </c:pt>
                <c:pt idx="9">
                  <c:v>113</c:v>
                </c:pt>
                <c:pt idx="10">
                  <c:v>105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7-314E-9DFD-AC90CAB3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329760"/>
        <c:axId val="858243616"/>
      </c:barChart>
      <c:catAx>
        <c:axId val="7923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43616"/>
        <c:crosses val="autoZero"/>
        <c:auto val="1"/>
        <c:lblAlgn val="ctr"/>
        <c:lblOffset val="100"/>
        <c:noMultiLvlLbl val="0"/>
      </c:catAx>
      <c:valAx>
        <c:axId val="8582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Submsissions per language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Submsissions per language</a:t>
          </a:r>
        </a:p>
      </cx:txPr>
    </cx:title>
    <cx:plotArea>
      <cx:plotAreaRegion>
        <cx:series layoutId="clusteredColumn" uniqueId="{7F99745F-2EB5-4D46-AC9F-09B24F8FF1C9}">
          <cx:tx>
            <cx:txData>
              <cx:f>_xlchart.v1.1</cx:f>
              <cx:v># submissions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9D40139-A8DC-A242-AA77-B2E571BE1E9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88900</xdr:rowOff>
    </xdr:from>
    <xdr:to>
      <xdr:col>19</xdr:col>
      <xdr:colOff>685800</xdr:colOff>
      <xdr:row>22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547CE-4ABD-2240-95DB-1E6278A0C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0</xdr:rowOff>
    </xdr:from>
    <xdr:to>
      <xdr:col>19</xdr:col>
      <xdr:colOff>698500</xdr:colOff>
      <xdr:row>42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6BA265-965D-3046-A8A0-8F4706351A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3788" y="4162425"/>
              <a:ext cx="11671300" cy="357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249188</xdr:colOff>
      <xdr:row>43</xdr:row>
      <xdr:rowOff>177415</xdr:rowOff>
    </xdr:from>
    <xdr:to>
      <xdr:col>13</xdr:col>
      <xdr:colOff>625377</xdr:colOff>
      <xdr:row>70</xdr:row>
      <xdr:rowOff>76970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C3B16-1C0E-3E4B-BF87-00C11A525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22</xdr:row>
      <xdr:rowOff>88900</xdr:rowOff>
    </xdr:from>
    <xdr:to>
      <xdr:col>14</xdr:col>
      <xdr:colOff>431800</xdr:colOff>
      <xdr:row>59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1140F-BBE9-AC41-BA30-74A9E10B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0</xdr:row>
      <xdr:rowOff>190500</xdr:rowOff>
    </xdr:from>
    <xdr:to>
      <xdr:col>16</xdr:col>
      <xdr:colOff>355600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96BA2-4948-7240-A4CC-4B96E54D3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14</xdr:col>
      <xdr:colOff>304800</xdr:colOff>
      <xdr:row>24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5982EB-A279-D442-8E6E-A77D14807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50800</xdr:rowOff>
    </xdr:from>
    <xdr:to>
      <xdr:col>14</xdr:col>
      <xdr:colOff>304800</xdr:colOff>
      <xdr:row>68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B6E89A-A09E-B540-82EE-A27CBDBB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81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127000</xdr:rowOff>
    </xdr:from>
    <xdr:to>
      <xdr:col>14</xdr:col>
      <xdr:colOff>304800</xdr:colOff>
      <xdr:row>91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B95EF2-2A8F-0547-946C-D45A5A1E6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53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76200</xdr:rowOff>
    </xdr:from>
    <xdr:to>
      <xdr:col>14</xdr:col>
      <xdr:colOff>304800</xdr:colOff>
      <xdr:row>113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A65F5A-DCAB-8C4D-84B4-1A91D2F83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12700</xdr:rowOff>
    </xdr:from>
    <xdr:to>
      <xdr:col>14</xdr:col>
      <xdr:colOff>304800</xdr:colOff>
      <xdr:row>136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77E3E9-B10A-C144-AD5F-CF867626F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440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38100</xdr:colOff>
      <xdr:row>1</xdr:row>
      <xdr:rowOff>165100</xdr:rowOff>
    </xdr:from>
    <xdr:to>
      <xdr:col>31</xdr:col>
      <xdr:colOff>342900</xdr:colOff>
      <xdr:row>24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CB7B1CC-6E06-CA42-A28D-7C01682C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800" y="4699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46</xdr:row>
      <xdr:rowOff>63500</xdr:rowOff>
    </xdr:from>
    <xdr:to>
      <xdr:col>31</xdr:col>
      <xdr:colOff>381000</xdr:colOff>
      <xdr:row>68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0F25BA8-DF45-8B4D-98D9-BDF0BE922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8900" y="89408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25400</xdr:colOff>
      <xdr:row>68</xdr:row>
      <xdr:rowOff>139700</xdr:rowOff>
    </xdr:from>
    <xdr:to>
      <xdr:col>31</xdr:col>
      <xdr:colOff>330200</xdr:colOff>
      <xdr:row>91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F86DEF-03CE-BB45-BB9F-3C110F68C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32080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63500</xdr:colOff>
      <xdr:row>91</xdr:row>
      <xdr:rowOff>25400</xdr:rowOff>
    </xdr:from>
    <xdr:to>
      <xdr:col>31</xdr:col>
      <xdr:colOff>368300</xdr:colOff>
      <xdr:row>113</xdr:row>
      <xdr:rowOff>88900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730634-CACB-0A42-9F37-1324BCF03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74752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25400</xdr:colOff>
      <xdr:row>113</xdr:row>
      <xdr:rowOff>177800</xdr:rowOff>
    </xdr:from>
    <xdr:to>
      <xdr:col>31</xdr:col>
      <xdr:colOff>330200</xdr:colOff>
      <xdr:row>136</xdr:row>
      <xdr:rowOff>50800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E68DB6-80D1-4B41-A0C7-2B847A7CA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218186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127000</xdr:colOff>
      <xdr:row>24</xdr:row>
      <xdr:rowOff>88900</xdr:rowOff>
    </xdr:from>
    <xdr:to>
      <xdr:col>31</xdr:col>
      <xdr:colOff>431800</xdr:colOff>
      <xdr:row>46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7865F0-2D11-7043-9D8A-F5A770FE9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9700" y="47752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110435</xdr:rowOff>
    </xdr:from>
    <xdr:to>
      <xdr:col>14</xdr:col>
      <xdr:colOff>304800</xdr:colOff>
      <xdr:row>46</xdr:row>
      <xdr:rowOff>173935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9263047-9633-174A-89E1-EE4AD76BA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6667"/>
          <a:ext cx="9839003" cy="411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topLeftCell="K25" zoomScale="132" workbookViewId="0">
      <selection activeCell="B31" sqref="B31"/>
    </sheetView>
  </sheetViews>
  <sheetFormatPr defaultColWidth="10.6640625" defaultRowHeight="14.25"/>
  <cols>
    <col min="2" max="2" width="10.796875" customWidth="1"/>
    <col min="3" max="3" width="12.33203125" customWidth="1"/>
  </cols>
  <sheetData>
    <row r="1" spans="1:4">
      <c r="A1" t="s">
        <v>57</v>
      </c>
      <c r="B1" t="s">
        <v>56</v>
      </c>
      <c r="C1" t="s">
        <v>55</v>
      </c>
      <c r="D1" t="s">
        <v>54</v>
      </c>
    </row>
    <row r="2" spans="1:4">
      <c r="A2" t="s">
        <v>53</v>
      </c>
      <c r="B2">
        <v>4353049</v>
      </c>
      <c r="C2">
        <v>3655478</v>
      </c>
      <c r="D2">
        <f t="shared" ref="D2:D33" si="0">C2+B2</f>
        <v>8008527</v>
      </c>
    </row>
    <row r="3" spans="1:4">
      <c r="A3" t="s">
        <v>52</v>
      </c>
      <c r="B3">
        <v>1796563</v>
      </c>
      <c r="C3">
        <v>1489751</v>
      </c>
      <c r="D3">
        <f t="shared" si="0"/>
        <v>3286314</v>
      </c>
    </row>
    <row r="4" spans="1:4">
      <c r="A4" t="s">
        <v>51</v>
      </c>
      <c r="B4">
        <v>354982</v>
      </c>
      <c r="C4">
        <v>357171</v>
      </c>
      <c r="D4">
        <f t="shared" si="0"/>
        <v>712153</v>
      </c>
    </row>
    <row r="5" spans="1:4">
      <c r="A5" t="s">
        <v>50</v>
      </c>
      <c r="B5">
        <v>313360</v>
      </c>
      <c r="C5">
        <v>440698</v>
      </c>
      <c r="D5">
        <f t="shared" si="0"/>
        <v>754058</v>
      </c>
    </row>
    <row r="6" spans="1:4">
      <c r="A6" t="s">
        <v>49</v>
      </c>
      <c r="B6">
        <v>138937</v>
      </c>
      <c r="C6">
        <v>111466</v>
      </c>
      <c r="D6">
        <f t="shared" si="0"/>
        <v>250403</v>
      </c>
    </row>
    <row r="7" spans="1:4">
      <c r="A7" t="s">
        <v>48</v>
      </c>
      <c r="B7">
        <v>125580</v>
      </c>
      <c r="C7">
        <v>109527</v>
      </c>
      <c r="D7">
        <f t="shared" si="0"/>
        <v>235107</v>
      </c>
    </row>
    <row r="8" spans="1:4">
      <c r="A8" t="s">
        <v>47</v>
      </c>
      <c r="B8">
        <v>80262</v>
      </c>
      <c r="C8">
        <v>46948</v>
      </c>
      <c r="D8">
        <f t="shared" si="0"/>
        <v>127210</v>
      </c>
    </row>
    <row r="9" spans="1:4">
      <c r="A9" t="s">
        <v>46</v>
      </c>
      <c r="B9">
        <v>58404</v>
      </c>
      <c r="C9">
        <v>40721</v>
      </c>
      <c r="D9">
        <f t="shared" si="0"/>
        <v>99125</v>
      </c>
    </row>
    <row r="10" spans="1:4">
      <c r="A10" t="s">
        <v>45</v>
      </c>
      <c r="B10">
        <v>34226</v>
      </c>
      <c r="C10">
        <v>22066</v>
      </c>
      <c r="D10">
        <f t="shared" si="0"/>
        <v>56292</v>
      </c>
    </row>
    <row r="11" spans="1:4">
      <c r="A11" t="s">
        <v>44</v>
      </c>
      <c r="B11">
        <v>26733</v>
      </c>
      <c r="C11">
        <v>20297</v>
      </c>
      <c r="D11">
        <f t="shared" si="0"/>
        <v>47030</v>
      </c>
    </row>
    <row r="12" spans="1:4">
      <c r="A12" t="s">
        <v>43</v>
      </c>
      <c r="B12">
        <v>25539</v>
      </c>
      <c r="C12">
        <v>32856</v>
      </c>
      <c r="D12">
        <f t="shared" si="0"/>
        <v>58395</v>
      </c>
    </row>
    <row r="13" spans="1:4">
      <c r="A13" t="s">
        <v>42</v>
      </c>
      <c r="B13">
        <v>20359</v>
      </c>
      <c r="C13">
        <v>21573</v>
      </c>
      <c r="D13">
        <f t="shared" si="0"/>
        <v>41932</v>
      </c>
    </row>
    <row r="14" spans="1:4">
      <c r="A14" t="s">
        <v>41</v>
      </c>
      <c r="B14">
        <v>19449</v>
      </c>
      <c r="C14">
        <v>13989</v>
      </c>
      <c r="D14">
        <f t="shared" si="0"/>
        <v>33438</v>
      </c>
    </row>
    <row r="15" spans="1:4">
      <c r="A15" t="s">
        <v>40</v>
      </c>
      <c r="B15">
        <v>15363</v>
      </c>
      <c r="C15">
        <v>11920</v>
      </c>
      <c r="D15">
        <f t="shared" si="0"/>
        <v>27283</v>
      </c>
    </row>
    <row r="16" spans="1:4">
      <c r="A16" t="s">
        <v>39</v>
      </c>
      <c r="B16">
        <v>12724</v>
      </c>
      <c r="C16">
        <v>8128</v>
      </c>
      <c r="D16">
        <f t="shared" si="0"/>
        <v>20852</v>
      </c>
    </row>
    <row r="17" spans="1:4">
      <c r="A17" t="s">
        <v>38</v>
      </c>
      <c r="B17">
        <v>9410</v>
      </c>
      <c r="C17">
        <v>3469</v>
      </c>
      <c r="D17">
        <f t="shared" si="0"/>
        <v>12879</v>
      </c>
    </row>
    <row r="18" spans="1:4">
      <c r="A18" t="s">
        <v>37</v>
      </c>
      <c r="B18">
        <v>8282</v>
      </c>
      <c r="C18">
        <v>6199</v>
      </c>
      <c r="D18">
        <f t="shared" si="0"/>
        <v>14481</v>
      </c>
    </row>
    <row r="19" spans="1:4">
      <c r="A19" t="s">
        <v>36</v>
      </c>
      <c r="B19">
        <v>8018</v>
      </c>
      <c r="C19">
        <v>7041</v>
      </c>
      <c r="D19">
        <f t="shared" si="0"/>
        <v>15059</v>
      </c>
    </row>
    <row r="20" spans="1:4">
      <c r="A20" t="s">
        <v>35</v>
      </c>
      <c r="B20">
        <v>6421</v>
      </c>
      <c r="C20">
        <v>4102</v>
      </c>
      <c r="D20">
        <f t="shared" si="0"/>
        <v>10523</v>
      </c>
    </row>
    <row r="21" spans="1:4">
      <c r="A21" t="s">
        <v>34</v>
      </c>
      <c r="B21">
        <v>5669</v>
      </c>
      <c r="C21">
        <v>5110</v>
      </c>
      <c r="D21">
        <f t="shared" si="0"/>
        <v>10779</v>
      </c>
    </row>
    <row r="22" spans="1:4">
      <c r="A22" t="s">
        <v>33</v>
      </c>
      <c r="B22">
        <v>5049</v>
      </c>
      <c r="C22">
        <v>4546</v>
      </c>
      <c r="D22">
        <f t="shared" si="0"/>
        <v>9595</v>
      </c>
    </row>
    <row r="23" spans="1:4">
      <c r="A23" t="s">
        <v>32</v>
      </c>
      <c r="B23">
        <v>4820</v>
      </c>
      <c r="C23">
        <v>3907</v>
      </c>
      <c r="D23">
        <f t="shared" si="0"/>
        <v>8727</v>
      </c>
    </row>
    <row r="24" spans="1:4">
      <c r="A24" t="s">
        <v>31</v>
      </c>
      <c r="B24">
        <v>3848</v>
      </c>
      <c r="C24">
        <v>3799</v>
      </c>
      <c r="D24">
        <f t="shared" si="0"/>
        <v>7647</v>
      </c>
    </row>
    <row r="25" spans="1:4">
      <c r="A25" t="s">
        <v>30</v>
      </c>
      <c r="B25">
        <v>3812</v>
      </c>
      <c r="C25">
        <v>13445</v>
      </c>
      <c r="D25">
        <f t="shared" si="0"/>
        <v>17257</v>
      </c>
    </row>
    <row r="26" spans="1:4">
      <c r="A26" t="s">
        <v>29</v>
      </c>
      <c r="B26">
        <v>3425</v>
      </c>
      <c r="C26">
        <v>2093</v>
      </c>
      <c r="D26">
        <f t="shared" si="0"/>
        <v>5518</v>
      </c>
    </row>
    <row r="27" spans="1:4">
      <c r="A27" t="s">
        <v>28</v>
      </c>
      <c r="B27">
        <v>3108</v>
      </c>
      <c r="C27">
        <v>3454</v>
      </c>
      <c r="D27">
        <f t="shared" si="0"/>
        <v>6562</v>
      </c>
    </row>
    <row r="28" spans="1:4">
      <c r="A28" t="s">
        <v>27</v>
      </c>
      <c r="B28">
        <v>2969</v>
      </c>
      <c r="C28">
        <v>1599</v>
      </c>
      <c r="D28">
        <f t="shared" si="0"/>
        <v>4568</v>
      </c>
    </row>
    <row r="29" spans="1:4">
      <c r="A29" t="s">
        <v>26</v>
      </c>
      <c r="B29">
        <v>2958</v>
      </c>
      <c r="C29">
        <v>2068</v>
      </c>
      <c r="D29">
        <f t="shared" si="0"/>
        <v>5026</v>
      </c>
    </row>
    <row r="30" spans="1:4">
      <c r="A30" t="s">
        <v>75</v>
      </c>
      <c r="B30">
        <v>2848</v>
      </c>
      <c r="C30">
        <v>1118</v>
      </c>
      <c r="D30">
        <f t="shared" si="0"/>
        <v>3966</v>
      </c>
    </row>
    <row r="31" spans="1:4">
      <c r="A31" t="s">
        <v>25</v>
      </c>
      <c r="B31">
        <v>2461</v>
      </c>
      <c r="C31">
        <v>1085</v>
      </c>
      <c r="D31">
        <f t="shared" si="0"/>
        <v>3546</v>
      </c>
    </row>
    <row r="32" spans="1:4">
      <c r="A32" t="s">
        <v>24</v>
      </c>
      <c r="B32">
        <v>2064</v>
      </c>
      <c r="C32">
        <v>1425</v>
      </c>
      <c r="D32">
        <f t="shared" si="0"/>
        <v>3489</v>
      </c>
    </row>
    <row r="33" spans="1:4">
      <c r="A33" t="s">
        <v>23</v>
      </c>
      <c r="B33">
        <v>1605</v>
      </c>
      <c r="C33">
        <v>731</v>
      </c>
      <c r="D33">
        <f t="shared" si="0"/>
        <v>2336</v>
      </c>
    </row>
    <row r="34" spans="1:4">
      <c r="A34" t="s">
        <v>22</v>
      </c>
      <c r="B34">
        <v>1324</v>
      </c>
      <c r="C34">
        <v>1191</v>
      </c>
      <c r="D34">
        <f t="shared" ref="D34:D56" si="1">C34+B34</f>
        <v>2515</v>
      </c>
    </row>
    <row r="35" spans="1:4">
      <c r="A35" t="s">
        <v>21</v>
      </c>
      <c r="B35">
        <v>1159</v>
      </c>
      <c r="C35">
        <v>1229</v>
      </c>
      <c r="D35">
        <f t="shared" si="1"/>
        <v>2388</v>
      </c>
    </row>
    <row r="36" spans="1:4">
      <c r="A36" t="s">
        <v>20</v>
      </c>
      <c r="B36">
        <v>1087</v>
      </c>
      <c r="C36">
        <v>1029</v>
      </c>
      <c r="D36">
        <f t="shared" si="1"/>
        <v>2116</v>
      </c>
    </row>
    <row r="37" spans="1:4">
      <c r="A37" t="s">
        <v>19</v>
      </c>
      <c r="B37">
        <v>898</v>
      </c>
      <c r="C37">
        <v>481</v>
      </c>
      <c r="D37">
        <f t="shared" si="1"/>
        <v>1379</v>
      </c>
    </row>
    <row r="38" spans="1:4">
      <c r="A38" t="s">
        <v>18</v>
      </c>
      <c r="B38">
        <v>727</v>
      </c>
      <c r="C38">
        <v>550</v>
      </c>
      <c r="D38">
        <f t="shared" si="1"/>
        <v>1277</v>
      </c>
    </row>
    <row r="39" spans="1:4">
      <c r="A39" t="s">
        <v>17</v>
      </c>
      <c r="B39">
        <v>573</v>
      </c>
      <c r="C39">
        <v>488</v>
      </c>
      <c r="D39">
        <f t="shared" si="1"/>
        <v>1061</v>
      </c>
    </row>
    <row r="40" spans="1:4">
      <c r="A40" t="s">
        <v>16</v>
      </c>
      <c r="B40">
        <v>430</v>
      </c>
      <c r="C40">
        <v>417</v>
      </c>
      <c r="D40">
        <f t="shared" si="1"/>
        <v>847</v>
      </c>
    </row>
    <row r="41" spans="1:4">
      <c r="A41" t="s">
        <v>15</v>
      </c>
      <c r="B41">
        <v>372</v>
      </c>
      <c r="C41">
        <v>96</v>
      </c>
      <c r="D41">
        <f t="shared" si="1"/>
        <v>468</v>
      </c>
    </row>
    <row r="42" spans="1:4">
      <c r="A42" t="s">
        <v>14</v>
      </c>
      <c r="B42">
        <v>231</v>
      </c>
      <c r="C42">
        <v>58</v>
      </c>
      <c r="D42">
        <f t="shared" si="1"/>
        <v>289</v>
      </c>
    </row>
    <row r="43" spans="1:4">
      <c r="A43" t="s">
        <v>13</v>
      </c>
      <c r="B43">
        <v>218</v>
      </c>
      <c r="C43">
        <v>80</v>
      </c>
      <c r="D43">
        <f t="shared" si="1"/>
        <v>298</v>
      </c>
    </row>
    <row r="44" spans="1:4">
      <c r="A44" t="s">
        <v>12</v>
      </c>
      <c r="B44">
        <v>209</v>
      </c>
      <c r="C44">
        <v>69</v>
      </c>
      <c r="D44">
        <f t="shared" si="1"/>
        <v>278</v>
      </c>
    </row>
    <row r="45" spans="1:4">
      <c r="A45" t="s">
        <v>11</v>
      </c>
      <c r="B45">
        <v>205</v>
      </c>
      <c r="C45">
        <v>253</v>
      </c>
      <c r="D45">
        <f t="shared" si="1"/>
        <v>458</v>
      </c>
    </row>
    <row r="46" spans="1:4">
      <c r="A46" t="s">
        <v>10</v>
      </c>
      <c r="B46">
        <v>195</v>
      </c>
      <c r="C46">
        <v>344</v>
      </c>
      <c r="D46">
        <f t="shared" si="1"/>
        <v>539</v>
      </c>
    </row>
    <row r="47" spans="1:4">
      <c r="A47" t="s">
        <v>9</v>
      </c>
      <c r="B47">
        <v>193</v>
      </c>
      <c r="C47">
        <v>60</v>
      </c>
      <c r="D47">
        <f t="shared" si="1"/>
        <v>253</v>
      </c>
    </row>
    <row r="48" spans="1:4">
      <c r="A48" t="s">
        <v>8</v>
      </c>
      <c r="B48">
        <v>118</v>
      </c>
      <c r="C48">
        <v>17</v>
      </c>
      <c r="D48">
        <f t="shared" si="1"/>
        <v>135</v>
      </c>
    </row>
    <row r="49" spans="1:4">
      <c r="A49" t="s">
        <v>7</v>
      </c>
      <c r="B49">
        <v>109</v>
      </c>
      <c r="C49">
        <v>1615</v>
      </c>
      <c r="D49">
        <f t="shared" si="1"/>
        <v>1724</v>
      </c>
    </row>
    <row r="50" spans="1:4">
      <c r="A50" t="s">
        <v>6</v>
      </c>
      <c r="B50">
        <v>55</v>
      </c>
      <c r="C50">
        <v>26</v>
      </c>
      <c r="D50">
        <f t="shared" si="1"/>
        <v>81</v>
      </c>
    </row>
    <row r="51" spans="1:4">
      <c r="A51" t="s">
        <v>5</v>
      </c>
      <c r="B51">
        <v>46</v>
      </c>
      <c r="C51">
        <v>61</v>
      </c>
      <c r="D51">
        <f t="shared" si="1"/>
        <v>107</v>
      </c>
    </row>
    <row r="52" spans="1:4">
      <c r="A52" t="s">
        <v>4</v>
      </c>
      <c r="B52">
        <v>45</v>
      </c>
      <c r="C52">
        <v>15</v>
      </c>
      <c r="D52">
        <f t="shared" si="1"/>
        <v>60</v>
      </c>
    </row>
    <row r="53" spans="1:4">
      <c r="A53" t="s">
        <v>3</v>
      </c>
      <c r="B53">
        <v>41</v>
      </c>
      <c r="C53">
        <v>28</v>
      </c>
      <c r="D53">
        <f t="shared" si="1"/>
        <v>69</v>
      </c>
    </row>
    <row r="54" spans="1:4">
      <c r="A54" t="s">
        <v>2</v>
      </c>
      <c r="B54">
        <v>32</v>
      </c>
      <c r="C54">
        <v>9</v>
      </c>
      <c r="D54">
        <f t="shared" si="1"/>
        <v>41</v>
      </c>
    </row>
    <row r="55" spans="1:4">
      <c r="A55" t="s">
        <v>1</v>
      </c>
      <c r="B55">
        <v>15</v>
      </c>
      <c r="C55">
        <v>10</v>
      </c>
      <c r="D55">
        <f t="shared" si="1"/>
        <v>25</v>
      </c>
    </row>
    <row r="56" spans="1:4">
      <c r="A56" t="s">
        <v>0</v>
      </c>
      <c r="B56">
        <v>9</v>
      </c>
      <c r="C56">
        <v>374</v>
      </c>
      <c r="D56">
        <f t="shared" si="1"/>
        <v>383</v>
      </c>
    </row>
    <row r="58" spans="1:4">
      <c r="A58" t="s">
        <v>74</v>
      </c>
      <c r="B58">
        <f>SUM(B2:B56)</f>
        <v>7460588</v>
      </c>
      <c r="C58">
        <f>SUM(C2:C56)</f>
        <v>6456280</v>
      </c>
      <c r="D58">
        <f>SUM(D2:D56)</f>
        <v>13916868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opLeftCell="A21" workbookViewId="0">
      <selection activeCell="Q45" sqref="Q45"/>
    </sheetView>
  </sheetViews>
  <sheetFormatPr defaultColWidth="10.6640625" defaultRowHeight="14.25"/>
  <cols>
    <col min="1" max="1" width="15" customWidth="1"/>
  </cols>
  <sheetData>
    <row r="1" spans="1:2" ht="15.75">
      <c r="A1" s="1" t="s">
        <v>58</v>
      </c>
      <c r="B1" s="1" t="s">
        <v>59</v>
      </c>
    </row>
    <row r="2" spans="1:2" ht="15.75">
      <c r="A2" s="1" t="s">
        <v>60</v>
      </c>
      <c r="B2" s="1">
        <v>7460588</v>
      </c>
    </row>
    <row r="3" spans="1:2" ht="15.75">
      <c r="A3" s="1" t="s">
        <v>61</v>
      </c>
      <c r="B3" s="1">
        <v>4140436</v>
      </c>
    </row>
    <row r="4" spans="1:2" ht="15.75">
      <c r="A4" s="1" t="s">
        <v>62</v>
      </c>
      <c r="B4" s="1">
        <v>895154</v>
      </c>
    </row>
    <row r="5" spans="1:2" ht="15.75">
      <c r="A5" s="1" t="s">
        <v>63</v>
      </c>
      <c r="B5" s="1">
        <v>767196</v>
      </c>
    </row>
    <row r="6" spans="1:2" ht="15.75">
      <c r="A6" s="1" t="s">
        <v>64</v>
      </c>
      <c r="B6" s="1">
        <v>556259</v>
      </c>
    </row>
    <row r="7" spans="1:2" ht="15.75">
      <c r="A7" s="1" t="s">
        <v>65</v>
      </c>
      <c r="B7" s="1">
        <v>73336</v>
      </c>
    </row>
    <row r="8" spans="1:2" ht="15.75">
      <c r="A8" s="1" t="s">
        <v>66</v>
      </c>
      <c r="B8" s="1">
        <v>22420</v>
      </c>
    </row>
    <row r="9" spans="1:2" ht="15.75">
      <c r="A9" s="1" t="s">
        <v>67</v>
      </c>
      <c r="B9" s="1">
        <v>1067</v>
      </c>
    </row>
    <row r="10" spans="1:2" ht="15.75">
      <c r="A10" s="1" t="s">
        <v>68</v>
      </c>
      <c r="B10" s="1">
        <v>144</v>
      </c>
    </row>
    <row r="11" spans="1:2" ht="15.75">
      <c r="A11" s="1" t="s">
        <v>69</v>
      </c>
      <c r="B11" s="1">
        <v>113</v>
      </c>
    </row>
    <row r="12" spans="1:2" ht="15.75">
      <c r="A12" s="1" t="s">
        <v>70</v>
      </c>
      <c r="B12" s="1">
        <v>105</v>
      </c>
    </row>
    <row r="13" spans="1:2" ht="15.75">
      <c r="A13" s="1" t="s">
        <v>71</v>
      </c>
      <c r="B13" s="1">
        <v>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"/>
  <sheetViews>
    <sheetView topLeftCell="A148" zoomScale="69" workbookViewId="0">
      <selection activeCell="P23" sqref="P23"/>
    </sheetView>
  </sheetViews>
  <sheetFormatPr defaultColWidth="8.796875" defaultRowHeight="14.25"/>
  <sheetData>
    <row r="1" spans="1:19" ht="22.5">
      <c r="A1" s="2" t="s">
        <v>72</v>
      </c>
      <c r="S1" s="2" t="s">
        <v>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langugage stats</vt:lpstr>
      <vt:lpstr>status stats</vt:lpstr>
      <vt:lpstr>problems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2021-04-22T13:54:40Z</dcterms:modified>
</cp:coreProperties>
</file>