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witchell001/workspace/community/video-art/"/>
    </mc:Choice>
  </mc:AlternateContent>
  <xr:revisionPtr revIDLastSave="0" documentId="8_{46387A83-2AA5-A84A-8EF8-49F6868994DE}" xr6:coauthVersionLast="45" xr6:coauthVersionMax="45" xr10:uidLastSave="{00000000-0000-0000-0000-000000000000}"/>
  <bookViews>
    <workbookView xWindow="51860" yWindow="8160" windowWidth="27640" windowHeight="16940" xr2:uid="{EA562787-870A-9C46-BBB9-850D2191D5D7}"/>
  </bookViews>
  <sheets>
    <sheet name="Coding Vide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O3" i="1"/>
  <c r="R3" i="1" s="1"/>
  <c r="N3" i="1"/>
  <c r="M3" i="1"/>
  <c r="L3" i="1"/>
</calcChain>
</file>

<file path=xl/sharedStrings.xml><?xml version="1.0" encoding="utf-8"?>
<sst xmlns="http://schemas.openxmlformats.org/spreadsheetml/2006/main" count="33" uniqueCount="31">
  <si>
    <t>Conversation with Kip Video Status</t>
  </si>
  <si>
    <t>Control Number</t>
  </si>
  <si>
    <t>Title</t>
  </si>
  <si>
    <t>Intro Location</t>
  </si>
  <si>
    <t>Date recorded</t>
  </si>
  <si>
    <t xml:space="preserve">Intro </t>
  </si>
  <si>
    <t>Slides</t>
  </si>
  <si>
    <t>Edit</t>
  </si>
  <si>
    <t>Date Uploaded to Youtube</t>
  </si>
  <si>
    <t>Published</t>
  </si>
  <si>
    <t>Episode</t>
  </si>
  <si>
    <t>Released Length</t>
  </si>
  <si>
    <t>Created Length</t>
  </si>
  <si>
    <t>Rating</t>
  </si>
  <si>
    <t>Best of?</t>
  </si>
  <si>
    <t>Description</t>
  </si>
  <si>
    <t>URL</t>
  </si>
  <si>
    <t>Blog Entry</t>
  </si>
  <si>
    <t>Linked-in Plug</t>
  </si>
  <si>
    <t>5=Hi</t>
  </si>
  <si>
    <t>Yes</t>
  </si>
  <si>
    <t>GEN1</t>
  </si>
  <si>
    <t>GEN2</t>
  </si>
  <si>
    <t>GenevaERS in 1 Minute</t>
  </si>
  <si>
    <t>GEN0</t>
  </si>
  <si>
    <t>Raw Backed Up</t>
  </si>
  <si>
    <t>Edited Upload to Bkup</t>
  </si>
  <si>
    <t>The Mainframe, Open Source And Renewal of Financial Systems</t>
  </si>
  <si>
    <t>Excepts from GEN1</t>
  </si>
  <si>
    <t>Flower Mound, Texas</t>
  </si>
  <si>
    <t>Introduces the new GenevaERS TV channel, using excerpts from the Mainframe, Open Source and Renewal of Financial Systems video.  Explore more at GenevaERS.Org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</si>
</sst>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1" fillId="0" borderId="0" xfId="1" applyFont="1"/>
    <xf numFmtId="164" fontId="1" fillId="0" borderId="0" xfId="1" applyNumberFormat="1" applyFont="1"/>
    <xf numFmtId="43" fontId="1" fillId="0" borderId="0" xfId="1" applyFont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43" fontId="2" fillId="2" borderId="3" xfId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textRotation="90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43" fontId="2" fillId="2" borderId="0" xfId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43" fontId="2" fillId="2" borderId="0" xfId="1" applyFont="1" applyFill="1" applyBorder="1" applyAlignment="1">
      <alignment horizontal="center" vertical="center" wrapText="1"/>
    </xf>
    <xf numFmtId="43" fontId="2" fillId="2" borderId="0" xfId="0" applyNumberFormat="1" applyFont="1" applyFill="1" applyAlignment="1">
      <alignment horizontal="left" vertical="center" wrapText="1"/>
    </xf>
    <xf numFmtId="0" fontId="5" fillId="2" borderId="0" xfId="2" applyFont="1" applyFill="1"/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6" fillId="0" borderId="0" xfId="1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43" fontId="1" fillId="0" borderId="0" xfId="1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FD1A-32FE-2942-8D26-B5DC324940D5}">
  <dimension ref="A1:U11"/>
  <sheetViews>
    <sheetView tabSelected="1" topLeftCell="A2" zoomScale="90" zoomScaleNormal="90" workbookViewId="0">
      <pane xSplit="3" ySplit="2" topLeftCell="D4" activePane="bottomRight" state="frozen"/>
      <selection activeCell="A2" sqref="A2"/>
      <selection pane="topRight" activeCell="D2" sqref="D2"/>
      <selection pane="bottomLeft" activeCell="A4" sqref="A4"/>
      <selection pane="bottomRight" activeCell="A4" sqref="A4"/>
    </sheetView>
  </sheetViews>
  <sheetFormatPr baseColWidth="10" defaultColWidth="8.83203125" defaultRowHeight="15" x14ac:dyDescent="0.2"/>
  <cols>
    <col min="1" max="1" width="5.33203125" style="1" customWidth="1"/>
    <col min="2" max="2" width="8.83203125" style="1" customWidth="1"/>
    <col min="3" max="3" width="20" customWidth="1"/>
    <col min="4" max="4" width="13.33203125" customWidth="1"/>
    <col min="5" max="5" width="11.33203125" customWidth="1"/>
    <col min="6" max="6" width="5.33203125" bestFit="1" customWidth="1"/>
    <col min="7" max="7" width="7.33203125" style="2" customWidth="1"/>
    <col min="8" max="8" width="6.33203125" bestFit="1" customWidth="1"/>
    <col min="9" max="9" width="4.33203125" bestFit="1" customWidth="1"/>
    <col min="10" max="10" width="9.1640625" style="2" customWidth="1"/>
    <col min="11" max="11" width="11.83203125" style="3" customWidth="1"/>
    <col min="12" max="12" width="8.6640625" customWidth="1"/>
    <col min="13" max="13" width="5.1640625" customWidth="1"/>
    <col min="14" max="14" width="9.33203125" style="4" customWidth="1"/>
    <col min="15" max="15" width="8.6640625" style="4" customWidth="1"/>
    <col min="16" max="16" width="6.1640625" style="5" customWidth="1"/>
    <col min="17" max="17" width="7.33203125" style="6" customWidth="1"/>
    <col min="18" max="18" width="44.33203125" style="7" customWidth="1"/>
    <col min="19" max="20" width="27.33203125" customWidth="1"/>
    <col min="21" max="21" width="53.33203125" customWidth="1"/>
  </cols>
  <sheetData>
    <row r="1" spans="1:21" ht="16" thickBot="1" x14ac:dyDescent="0.25">
      <c r="A1" s="1" t="s">
        <v>0</v>
      </c>
    </row>
    <row r="2" spans="1:21" ht="49" thickBot="1" x14ac:dyDescent="0.25">
      <c r="B2" s="8" t="s">
        <v>1</v>
      </c>
      <c r="C2" s="9" t="s">
        <v>2</v>
      </c>
      <c r="D2" s="10" t="s">
        <v>3</v>
      </c>
      <c r="E2" s="9" t="s">
        <v>4</v>
      </c>
      <c r="F2" s="9" t="s">
        <v>5</v>
      </c>
      <c r="G2" s="9" t="s">
        <v>25</v>
      </c>
      <c r="H2" s="9" t="s">
        <v>6</v>
      </c>
      <c r="I2" s="9" t="s">
        <v>7</v>
      </c>
      <c r="J2" s="9" t="s">
        <v>26</v>
      </c>
      <c r="K2" s="9" t="s">
        <v>8</v>
      </c>
      <c r="L2" s="11" t="s">
        <v>9</v>
      </c>
      <c r="M2" s="12" t="s">
        <v>10</v>
      </c>
      <c r="N2" s="13" t="s">
        <v>11</v>
      </c>
      <c r="O2" s="13" t="s">
        <v>12</v>
      </c>
      <c r="P2" s="14" t="s">
        <v>13</v>
      </c>
      <c r="Q2" s="13" t="s">
        <v>14</v>
      </c>
      <c r="R2" s="11" t="s">
        <v>15</v>
      </c>
      <c r="S2" s="11" t="s">
        <v>16</v>
      </c>
      <c r="T2" s="11" t="s">
        <v>17</v>
      </c>
      <c r="U2" s="15" t="s">
        <v>18</v>
      </c>
    </row>
    <row r="3" spans="1:21" ht="16" x14ac:dyDescent="0.2">
      <c r="B3" s="16"/>
      <c r="C3" s="17"/>
      <c r="D3" s="17"/>
      <c r="E3" s="17"/>
      <c r="F3" s="17"/>
      <c r="G3" s="18"/>
      <c r="H3" s="17"/>
      <c r="I3" s="17"/>
      <c r="J3" s="18"/>
      <c r="K3" s="19"/>
      <c r="L3" s="18">
        <f>COUNTA((L5:L32))</f>
        <v>1</v>
      </c>
      <c r="M3" s="18">
        <f>MAX((M5:M32))</f>
        <v>0</v>
      </c>
      <c r="N3" s="20">
        <f>SUM(N5:N32)</f>
        <v>0</v>
      </c>
      <c r="O3" s="20">
        <f>SUM(O5:O32)</f>
        <v>0</v>
      </c>
      <c r="P3" s="21" t="s">
        <v>19</v>
      </c>
      <c r="Q3" s="22">
        <f>SUMIF(Q4:Q32,"Y",N4:N32)</f>
        <v>0</v>
      </c>
      <c r="R3" s="23">
        <f>O3/60</f>
        <v>0</v>
      </c>
      <c r="S3" s="24"/>
      <c r="T3" s="24"/>
    </row>
    <row r="4" spans="1:21" ht="71.25" customHeight="1" x14ac:dyDescent="0.2">
      <c r="B4" s="25" t="s">
        <v>24</v>
      </c>
      <c r="C4" s="26" t="s">
        <v>28</v>
      </c>
      <c r="D4" s="27" t="s">
        <v>29</v>
      </c>
      <c r="E4" s="28">
        <v>44088</v>
      </c>
      <c r="F4" s="27" t="s">
        <v>20</v>
      </c>
      <c r="G4" s="27"/>
      <c r="H4" s="27"/>
      <c r="I4" s="27" t="s">
        <v>20</v>
      </c>
      <c r="J4" s="27"/>
      <c r="K4" s="28">
        <v>44088</v>
      </c>
      <c r="L4" s="28">
        <v>44088</v>
      </c>
      <c r="M4" s="29"/>
      <c r="N4" s="30"/>
      <c r="O4" s="30"/>
      <c r="P4" s="31"/>
      <c r="Q4" s="30"/>
      <c r="R4" s="7" t="s">
        <v>30</v>
      </c>
    </row>
    <row r="5" spans="1:21" ht="48" x14ac:dyDescent="0.2">
      <c r="B5" s="1" t="s">
        <v>21</v>
      </c>
      <c r="C5" s="32" t="s">
        <v>27</v>
      </c>
      <c r="D5" s="27" t="s">
        <v>29</v>
      </c>
      <c r="E5" s="28">
        <v>44088</v>
      </c>
      <c r="F5" s="33"/>
      <c r="G5" s="33"/>
      <c r="H5" s="33"/>
      <c r="I5" s="33"/>
      <c r="J5" s="33"/>
      <c r="K5" s="28">
        <v>44088</v>
      </c>
      <c r="L5" s="28">
        <v>44090</v>
      </c>
      <c r="M5" s="33"/>
      <c r="N5" s="34"/>
      <c r="O5" s="34"/>
    </row>
    <row r="6" spans="1:21" ht="16" x14ac:dyDescent="0.2">
      <c r="B6" s="1" t="s">
        <v>22</v>
      </c>
      <c r="C6" s="32" t="s">
        <v>23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4"/>
      <c r="O6" s="34"/>
    </row>
    <row r="7" spans="1:21" x14ac:dyDescent="0.2"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4"/>
    </row>
    <row r="8" spans="1:21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4"/>
    </row>
    <row r="9" spans="1:21" x14ac:dyDescent="0.2"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4"/>
    </row>
    <row r="10" spans="1:21" x14ac:dyDescent="0.2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34"/>
    </row>
    <row r="11" spans="1:21" x14ac:dyDescent="0.2"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4"/>
    </row>
  </sheetData>
  <pageMargins left="0.75" right="0.75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Twitchell</dc:creator>
  <cp:lastModifiedBy>Kip Twitchell</cp:lastModifiedBy>
  <dcterms:created xsi:type="dcterms:W3CDTF">2020-09-14T22:45:06Z</dcterms:created>
  <dcterms:modified xsi:type="dcterms:W3CDTF">2020-09-14T22:50:26Z</dcterms:modified>
</cp:coreProperties>
</file>