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ponil\Downloads\"/>
    </mc:Choice>
  </mc:AlternateContent>
  <xr:revisionPtr revIDLastSave="63" documentId="13_ncr:9_{53E4DCF5-35D9-4350-8650-C9AEBEA83C51}" xr6:coauthVersionLast="47" xr6:coauthVersionMax="47" xr10:uidLastSave="{30068217-D7D5-4379-8DC2-CF958B1D0F56}"/>
  <bookViews>
    <workbookView xWindow="-120" yWindow="-120" windowWidth="29040" windowHeight="15720" xr2:uid="{FD4600C5-DEF3-4AFA-B880-B37CA9DCDB2E}"/>
  </bookViews>
  <sheets>
    <sheet name="mock_participant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AG102" i="1"/>
  <c r="J100" i="1"/>
  <c r="AG100" i="1"/>
  <c r="J98" i="1"/>
  <c r="AG98" i="1"/>
  <c r="J96" i="1"/>
  <c r="AG96" i="1"/>
  <c r="AG94" i="1"/>
  <c r="J92" i="1"/>
  <c r="AG92" i="1"/>
  <c r="J90" i="1"/>
  <c r="AG90" i="1"/>
  <c r="J88" i="1"/>
  <c r="AG88" i="1"/>
  <c r="J86" i="1"/>
  <c r="AG86" i="1"/>
  <c r="J84" i="1"/>
  <c r="AG84" i="1"/>
  <c r="J82" i="1"/>
  <c r="AG82" i="1"/>
  <c r="J80" i="1"/>
  <c r="AG80" i="1"/>
  <c r="J78" i="1"/>
  <c r="AG78" i="1"/>
  <c r="J76" i="1"/>
  <c r="AG76" i="1"/>
  <c r="J74" i="1"/>
  <c r="AG74" i="1"/>
  <c r="J72" i="1"/>
  <c r="AG72" i="1"/>
  <c r="J70" i="1"/>
  <c r="AG70" i="1"/>
  <c r="J68" i="1"/>
  <c r="AG68" i="1"/>
  <c r="J66" i="1"/>
  <c r="AG66" i="1"/>
  <c r="J64" i="1"/>
  <c r="AG64" i="1"/>
  <c r="J62" i="1"/>
  <c r="AG62" i="1"/>
  <c r="J60" i="1"/>
  <c r="AG60" i="1"/>
  <c r="J58" i="1"/>
  <c r="AG58" i="1"/>
  <c r="J56" i="1"/>
  <c r="AG56" i="1"/>
  <c r="J54" i="1"/>
  <c r="AG54" i="1"/>
  <c r="J52" i="1"/>
  <c r="AG52" i="1"/>
  <c r="J50" i="1"/>
  <c r="AG50" i="1"/>
  <c r="J48" i="1"/>
  <c r="AG48" i="1"/>
  <c r="J46" i="1"/>
  <c r="AG46" i="1"/>
  <c r="J44" i="1"/>
  <c r="AG44" i="1"/>
  <c r="J42" i="1"/>
  <c r="AG42" i="1"/>
  <c r="J40" i="1"/>
  <c r="AG40" i="1"/>
  <c r="J38" i="1"/>
  <c r="AG38" i="1"/>
  <c r="J36" i="1"/>
  <c r="AG36" i="1"/>
  <c r="J34" i="1"/>
  <c r="AG34" i="1"/>
  <c r="J32" i="1"/>
  <c r="AG32" i="1"/>
  <c r="J30" i="1"/>
  <c r="AG30" i="1"/>
  <c r="J28" i="1"/>
  <c r="AG28" i="1"/>
  <c r="J26" i="1"/>
  <c r="AG26" i="1"/>
  <c r="J24" i="1"/>
  <c r="AG24" i="1"/>
  <c r="J22" i="1"/>
  <c r="AG22" i="1"/>
  <c r="J20" i="1"/>
  <c r="AG20" i="1"/>
  <c r="J18" i="1"/>
  <c r="AG18" i="1"/>
  <c r="J16" i="1"/>
  <c r="AG16" i="1"/>
  <c r="J14" i="1"/>
  <c r="AG14" i="1"/>
  <c r="J12" i="1"/>
  <c r="AG12" i="1"/>
  <c r="J10" i="1"/>
  <c r="AG10" i="1"/>
  <c r="AG8" i="1"/>
  <c r="J6" i="1"/>
  <c r="AG6" i="1"/>
  <c r="J4" i="1"/>
  <c r="AG4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AG101" i="1"/>
  <c r="AG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3" i="1"/>
  <c r="J35" i="1"/>
  <c r="J37" i="1"/>
  <c r="J39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81" i="1"/>
  <c r="J83" i="1"/>
  <c r="J85" i="1"/>
  <c r="J87" i="1"/>
  <c r="J89" i="1"/>
  <c r="J91" i="1"/>
  <c r="J93" i="1"/>
  <c r="J95" i="1"/>
  <c r="J97" i="1"/>
  <c r="J99" i="1"/>
  <c r="J101" i="1"/>
  <c r="J3" i="1"/>
</calcChain>
</file>

<file path=xl/sharedStrings.xml><?xml version="1.0" encoding="utf-8"?>
<sst xmlns="http://schemas.openxmlformats.org/spreadsheetml/2006/main" count="1480" uniqueCount="769">
  <si>
    <t>Demographics</t>
  </si>
  <si>
    <t>EQ5DY</t>
  </si>
  <si>
    <t>COPM</t>
  </si>
  <si>
    <t>Quantiative Data</t>
  </si>
  <si>
    <t>Training Details</t>
  </si>
  <si>
    <t>date of collection</t>
  </si>
  <si>
    <t>Identifier</t>
  </si>
  <si>
    <t>Last name</t>
  </si>
  <si>
    <t>First Name</t>
  </si>
  <si>
    <t>Birthdate (yyyy-mm-dd)</t>
  </si>
  <si>
    <t>Age (yrs)</t>
  </si>
  <si>
    <t>Height (cm)</t>
  </si>
  <si>
    <t>Weight (kg)</t>
  </si>
  <si>
    <t>Sex</t>
  </si>
  <si>
    <t>Gender</t>
  </si>
  <si>
    <t>Race</t>
  </si>
  <si>
    <t>Postal Code</t>
  </si>
  <si>
    <t>Phone Number</t>
  </si>
  <si>
    <t>Diagnosis</t>
  </si>
  <si>
    <t>Secondary Diagnosis</t>
  </si>
  <si>
    <t>GMFCS</t>
  </si>
  <si>
    <t>Family Income (CAD)</t>
  </si>
  <si>
    <t>Mobility</t>
  </si>
  <si>
    <t>Looking after myself</t>
  </si>
  <si>
    <t>Doing usual activities</t>
  </si>
  <si>
    <t>Having pain or discomfort</t>
  </si>
  <si>
    <t>Feeling worried, sad, or unhappy</t>
  </si>
  <si>
    <t>Health</t>
  </si>
  <si>
    <t>Performance</t>
  </si>
  <si>
    <t>Satisfaction</t>
  </si>
  <si>
    <t>hours slept</t>
  </si>
  <si>
    <t>resting heart rate</t>
  </si>
  <si>
    <t>MEP (mV)</t>
  </si>
  <si>
    <t>position matching errors (mm)</t>
  </si>
  <si>
    <t>Session 1 (min)</t>
  </si>
  <si>
    <t>Session 2 (min)</t>
  </si>
  <si>
    <t>Session 3 (min)</t>
  </si>
  <si>
    <t>Average time</t>
  </si>
  <si>
    <t>Location</t>
  </si>
  <si>
    <t>Device</t>
  </si>
  <si>
    <t>Adverse events</t>
  </si>
  <si>
    <t>Picture</t>
  </si>
  <si>
    <t>Description</t>
  </si>
  <si>
    <t>T001</t>
  </si>
  <si>
    <t>Crosby</t>
  </si>
  <si>
    <t>Sidney</t>
  </si>
  <si>
    <t>Male</t>
  </si>
  <si>
    <t>White</t>
  </si>
  <si>
    <t>T5J 2N3</t>
  </si>
  <si>
    <t>(403) 555-0123</t>
  </si>
  <si>
    <t>Cerebral Palsy</t>
  </si>
  <si>
    <t>Anxiety</t>
  </si>
  <si>
    <t>I</t>
  </si>
  <si>
    <t>Edmonton Public School #12</t>
  </si>
  <si>
    <t>Trexo_A</t>
  </si>
  <si>
    <t>T001_image_001.png</t>
  </si>
  <si>
    <t>right foot</t>
  </si>
  <si>
    <t>T002</t>
  </si>
  <si>
    <t>Stamkos</t>
  </si>
  <si>
    <t>Steven</t>
  </si>
  <si>
    <t>South Asian</t>
  </si>
  <si>
    <t>T3B 4L5</t>
  </si>
  <si>
    <t>(587) 555-0145</t>
  </si>
  <si>
    <t>Chronic musculoskeletal pain</t>
  </si>
  <si>
    <t>III</t>
  </si>
  <si>
    <t>Calgary West Community Centre</t>
  </si>
  <si>
    <t>Trexo_B</t>
  </si>
  <si>
    <t>T001_image_002.png</t>
  </si>
  <si>
    <t>child in device - face visible</t>
  </si>
  <si>
    <t>T003</t>
  </si>
  <si>
    <t>Jensen</t>
  </si>
  <si>
    <t>Sophia</t>
  </si>
  <si>
    <t>Female</t>
  </si>
  <si>
    <t>Black</t>
  </si>
  <si>
    <t>T5T 4J2</t>
  </si>
  <si>
    <t>(780) 555-0198</t>
  </si>
  <si>
    <t>Sleep disorders</t>
  </si>
  <si>
    <t>West Edmonton Mall</t>
  </si>
  <si>
    <t>Trexo_C</t>
  </si>
  <si>
    <t>Mild muscle soreness in thighs</t>
  </si>
  <si>
    <t>T001_image_003.png</t>
  </si>
  <si>
    <t>chest strap config</t>
  </si>
  <si>
    <t>T004</t>
  </si>
  <si>
    <t>Giroux</t>
  </si>
  <si>
    <t>Claude</t>
  </si>
  <si>
    <t>East Asian</t>
  </si>
  <si>
    <t>T2H 2A2</t>
  </si>
  <si>
    <t>(825) 555-0172</t>
  </si>
  <si>
    <t>Friedreich's Ataxia</t>
  </si>
  <si>
    <t>Neuropathic pain</t>
  </si>
  <si>
    <t>Foothills Medical Centre (Calgary)</t>
  </si>
  <si>
    <t>Trexo_D</t>
  </si>
  <si>
    <t>T001_image_004.png</t>
  </si>
  <si>
    <t>child in device - posterior</t>
  </si>
  <si>
    <t>T005</t>
  </si>
  <si>
    <t>Tavares</t>
  </si>
  <si>
    <t>John</t>
  </si>
  <si>
    <t>Prefer not to answer</t>
  </si>
  <si>
    <t>T5N 3E8</t>
  </si>
  <si>
    <t>(403) 555-0101</t>
  </si>
  <si>
    <t>ADHD</t>
  </si>
  <si>
    <t>V</t>
  </si>
  <si>
    <t>Jasper Place High School</t>
  </si>
  <si>
    <t>Trexo_E</t>
  </si>
  <si>
    <t>T001_image_005.png</t>
  </si>
  <si>
    <t xml:space="preserve">left ankle </t>
  </si>
  <si>
    <t>T006</t>
  </si>
  <si>
    <t>Hogan-Rochester</t>
  </si>
  <si>
    <t>Asian</t>
  </si>
  <si>
    <t>prefer not to say</t>
  </si>
  <si>
    <t>T6L 1C1</t>
  </si>
  <si>
    <t>(587) 555-0191</t>
  </si>
  <si>
    <t>Hydrocephalus</t>
  </si>
  <si>
    <t>Mill Woods Community Recreation</t>
  </si>
  <si>
    <t>Trexo_F</t>
  </si>
  <si>
    <t>T001_image_006.png</t>
  </si>
  <si>
    <t>training time - tablet</t>
  </si>
  <si>
    <t>T007</t>
  </si>
  <si>
    <t>McDavid</t>
  </si>
  <si>
    <t>Connor</t>
  </si>
  <si>
    <t>Indigenous</t>
  </si>
  <si>
    <t>T2X 3V4</t>
  </si>
  <si>
    <t>(780) 555-0110</t>
  </si>
  <si>
    <t>Epilepsy</t>
  </si>
  <si>
    <t>Southcentre Mall</t>
  </si>
  <si>
    <t>Trexo_G</t>
  </si>
  <si>
    <t>Skin irritation at waist harness</t>
  </si>
  <si>
    <t>T001_image_007.png</t>
  </si>
  <si>
    <t>right wrist strap config</t>
  </si>
  <si>
    <t>T008</t>
  </si>
  <si>
    <t>Crozon</t>
  </si>
  <si>
    <t>Paige</t>
  </si>
  <si>
    <t>Latin American</t>
  </si>
  <si>
    <t>T5H 3V9</t>
  </si>
  <si>
    <t>(368) 555-0143</t>
  </si>
  <si>
    <t>Cognitive impairment</t>
  </si>
  <si>
    <t>IV</t>
  </si>
  <si>
    <t>Royal Alexandra Hospital (Edmonton)</t>
  </si>
  <si>
    <t>T001_image_008.png</t>
  </si>
  <si>
    <t>walking - posterior</t>
  </si>
  <si>
    <t>T009</t>
  </si>
  <si>
    <t>Vincent</t>
  </si>
  <si>
    <t>Katie</t>
  </si>
  <si>
    <t>T1J 3Z5</t>
  </si>
  <si>
    <t>(403) 555-0167</t>
  </si>
  <si>
    <t>Spasticity-related pain</t>
  </si>
  <si>
    <t>II</t>
  </si>
  <si>
    <t>Lethbridge Collegiate Institute</t>
  </si>
  <si>
    <t>Mild fatigue following walking session</t>
  </si>
  <si>
    <t>T001_image_009.png</t>
  </si>
  <si>
    <t>walking - anterior</t>
  </si>
  <si>
    <t>T010</t>
  </si>
  <si>
    <t>Harvey</t>
  </si>
  <si>
    <t>Eleanor</t>
  </si>
  <si>
    <t>Southeast Asian</t>
  </si>
  <si>
    <t>T6H 5E1</t>
  </si>
  <si>
    <t>(825) 555-0133</t>
  </si>
  <si>
    <t>Depression</t>
  </si>
  <si>
    <t>Strathcona Community Centre</t>
  </si>
  <si>
    <t>T001_image_010.png</t>
  </si>
  <si>
    <t>left knee - lateral</t>
  </si>
  <si>
    <t>T011</t>
  </si>
  <si>
    <t>MacKinnon</t>
  </si>
  <si>
    <t>Nathan</t>
  </si>
  <si>
    <t>T4A 0E6</t>
  </si>
  <si>
    <t>(587) 555-0182</t>
  </si>
  <si>
    <t>Autism Spectrum Disorder</t>
  </si>
  <si>
    <t>CrossIron Mills</t>
  </si>
  <si>
    <t>T001_image_011.png</t>
  </si>
  <si>
    <t>child in device - profile</t>
  </si>
  <si>
    <t>T012</t>
  </si>
  <si>
    <t>Marchand</t>
  </si>
  <si>
    <t>Brad</t>
  </si>
  <si>
    <t>T6G 2B7</t>
  </si>
  <si>
    <t>(780) 555-0109</t>
  </si>
  <si>
    <t>University of Alberta Hospital</t>
  </si>
  <si>
    <t>Lightheadedness after prolonged use</t>
  </si>
  <si>
    <t>T001_image_012.png</t>
  </si>
  <si>
    <t>child in device - full body (face blurred)</t>
  </si>
  <si>
    <t>T013</t>
  </si>
  <si>
    <t>Corrigan</t>
  </si>
  <si>
    <t>Alysha</t>
  </si>
  <si>
    <t>T1L 1E3</t>
  </si>
  <si>
    <t>(403) 555-0154</t>
  </si>
  <si>
    <t>Sleep disturbances</t>
  </si>
  <si>
    <t>Banff Community High School</t>
  </si>
  <si>
    <t>T001_image_013.png</t>
  </si>
  <si>
    <t>right shoulder - anterior</t>
  </si>
  <si>
    <t>T014</t>
  </si>
  <si>
    <t>Norsten</t>
  </si>
  <si>
    <t>Carissa</t>
  </si>
  <si>
    <t>T4B 2B8</t>
  </si>
  <si>
    <t>(825) 555-0161</t>
  </si>
  <si>
    <t>Chronic pain</t>
  </si>
  <si>
    <t>Airdrie Community Centre</t>
  </si>
  <si>
    <t>T001_image_014.png</t>
  </si>
  <si>
    <t>T015</t>
  </si>
  <si>
    <t>Benn</t>
  </si>
  <si>
    <t>Jamie</t>
  </si>
  <si>
    <t>T2H 2V5</t>
  </si>
  <si>
    <t>(368) 555-0127</t>
  </si>
  <si>
    <t>Emotional dysregulation</t>
  </si>
  <si>
    <t>Chinook Centre (Calgary)</t>
  </si>
  <si>
    <t>Skin pressure marks on lower back</t>
  </si>
  <si>
    <t>T001_image_015.png</t>
  </si>
  <si>
    <t>low back</t>
  </si>
  <si>
    <t>T016</t>
  </si>
  <si>
    <t>Crossley</t>
  </si>
  <si>
    <t>Caroline</t>
  </si>
  <si>
    <t>T1A 6L2</t>
  </si>
  <si>
    <t>(403) 555-0118</t>
  </si>
  <si>
    <t>Medicine Hat Regional Hospital</t>
  </si>
  <si>
    <t>T001_image_016.png</t>
  </si>
  <si>
    <t>T017</t>
  </si>
  <si>
    <t>Williams</t>
  </si>
  <si>
    <t>Charity</t>
  </si>
  <si>
    <t>Middle Eastern</t>
  </si>
  <si>
    <t>T8V 6A5</t>
  </si>
  <si>
    <t>(587) 555-0160</t>
  </si>
  <si>
    <t>Grande Prairie Composite High School</t>
  </si>
  <si>
    <t>Minor anxiety while adjusting to the device</t>
  </si>
  <si>
    <t>T001_image_017.png</t>
  </si>
  <si>
    <t>T018</t>
  </si>
  <si>
    <t>Daniels</t>
  </si>
  <si>
    <t>Chloe</t>
  </si>
  <si>
    <t>T8N 1M9</t>
  </si>
  <si>
    <t>(780) 555-0177</t>
  </si>
  <si>
    <t>Dystonia</t>
  </si>
  <si>
    <t>Cervical dystonia-related headaches</t>
  </si>
  <si>
    <t>St. Albert Community Centre</t>
  </si>
  <si>
    <t>T001_image_018.png</t>
  </si>
  <si>
    <t>T019</t>
  </si>
  <si>
    <t>Deguchi</t>
  </si>
  <si>
    <t>Christa</t>
  </si>
  <si>
    <t>T5H 3K6</t>
  </si>
  <si>
    <t>(825) 555-0141</t>
  </si>
  <si>
    <t>Northgate Centre (Edmonton)</t>
  </si>
  <si>
    <t>T001_image_019.png</t>
  </si>
  <si>
    <t>T020</t>
  </si>
  <si>
    <t>Bermudez</t>
  </si>
  <si>
    <t>Fancy</t>
  </si>
  <si>
    <t>T4N 6E9</t>
  </si>
  <si>
    <t>(403) 555-0184</t>
  </si>
  <si>
    <t>Red Deer Regional Hospital</t>
  </si>
  <si>
    <t>Temporary spasticity increase in calves</t>
  </si>
  <si>
    <t>T001_image_020.png</t>
  </si>
  <si>
    <t>gastroc</t>
  </si>
  <si>
    <t>T021</t>
  </si>
  <si>
    <t>Symonds</t>
  </si>
  <si>
    <t>Florence</t>
  </si>
  <si>
    <t>T6J 3C3</t>
  </si>
  <si>
    <t>(587) 555-0170</t>
  </si>
  <si>
    <t>Strathcona High School (Edmonton)</t>
  </si>
  <si>
    <t>T001_image_021.png</t>
  </si>
  <si>
    <t>T022</t>
  </si>
  <si>
    <t>Perry</t>
  </si>
  <si>
    <t>Corey</t>
  </si>
  <si>
    <t>T3J 0S2</t>
  </si>
  <si>
    <t>(780) 555-0186</t>
  </si>
  <si>
    <t>Calgary NE Community Centre</t>
  </si>
  <si>
    <t>T001_image_022.png</t>
  </si>
  <si>
    <t>T023</t>
  </si>
  <si>
    <t>Burns</t>
  </si>
  <si>
    <t>Brent</t>
  </si>
  <si>
    <t>T2K 5L7</t>
  </si>
  <si>
    <t>(825) 555-0104</t>
  </si>
  <si>
    <t>Tremors</t>
  </si>
  <si>
    <t>Market Mall (Calgary)</t>
  </si>
  <si>
    <t>T001_image_023.png</t>
  </si>
  <si>
    <t>T024</t>
  </si>
  <si>
    <t>Duchene</t>
  </si>
  <si>
    <t>Matt</t>
  </si>
  <si>
    <t>T6G 2R7</t>
  </si>
  <si>
    <t>(368) 555-0176</t>
  </si>
  <si>
    <t>Alberta Children’s Hospital (Edmonton)</t>
  </si>
  <si>
    <t>T001_image_024.png</t>
  </si>
  <si>
    <t>T025</t>
  </si>
  <si>
    <t>O'Reilly</t>
  </si>
  <si>
    <t>Ryan</t>
  </si>
  <si>
    <t>T4H 1E6</t>
  </si>
  <si>
    <t>(403) 555-0126</t>
  </si>
  <si>
    <t>Olds High School</t>
  </si>
  <si>
    <t>Mild foot swelling post-session</t>
  </si>
  <si>
    <t>T001_image_025.png</t>
  </si>
  <si>
    <t>feet</t>
  </si>
  <si>
    <t>T026</t>
  </si>
  <si>
    <t>Wardley</t>
  </si>
  <si>
    <t>Keyara</t>
  </si>
  <si>
    <t>T1J 1V8</t>
  </si>
  <si>
    <t>(587) 555-0155</t>
  </si>
  <si>
    <t>Lethbridge Community Centre</t>
  </si>
  <si>
    <t>Mild joint discomfort in right ankle</t>
  </si>
  <si>
    <t>T001_image_026.png</t>
  </si>
  <si>
    <t>right ankle - lateral</t>
  </si>
  <si>
    <t>T027</t>
  </si>
  <si>
    <t>Seguin</t>
  </si>
  <si>
    <t>Tyler</t>
  </si>
  <si>
    <t>T6X 1A3</t>
  </si>
  <si>
    <t>(780) 555-0134</t>
  </si>
  <si>
    <t>South Edmonton Common</t>
  </si>
  <si>
    <t>Slight numbness in left foot</t>
  </si>
  <si>
    <t>T001_image_027.png</t>
  </si>
  <si>
    <t>left foot - overhead</t>
  </si>
  <si>
    <t>T028</t>
  </si>
  <si>
    <t>Scrufield</t>
  </si>
  <si>
    <t>Krissy</t>
  </si>
  <si>
    <t>T1J 1B3</t>
  </si>
  <si>
    <t>(825) 555-0128</t>
  </si>
  <si>
    <t>Chinook Regional Hospital (Lethbridge)</t>
  </si>
  <si>
    <t>Muscle soreness in gluteal area</t>
  </si>
  <si>
    <t>T001_image_028.png</t>
  </si>
  <si>
    <t>T029</t>
  </si>
  <si>
    <t>Apps</t>
  </si>
  <si>
    <t>Olivia</t>
  </si>
  <si>
    <t>non-binary</t>
  </si>
  <si>
    <t>Another Race group (please write below)</t>
  </si>
  <si>
    <t>T3Z 2B7</t>
  </si>
  <si>
    <t>(403) 555-0179</t>
  </si>
  <si>
    <t>Social withdrawal</t>
  </si>
  <si>
    <t>Rocky View High School</t>
  </si>
  <si>
    <t>T001_image_029.png</t>
  </si>
  <si>
    <t>T030</t>
  </si>
  <si>
    <t>Scheifele</t>
  </si>
  <si>
    <t>Mark</t>
  </si>
  <si>
    <t>T2J 3J5</t>
  </si>
  <si>
    <t>(587) 555-0139</t>
  </si>
  <si>
    <t>Dysphagia</t>
  </si>
  <si>
    <t>Calgary SE Community Centre</t>
  </si>
  <si>
    <t>T001_image_030.png</t>
  </si>
  <si>
    <t>T031</t>
  </si>
  <si>
    <t>Perron</t>
  </si>
  <si>
    <t>David</t>
  </si>
  <si>
    <t>T2H 3C6</t>
  </si>
  <si>
    <t>(780) 555-0151</t>
  </si>
  <si>
    <t>Deerfoot City Shopping Centre</t>
  </si>
  <si>
    <t>T001_image_031.png</t>
  </si>
  <si>
    <t>T032</t>
  </si>
  <si>
    <t>Huberdeau</t>
  </si>
  <si>
    <t>Jonathan</t>
  </si>
  <si>
    <t>T6E 1V6</t>
  </si>
  <si>
    <t>(825) 555-0180</t>
  </si>
  <si>
    <t>Misericordia Community Hospital</t>
  </si>
  <si>
    <t>T001_image_032.png</t>
  </si>
  <si>
    <t>T033</t>
  </si>
  <si>
    <t>Letang</t>
  </si>
  <si>
    <t>Kristopher</t>
  </si>
  <si>
    <t>T5Y 1X6</t>
  </si>
  <si>
    <t>(368) 555-0105</t>
  </si>
  <si>
    <t>Edmonton Christian High School</t>
  </si>
  <si>
    <t>T001_image_033.png</t>
  </si>
  <si>
    <t>T034</t>
  </si>
  <si>
    <t>Nugent-Hopkins</t>
  </si>
  <si>
    <t>T7X 1L7</t>
  </si>
  <si>
    <t>(403) 555-0156</t>
  </si>
  <si>
    <t>Peripheral neuropathy</t>
  </si>
  <si>
    <t>Spruce Grove Community Centre</t>
  </si>
  <si>
    <t>T001_image_034.png</t>
  </si>
  <si>
    <t>T035</t>
  </si>
  <si>
    <t>Logan</t>
  </si>
  <si>
    <t>Piper</t>
  </si>
  <si>
    <t>T5B 2Y5</t>
  </si>
  <si>
    <t>(587) 555-0120</t>
  </si>
  <si>
    <t>Charcot-Marie-Tooth Disease</t>
  </si>
  <si>
    <t>Westmount Centre</t>
  </si>
  <si>
    <t>T001_image_035.png</t>
  </si>
  <si>
    <t>mid-section - anterior</t>
  </si>
  <si>
    <t>T036</t>
  </si>
  <si>
    <t>Marner</t>
  </si>
  <si>
    <t>Mitch</t>
  </si>
  <si>
    <t>T6L 2V5</t>
  </si>
  <si>
    <t>(780) 555-0171</t>
  </si>
  <si>
    <t>Joint pain</t>
  </si>
  <si>
    <t>Grey Nuns Community Hospital</t>
  </si>
  <si>
    <t>T001_image_036.png</t>
  </si>
  <si>
    <t>left ankle - anterior</t>
  </si>
  <si>
    <t>T037</t>
  </si>
  <si>
    <t>McIntosh</t>
  </si>
  <si>
    <t>Summer</t>
  </si>
  <si>
    <t>T1S 1R9</t>
  </si>
  <si>
    <t>(825) 555-0190</t>
  </si>
  <si>
    <t>Foothills Composite High School</t>
  </si>
  <si>
    <t>Redness at underarm strap area</t>
  </si>
  <si>
    <t>T001_image_037.png</t>
  </si>
  <si>
    <t>lower arm</t>
  </si>
  <si>
    <t>T038</t>
  </si>
  <si>
    <t>Taylor</t>
  </si>
  <si>
    <t>T1W 2X2</t>
  </si>
  <si>
    <t>(403) 555-0146</t>
  </si>
  <si>
    <t>Muscle spasms</t>
  </si>
  <si>
    <t>Canmore Recreation Centre</t>
  </si>
  <si>
    <t>T001_image_038.png</t>
  </si>
  <si>
    <t>T039</t>
  </si>
  <si>
    <t>Hall</t>
  </si>
  <si>
    <t>T5H 1C3</t>
  </si>
  <si>
    <t>(587) 555-0147</t>
  </si>
  <si>
    <t>Social isolation</t>
  </si>
  <si>
    <t>Kingsway Mall (Edmonton)</t>
  </si>
  <si>
    <t>T001_image_039.png</t>
  </si>
  <si>
    <t>T040</t>
  </si>
  <si>
    <t>Desbiens</t>
  </si>
  <si>
    <t>Ann-Renee</t>
  </si>
  <si>
    <t>(780) 555-0115</t>
  </si>
  <si>
    <t>Dysarthria</t>
  </si>
  <si>
    <t>Stollery Children’s Hospital</t>
  </si>
  <si>
    <t>Light fatigue after second session</t>
  </si>
  <si>
    <t>T001_image_040.png</t>
  </si>
  <si>
    <t>T041</t>
  </si>
  <si>
    <t>Bell</t>
  </si>
  <si>
    <t>Ashton</t>
  </si>
  <si>
    <t>T1P 1K4</t>
  </si>
  <si>
    <t>(825) 555-0168</t>
  </si>
  <si>
    <t>Strathmore High School</t>
  </si>
  <si>
    <t>T001_image_041.png</t>
  </si>
  <si>
    <t>T042</t>
  </si>
  <si>
    <t>Turnbull</t>
  </si>
  <si>
    <t>Blayre</t>
  </si>
  <si>
    <t>T1X 1V6</t>
  </si>
  <si>
    <t>(368) 555-0185</t>
  </si>
  <si>
    <t>Chestermere Community Centre</t>
  </si>
  <si>
    <t>T001_image_042.png</t>
  </si>
  <si>
    <t>right foot - overhead</t>
  </si>
  <si>
    <t>T043</t>
  </si>
  <si>
    <t>Jenner</t>
  </si>
  <si>
    <t>Brianne</t>
  </si>
  <si>
    <t>T2Z 0P9</t>
  </si>
  <si>
    <t>(403) 555-0119</t>
  </si>
  <si>
    <t>Seizures</t>
  </si>
  <si>
    <t>Quarry Park Shopping Centre</t>
  </si>
  <si>
    <t>Mild lower limb tingling</t>
  </si>
  <si>
    <t>T001_image_043.png</t>
  </si>
  <si>
    <t>T044</t>
  </si>
  <si>
    <t>Eberle</t>
  </si>
  <si>
    <t>Jordan</t>
  </si>
  <si>
    <t>T9C 1T2</t>
  </si>
  <si>
    <t>(587) 555-0130</t>
  </si>
  <si>
    <t>Leigh Syndrome</t>
  </si>
  <si>
    <t>St. Joseph’s General Hospital (Vegreville)</t>
  </si>
  <si>
    <t>T001_image_044.png</t>
  </si>
  <si>
    <t>T045</t>
  </si>
  <si>
    <t>Staal</t>
  </si>
  <si>
    <t>T9E 7A1</t>
  </si>
  <si>
    <t>(780) 555-0163</t>
  </si>
  <si>
    <t>Leduc Composite High School</t>
  </si>
  <si>
    <t>T001_image_045.png</t>
  </si>
  <si>
    <t>T046</t>
  </si>
  <si>
    <t>Thompson</t>
  </si>
  <si>
    <t>Claire</t>
  </si>
  <si>
    <t>(825) 555-0121</t>
  </si>
  <si>
    <t>Medicine Hat Community Centre</t>
  </si>
  <si>
    <t>Minor skin irritation under leg brace</t>
  </si>
  <si>
    <t>T001_image_046.png</t>
  </si>
  <si>
    <t>upper leg - posterior</t>
  </si>
  <si>
    <t>T047</t>
  </si>
  <si>
    <t>Shelton</t>
  </si>
  <si>
    <t>Ella</t>
  </si>
  <si>
    <t>T2Y 2K8</t>
  </si>
  <si>
    <t>(403) 555-0199</t>
  </si>
  <si>
    <t>Shawnessy Shopping Centre</t>
  </si>
  <si>
    <t>T001_image_047.png</t>
  </si>
  <si>
    <t>T048</t>
  </si>
  <si>
    <t>Kadri</t>
  </si>
  <si>
    <t>Nazem</t>
  </si>
  <si>
    <t>(587) 555-0102</t>
  </si>
  <si>
    <t>Grande Prairie Regional Hospital</t>
  </si>
  <si>
    <t>T001_image_048.png</t>
  </si>
  <si>
    <t>T049</t>
  </si>
  <si>
    <t>Maschmeyer</t>
  </si>
  <si>
    <t>Emerance</t>
  </si>
  <si>
    <t>T4V 1L1</t>
  </si>
  <si>
    <t>(780) 555-0149</t>
  </si>
  <si>
    <t>Camrose Composite High School</t>
  </si>
  <si>
    <t>Brief dizziness when standing after use</t>
  </si>
  <si>
    <t>T001_image_049.png</t>
  </si>
  <si>
    <t>T050</t>
  </si>
  <si>
    <t>Clark</t>
  </si>
  <si>
    <t>Emily</t>
  </si>
  <si>
    <t>T1S 1M9</t>
  </si>
  <si>
    <t>(368) 555-0137</t>
  </si>
  <si>
    <t>Scoliosis</t>
  </si>
  <si>
    <t>Okotoks Community Centre</t>
  </si>
  <si>
    <t>T001_image_050.png</t>
  </si>
  <si>
    <t>T051</t>
  </si>
  <si>
    <t>Skinner</t>
  </si>
  <si>
    <t>Jeff</t>
  </si>
  <si>
    <t>(403) 555-0131</t>
  </si>
  <si>
    <t>Fatigue-related discomfort</t>
  </si>
  <si>
    <t>T001_image_051.png</t>
  </si>
  <si>
    <t>T052</t>
  </si>
  <si>
    <t>Maltais</t>
  </si>
  <si>
    <t>Emma</t>
  </si>
  <si>
    <t>(587) 555-0197</t>
  </si>
  <si>
    <t>Foot deformities</t>
  </si>
  <si>
    <t>T001_image_052.png</t>
  </si>
  <si>
    <t>T053</t>
  </si>
  <si>
    <t>Doughty</t>
  </si>
  <si>
    <t>Drew</t>
  </si>
  <si>
    <t>T3J 5K9</t>
  </si>
  <si>
    <t>(780) 555-0122</t>
  </si>
  <si>
    <t>Respiratory dysfunction</t>
  </si>
  <si>
    <t>Calgary Islamic School</t>
  </si>
  <si>
    <t>T001_image_053.png</t>
  </si>
  <si>
    <t>T054</t>
  </si>
  <si>
    <t>Ambrose</t>
  </si>
  <si>
    <t>Erin</t>
  </si>
  <si>
    <t>T9H 2K7</t>
  </si>
  <si>
    <t>(825) 555-0148</t>
  </si>
  <si>
    <t>Swallowing difficulties</t>
  </si>
  <si>
    <t>Fort McMurray Community Centre</t>
  </si>
  <si>
    <t>T001_image_054.png</t>
  </si>
  <si>
    <t>T055</t>
  </si>
  <si>
    <t>Schenn</t>
  </si>
  <si>
    <t>Brayden</t>
  </si>
  <si>
    <t>(403) 555-0196</t>
  </si>
  <si>
    <t>T001_image_055.png</t>
  </si>
  <si>
    <t>T056</t>
  </si>
  <si>
    <t>Pietrangelo</t>
  </si>
  <si>
    <t>Alex</t>
  </si>
  <si>
    <t>(587) 555-0159</t>
  </si>
  <si>
    <t>Spinal Muscular Atrophy</t>
  </si>
  <si>
    <t>Alberta Children’s Hospital (Calgary)</t>
  </si>
  <si>
    <t>T001_image_056.png</t>
  </si>
  <si>
    <t>T057</t>
  </si>
  <si>
    <t>Rattray</t>
  </si>
  <si>
    <t>Jamie Lee</t>
  </si>
  <si>
    <t>(780) 555-0189</t>
  </si>
  <si>
    <t>Jasper Place School</t>
  </si>
  <si>
    <t>Mild discomfort in left knee</t>
  </si>
  <si>
    <t>T001_image_057.png</t>
  </si>
  <si>
    <t>left knee - medial</t>
  </si>
  <si>
    <t>T058</t>
  </si>
  <si>
    <t>Point</t>
  </si>
  <si>
    <t>(825) 555-0152</t>
  </si>
  <si>
    <t>Mood instability</t>
  </si>
  <si>
    <t>Edmonton West Community Centre</t>
  </si>
  <si>
    <t>Mild tightness in hamstring after use</t>
  </si>
  <si>
    <t>T001_image_058.png</t>
  </si>
  <si>
    <t>T059</t>
  </si>
  <si>
    <t>Saulnier</t>
  </si>
  <si>
    <t>Jillian</t>
  </si>
  <si>
    <t>(403) 555-0135</t>
  </si>
  <si>
    <t>Itchy sensation from thigh straps</t>
  </si>
  <si>
    <t>T001_image_059.png</t>
  </si>
  <si>
    <t>upper leg - medial</t>
  </si>
  <si>
    <t>T060</t>
  </si>
  <si>
    <t>Stone</t>
  </si>
  <si>
    <t>(368) 555-0162</t>
  </si>
  <si>
    <t>Mild pressure marks on hips</t>
  </si>
  <si>
    <t>T001_image_060.png</t>
  </si>
  <si>
    <t>T061</t>
  </si>
  <si>
    <t>Reinhart</t>
  </si>
  <si>
    <t>Sam</t>
  </si>
  <si>
    <t>T4X 1G1</t>
  </si>
  <si>
    <t>(403) 555-0129</t>
  </si>
  <si>
    <t>Beaumont School</t>
  </si>
  <si>
    <t>T001_image_061.png</t>
  </si>
  <si>
    <t>T062</t>
  </si>
  <si>
    <t>Larocque</t>
  </si>
  <si>
    <t>Jocelyne</t>
  </si>
  <si>
    <t>(587) 555-0117</t>
  </si>
  <si>
    <t>Orthopedic pain</t>
  </si>
  <si>
    <t>Slight imbalance while exiting device</t>
  </si>
  <si>
    <t>T001_image_062.png</t>
  </si>
  <si>
    <t>T063</t>
  </si>
  <si>
    <t>Kane</t>
  </si>
  <si>
    <t>Evander</t>
  </si>
  <si>
    <t>(780) 555-0166</t>
  </si>
  <si>
    <t>Communication difficulties</t>
  </si>
  <si>
    <t>Mild redness near ankle joint</t>
  </si>
  <si>
    <t>T001_image_063.png</t>
  </si>
  <si>
    <t>ankle - lateral</t>
  </si>
  <si>
    <t>T064</t>
  </si>
  <si>
    <t>Monahan</t>
  </si>
  <si>
    <t>Sean</t>
  </si>
  <si>
    <t>(825) 555-0136</t>
  </si>
  <si>
    <t>Mild calf cramping after use</t>
  </si>
  <si>
    <t>T001_image_064.png</t>
  </si>
  <si>
    <t xml:space="preserve">gostroc </t>
  </si>
  <si>
    <t>T065</t>
  </si>
  <si>
    <t>Campbell</t>
  </si>
  <si>
    <t>Kristen</t>
  </si>
  <si>
    <t>(403) 555-0183</t>
  </si>
  <si>
    <t>Behavioral difficulties</t>
  </si>
  <si>
    <t>Westmount School</t>
  </si>
  <si>
    <t>Anxiety related to unfamiliarity with device</t>
  </si>
  <si>
    <t>T001_image_065.png</t>
  </si>
  <si>
    <t>T066</t>
  </si>
  <si>
    <t>Toffoli</t>
  </si>
  <si>
    <t>(587) 555-0169</t>
  </si>
  <si>
    <t>Temporary numbness in toes</t>
  </si>
  <si>
    <t>T001_image_066.png</t>
  </si>
  <si>
    <t>T067</t>
  </si>
  <si>
    <t>Stacey</t>
  </si>
  <si>
    <t>Laura</t>
  </si>
  <si>
    <t>(780) 555-0153</t>
  </si>
  <si>
    <t>T001_image_067.png</t>
  </si>
  <si>
    <t>T068</t>
  </si>
  <si>
    <t>Horvat</t>
  </si>
  <si>
    <t>Bo</t>
  </si>
  <si>
    <t>(825) 555-0138</t>
  </si>
  <si>
    <t>Gastrointestinal discomfort</t>
  </si>
  <si>
    <t>T001_image_068.png</t>
  </si>
  <si>
    <t>T069</t>
  </si>
  <si>
    <t>Poulin</t>
  </si>
  <si>
    <t>Marie-Philip</t>
  </si>
  <si>
    <t>T3B 2Z6</t>
  </si>
  <si>
    <t>(403) 555-0150</t>
  </si>
  <si>
    <t>Bowness High School</t>
  </si>
  <si>
    <t>T001_image_069.png</t>
  </si>
  <si>
    <t>T070</t>
  </si>
  <si>
    <t>Henrique</t>
  </si>
  <si>
    <t>Adam</t>
  </si>
  <si>
    <t>(587) 555-0125</t>
  </si>
  <si>
    <t>Tingling in right foot post-walk</t>
  </si>
  <si>
    <t>T001_image_070.png</t>
  </si>
  <si>
    <t>T071</t>
  </si>
  <si>
    <t>Daoust</t>
  </si>
  <si>
    <t>Melodie</t>
  </si>
  <si>
    <t>(780) 555-0188</t>
  </si>
  <si>
    <t>Angelman Syndrome</t>
  </si>
  <si>
    <t>Lightheadedness when standing</t>
  </si>
  <si>
    <t>T001_image_071.png</t>
  </si>
  <si>
    <t>T072</t>
  </si>
  <si>
    <t>Zandee-Hart</t>
  </si>
  <si>
    <t>Micah</t>
  </si>
  <si>
    <t>(825) 555-0165</t>
  </si>
  <si>
    <t>T001_image_072.png</t>
  </si>
  <si>
    <t>T073</t>
  </si>
  <si>
    <t>Spooner</t>
  </si>
  <si>
    <t>Natalie</t>
  </si>
  <si>
    <t>T2A 3R2</t>
  </si>
  <si>
    <t>(403) 555-0173</t>
  </si>
  <si>
    <t>Calgary French &amp; International School</t>
  </si>
  <si>
    <t>T001_image_073.png</t>
  </si>
  <si>
    <t>T074</t>
  </si>
  <si>
    <t>Smith</t>
  </si>
  <si>
    <t>Reilly</t>
  </si>
  <si>
    <t>(368) 555-0181</t>
  </si>
  <si>
    <t>T001_image_074.png</t>
  </si>
  <si>
    <t>T075</t>
  </si>
  <si>
    <t>Marchessault</t>
  </si>
  <si>
    <t>(403) 555-0104</t>
  </si>
  <si>
    <t>T001_image_075.png</t>
  </si>
  <si>
    <t>T076</t>
  </si>
  <si>
    <t>Johnston</t>
  </si>
  <si>
    <t>Rebecca</t>
  </si>
  <si>
    <t>(587) 555-0175</t>
  </si>
  <si>
    <t>T001_image_076.png</t>
  </si>
  <si>
    <t>T077</t>
  </si>
  <si>
    <t>Fast</t>
  </si>
  <si>
    <t>Renata</t>
  </si>
  <si>
    <t>(780) 555-0140</t>
  </si>
  <si>
    <t>T001_image_077.png</t>
  </si>
  <si>
    <t>T078</t>
  </si>
  <si>
    <t>Filliwer</t>
  </si>
  <si>
    <t>Sarah</t>
  </si>
  <si>
    <t>(825) 555-0194</t>
  </si>
  <si>
    <t>T001_image_078.png</t>
  </si>
  <si>
    <t>T079</t>
  </si>
  <si>
    <t>Nurse</t>
  </si>
  <si>
    <t>(403) 555-0187</t>
  </si>
  <si>
    <t>T001_image_079.png</t>
  </si>
  <si>
    <t>T080</t>
  </si>
  <si>
    <t>Andreescu</t>
  </si>
  <si>
    <t>Bianca</t>
  </si>
  <si>
    <t>(587) 555-0158</t>
  </si>
  <si>
    <t>T001_image_080.png</t>
  </si>
  <si>
    <t>T081</t>
  </si>
  <si>
    <t>Couturier</t>
  </si>
  <si>
    <t>(780) 555-0193</t>
  </si>
  <si>
    <t>T001_image_081.png</t>
  </si>
  <si>
    <t>T082</t>
  </si>
  <si>
    <t>Killorn</t>
  </si>
  <si>
    <t>(825) 555-0174</t>
  </si>
  <si>
    <t>T001_image_082.png</t>
  </si>
  <si>
    <t>T083</t>
  </si>
  <si>
    <t>Schwartz</t>
  </si>
  <si>
    <t>Jaden</t>
  </si>
  <si>
    <t>(368) 555-0132</t>
  </si>
  <si>
    <t>Mild fatigue after increased session duration</t>
  </si>
  <si>
    <t>T001_image_083.png</t>
  </si>
  <si>
    <t>T084</t>
  </si>
  <si>
    <t>Rielly</t>
  </si>
  <si>
    <t>Morgan</t>
  </si>
  <si>
    <t>(403) 555-0114</t>
  </si>
  <si>
    <t>Mild knee soreness post-session</t>
  </si>
  <si>
    <t>T001_image_084.png</t>
  </si>
  <si>
    <t>right knee - lateral</t>
  </si>
  <si>
    <t>T085</t>
  </si>
  <si>
    <t>Jessica</t>
  </si>
  <si>
    <t>(587) 555-0113</t>
  </si>
  <si>
    <t>Skin redness around harness buckle</t>
  </si>
  <si>
    <t>T001_image_085.png</t>
  </si>
  <si>
    <t>abdomen and chest - anterior</t>
  </si>
  <si>
    <t>T086</t>
  </si>
  <si>
    <t>Barrie</t>
  </si>
  <si>
    <t>(780) 555-0178</t>
  </si>
  <si>
    <t>T001_image_086.png</t>
  </si>
  <si>
    <t>T087</t>
  </si>
  <si>
    <t>Hamilton</t>
  </si>
  <si>
    <t>Dougies</t>
  </si>
  <si>
    <t>(825) 555-0124</t>
  </si>
  <si>
    <t>T001_image_087.png</t>
  </si>
  <si>
    <t>T088</t>
  </si>
  <si>
    <t>Strome</t>
  </si>
  <si>
    <t>(403) 555-0142</t>
  </si>
  <si>
    <t>T001_image_088.png</t>
  </si>
  <si>
    <t>T089</t>
  </si>
  <si>
    <t>Konecny</t>
  </si>
  <si>
    <t>Travis</t>
  </si>
  <si>
    <t>(587) 555-0133</t>
  </si>
  <si>
    <t>T001_image_089.png</t>
  </si>
  <si>
    <t>T090</t>
  </si>
  <si>
    <t>Robinson</t>
  </si>
  <si>
    <t>Mahalia</t>
  </si>
  <si>
    <t>(780) 555-0164</t>
  </si>
  <si>
    <t>T001_image_090.png</t>
  </si>
  <si>
    <t>T091</t>
  </si>
  <si>
    <t>Bueukeboom</t>
  </si>
  <si>
    <t>Tyson</t>
  </si>
  <si>
    <t>(825) 555-0157</t>
  </si>
  <si>
    <t>T001_image_091.png</t>
  </si>
  <si>
    <t>T092</t>
  </si>
  <si>
    <t>Gallagher</t>
  </si>
  <si>
    <t>Brendan</t>
  </si>
  <si>
    <t>(403) 555-0134</t>
  </si>
  <si>
    <t>T001_image_092.png</t>
  </si>
  <si>
    <t>T093</t>
  </si>
  <si>
    <t>Boag</t>
  </si>
  <si>
    <t>Gillian</t>
  </si>
  <si>
    <t>(587) 555-0192</t>
  </si>
  <si>
    <t>Slight spasticity increase after 15 min walking</t>
  </si>
  <si>
    <t>T001_image_093.png</t>
  </si>
  <si>
    <t>T094</t>
  </si>
  <si>
    <t>Barzal</t>
  </si>
  <si>
    <t>Matthew</t>
  </si>
  <si>
    <t>(780) 555-0144</t>
  </si>
  <si>
    <t>T001_image_094.png</t>
  </si>
  <si>
    <t>T095</t>
  </si>
  <si>
    <t>Domi</t>
  </si>
  <si>
    <t>Max</t>
  </si>
  <si>
    <t>(825) 555-0195</t>
  </si>
  <si>
    <t>Hyperactivity</t>
  </si>
  <si>
    <t>T001_image_095.png</t>
  </si>
  <si>
    <t>T096</t>
  </si>
  <si>
    <t>Hyman</t>
  </si>
  <si>
    <t>Zach</t>
  </si>
  <si>
    <t>(403) 555-0163</t>
  </si>
  <si>
    <t>T001_image_096.png</t>
  </si>
  <si>
    <t>T097</t>
  </si>
  <si>
    <t>Buisa</t>
  </si>
  <si>
    <t>Pamphinette</t>
  </si>
  <si>
    <t>(587) 555-0186</t>
  </si>
  <si>
    <t>T001_image_097.png</t>
  </si>
  <si>
    <t>T098</t>
  </si>
  <si>
    <t>Makar</t>
  </si>
  <si>
    <t>Cale</t>
  </si>
  <si>
    <t>(780) 555-0126</t>
  </si>
  <si>
    <t>T001_image_098.png</t>
  </si>
  <si>
    <t>T099</t>
  </si>
  <si>
    <t>Wilson</t>
  </si>
  <si>
    <t>Tom</t>
  </si>
  <si>
    <t>(825) 555-0112</t>
  </si>
  <si>
    <t>Soreness in hip flexors</t>
  </si>
  <si>
    <t>T001_image_099.png</t>
  </si>
  <si>
    <t>T100</t>
  </si>
  <si>
    <t>Cline</t>
  </si>
  <si>
    <t>(368) 555-0103</t>
  </si>
  <si>
    <t>Mild swelling around ankle strap</t>
  </si>
  <si>
    <t>T001_image_100.png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</si>
</sst>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D989-7A84-4EF2-A86B-A8D40FC7112C}">
  <dimension ref="A1:AL102"/>
  <sheetViews>
    <sheetView tabSelected="1" zoomScale="70" zoomScaleNormal="70" workbookViewId="0">
      <selection activeCell="AL100" sqref="AL100"/>
    </sheetView>
  </sheetViews>
  <sheetFormatPr defaultRowHeight="15"/>
  <cols>
    <col min="1" max="1" width="17.7109375" bestFit="1" customWidth="1"/>
    <col min="2" max="2" width="8.7109375" customWidth="1"/>
    <col min="3" max="3" width="20.85546875" bestFit="1" customWidth="1"/>
    <col min="4" max="4" width="21.140625" bestFit="1" customWidth="1"/>
    <col min="5" max="5" width="20.28515625" bestFit="1" customWidth="1"/>
    <col min="12" max="12" width="11.42578125" bestFit="1" customWidth="1"/>
    <col min="17" max="17" width="12.5703125" customWidth="1"/>
    <col min="24" max="24" width="13.85546875" customWidth="1"/>
    <col min="25" max="25" width="13" customWidth="1"/>
    <col min="30" max="32" width="15.42578125" customWidth="1"/>
    <col min="34" max="34" width="27.85546875" customWidth="1"/>
    <col min="35" max="35" width="9.85546875" customWidth="1"/>
    <col min="36" max="36" width="43.7109375" bestFit="1" customWidth="1"/>
    <col min="37" max="37" width="21.140625" bestFit="1" customWidth="1"/>
    <col min="38" max="38" width="24.7109375" bestFit="1" customWidth="1"/>
  </cols>
  <sheetData>
    <row r="1" spans="1:3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1</v>
      </c>
      <c r="S1" s="5"/>
      <c r="T1" s="5"/>
      <c r="U1" s="5"/>
      <c r="V1" s="5"/>
      <c r="W1" s="5"/>
      <c r="X1" s="5" t="s">
        <v>2</v>
      </c>
      <c r="Y1" s="5"/>
      <c r="Z1" s="5" t="s">
        <v>3</v>
      </c>
      <c r="AA1" s="5"/>
      <c r="AB1" s="5"/>
      <c r="AC1" s="5"/>
      <c r="AD1" s="5" t="s">
        <v>4</v>
      </c>
      <c r="AE1" s="5"/>
      <c r="AF1" s="5"/>
      <c r="AG1" s="5"/>
      <c r="AH1" s="5"/>
      <c r="AI1" s="5"/>
    </row>
    <row r="2" spans="1:3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s="1" t="s">
        <v>28</v>
      </c>
      <c r="Y2" s="1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</row>
    <row r="3" spans="1:38">
      <c r="A3" s="2">
        <v>45399</v>
      </c>
      <c r="B3" s="2" t="s">
        <v>43</v>
      </c>
      <c r="C3" t="s">
        <v>44</v>
      </c>
      <c r="D3" t="s">
        <v>45</v>
      </c>
      <c r="E3" s="2">
        <v>40089</v>
      </c>
      <c r="F3">
        <v>16</v>
      </c>
      <c r="G3">
        <v>160</v>
      </c>
      <c r="H3">
        <v>50</v>
      </c>
      <c r="I3" t="s">
        <v>46</v>
      </c>
      <c r="J3" t="str">
        <f>IF(I3 = "Male", "Boy", "Girl")</f>
        <v>Boy</v>
      </c>
      <c r="K3" t="s">
        <v>47</v>
      </c>
      <c r="L3" s="3" t="s">
        <v>48</v>
      </c>
      <c r="M3" t="s">
        <v>49</v>
      </c>
      <c r="N3" t="s">
        <v>50</v>
      </c>
      <c r="O3" t="s">
        <v>51</v>
      </c>
      <c r="P3" t="s">
        <v>52</v>
      </c>
      <c r="Q3" s="4">
        <v>172300</v>
      </c>
      <c r="R3" s="3">
        <v>1</v>
      </c>
      <c r="S3" s="3">
        <v>1</v>
      </c>
      <c r="T3" s="3">
        <v>1</v>
      </c>
      <c r="U3" s="3">
        <v>2</v>
      </c>
      <c r="V3" s="3">
        <v>1</v>
      </c>
      <c r="W3" s="3">
        <v>85</v>
      </c>
      <c r="X3" s="3">
        <v>4</v>
      </c>
      <c r="Y3" s="3">
        <v>3</v>
      </c>
      <c r="Z3">
        <v>5.5</v>
      </c>
      <c r="AA3">
        <v>64</v>
      </c>
      <c r="AB3">
        <v>0.82</v>
      </c>
      <c r="AC3">
        <v>2.5</v>
      </c>
      <c r="AD3">
        <v>26.97</v>
      </c>
      <c r="AE3">
        <v>15.69</v>
      </c>
      <c r="AF3">
        <v>82.91</v>
      </c>
      <c r="AG3">
        <f>AVERAGE(AD3:AF3)</f>
        <v>41.856666666666662</v>
      </c>
      <c r="AH3" s="3" t="s">
        <v>53</v>
      </c>
      <c r="AI3" t="s">
        <v>54</v>
      </c>
      <c r="AK3" t="s">
        <v>55</v>
      </c>
      <c r="AL3" t="s">
        <v>56</v>
      </c>
    </row>
    <row r="4" spans="1:38" ht="30">
      <c r="A4" s="2">
        <v>44726</v>
      </c>
      <c r="B4" s="2" t="s">
        <v>57</v>
      </c>
      <c r="C4" t="s">
        <v>58</v>
      </c>
      <c r="D4" t="s">
        <v>59</v>
      </c>
      <c r="E4" s="2">
        <v>44597</v>
      </c>
      <c r="F4">
        <v>3</v>
      </c>
      <c r="G4">
        <v>85</v>
      </c>
      <c r="H4">
        <v>12</v>
      </c>
      <c r="I4" t="s">
        <v>46</v>
      </c>
      <c r="J4" t="str">
        <f t="shared" ref="J4:J67" si="0">IF(I4 = "Male", "Boy", "Girl")</f>
        <v>Boy</v>
      </c>
      <c r="K4" t="s">
        <v>60</v>
      </c>
      <c r="L4" s="3" t="s">
        <v>61</v>
      </c>
      <c r="M4" t="s">
        <v>62</v>
      </c>
      <c r="N4" t="s">
        <v>50</v>
      </c>
      <c r="O4" t="s">
        <v>63</v>
      </c>
      <c r="P4" t="s">
        <v>64</v>
      </c>
      <c r="Q4" s="4">
        <v>38000</v>
      </c>
      <c r="R4" s="3">
        <v>2</v>
      </c>
      <c r="S4" s="3">
        <v>1</v>
      </c>
      <c r="T4" s="3">
        <v>1</v>
      </c>
      <c r="U4" s="3">
        <v>1</v>
      </c>
      <c r="V4" s="3">
        <v>2</v>
      </c>
      <c r="W4" s="3">
        <v>92</v>
      </c>
      <c r="X4" s="3">
        <v>2.5</v>
      </c>
      <c r="Y4" s="3">
        <v>2</v>
      </c>
      <c r="Z4">
        <v>6.6</v>
      </c>
      <c r="AA4">
        <v>98</v>
      </c>
      <c r="AB4">
        <v>1.25</v>
      </c>
      <c r="AC4">
        <v>3.1</v>
      </c>
      <c r="AD4">
        <v>84.3</v>
      </c>
      <c r="AE4">
        <v>20.69</v>
      </c>
      <c r="AF4">
        <v>95.45</v>
      </c>
      <c r="AG4">
        <f t="shared" ref="AG4:AG67" si="1">AVERAGE(AD4:AF4)</f>
        <v>66.813333333333333</v>
      </c>
      <c r="AH4" s="3" t="s">
        <v>65</v>
      </c>
      <c r="AI4" t="s">
        <v>66</v>
      </c>
      <c r="AK4" t="s">
        <v>67</v>
      </c>
      <c r="AL4" t="s">
        <v>68</v>
      </c>
    </row>
    <row r="5" spans="1:38">
      <c r="A5" s="2">
        <v>44775</v>
      </c>
      <c r="B5" s="2" t="s">
        <v>69</v>
      </c>
      <c r="C5" t="s">
        <v>70</v>
      </c>
      <c r="D5" t="s">
        <v>71</v>
      </c>
      <c r="E5" s="2">
        <v>40185</v>
      </c>
      <c r="F5">
        <v>15</v>
      </c>
      <c r="G5">
        <v>155</v>
      </c>
      <c r="H5">
        <v>48</v>
      </c>
      <c r="I5" t="s">
        <v>72</v>
      </c>
      <c r="J5" t="str">
        <f t="shared" si="0"/>
        <v>Girl</v>
      </c>
      <c r="K5" t="s">
        <v>73</v>
      </c>
      <c r="L5" s="3" t="s">
        <v>74</v>
      </c>
      <c r="M5" t="s">
        <v>75</v>
      </c>
      <c r="N5" t="s">
        <v>50</v>
      </c>
      <c r="O5" t="s">
        <v>76</v>
      </c>
      <c r="P5" t="s">
        <v>52</v>
      </c>
      <c r="Q5" s="4">
        <v>127900</v>
      </c>
      <c r="R5" s="3">
        <v>1</v>
      </c>
      <c r="S5" s="3">
        <v>2</v>
      </c>
      <c r="T5" s="3">
        <v>1</v>
      </c>
      <c r="U5" s="3">
        <v>2</v>
      </c>
      <c r="V5" s="3">
        <v>2</v>
      </c>
      <c r="W5" s="3">
        <v>67</v>
      </c>
      <c r="X5" s="3">
        <v>5.5</v>
      </c>
      <c r="Y5" s="3">
        <v>4.5</v>
      </c>
      <c r="Z5">
        <v>9.8000000000000007</v>
      </c>
      <c r="AA5">
        <v>77</v>
      </c>
      <c r="AB5">
        <v>0.97</v>
      </c>
      <c r="AC5">
        <v>4.7</v>
      </c>
      <c r="AD5">
        <v>25.11</v>
      </c>
      <c r="AE5">
        <v>82.06</v>
      </c>
      <c r="AF5">
        <v>96.69</v>
      </c>
      <c r="AG5">
        <f t="shared" si="1"/>
        <v>67.953333333333333</v>
      </c>
      <c r="AH5" s="3" t="s">
        <v>77</v>
      </c>
      <c r="AI5" t="s">
        <v>78</v>
      </c>
      <c r="AJ5" t="s">
        <v>79</v>
      </c>
      <c r="AK5" t="s">
        <v>80</v>
      </c>
      <c r="AL5" t="s">
        <v>81</v>
      </c>
    </row>
    <row r="6" spans="1:38" ht="30">
      <c r="A6" s="2">
        <v>45360</v>
      </c>
      <c r="B6" s="2" t="s">
        <v>82</v>
      </c>
      <c r="C6" t="s">
        <v>83</v>
      </c>
      <c r="D6" t="s">
        <v>84</v>
      </c>
      <c r="E6" s="2">
        <v>42077</v>
      </c>
      <c r="F6">
        <v>10</v>
      </c>
      <c r="G6">
        <v>125</v>
      </c>
      <c r="H6">
        <v>28</v>
      </c>
      <c r="I6" t="s">
        <v>46</v>
      </c>
      <c r="J6" t="str">
        <f t="shared" si="0"/>
        <v>Boy</v>
      </c>
      <c r="K6" t="s">
        <v>85</v>
      </c>
      <c r="L6" s="3" t="s">
        <v>86</v>
      </c>
      <c r="M6" t="s">
        <v>87</v>
      </c>
      <c r="N6" t="s">
        <v>88</v>
      </c>
      <c r="O6" t="s">
        <v>89</v>
      </c>
      <c r="P6" t="s">
        <v>64</v>
      </c>
      <c r="Q6" s="4">
        <v>62100</v>
      </c>
      <c r="R6" s="3">
        <v>1</v>
      </c>
      <c r="S6" s="3">
        <v>1</v>
      </c>
      <c r="T6" s="3">
        <v>2</v>
      </c>
      <c r="U6" s="3">
        <v>1</v>
      </c>
      <c r="V6" s="3">
        <v>1</v>
      </c>
      <c r="W6" s="3">
        <v>74</v>
      </c>
      <c r="X6" s="3">
        <v>3</v>
      </c>
      <c r="Y6" s="3">
        <v>2.5</v>
      </c>
      <c r="Z6">
        <v>7.2</v>
      </c>
      <c r="AA6">
        <v>62</v>
      </c>
      <c r="AB6">
        <v>1.45</v>
      </c>
      <c r="AC6">
        <v>2.8</v>
      </c>
      <c r="AD6">
        <v>37.79</v>
      </c>
      <c r="AE6">
        <v>38.03</v>
      </c>
      <c r="AF6">
        <v>95.62</v>
      </c>
      <c r="AG6">
        <f t="shared" si="1"/>
        <v>57.146666666666668</v>
      </c>
      <c r="AH6" s="3" t="s">
        <v>90</v>
      </c>
      <c r="AI6" t="s">
        <v>91</v>
      </c>
      <c r="AK6" t="s">
        <v>92</v>
      </c>
      <c r="AL6" t="s">
        <v>93</v>
      </c>
    </row>
    <row r="7" spans="1:38">
      <c r="A7" s="2">
        <v>44681</v>
      </c>
      <c r="B7" s="2" t="s">
        <v>94</v>
      </c>
      <c r="C7" t="s">
        <v>95</v>
      </c>
      <c r="D7" t="s">
        <v>96</v>
      </c>
      <c r="E7" s="2">
        <v>40470</v>
      </c>
      <c r="F7">
        <v>15</v>
      </c>
      <c r="G7">
        <v>150</v>
      </c>
      <c r="H7">
        <v>45</v>
      </c>
      <c r="I7" t="s">
        <v>46</v>
      </c>
      <c r="J7" t="str">
        <f t="shared" si="0"/>
        <v>Boy</v>
      </c>
      <c r="K7" t="s">
        <v>97</v>
      </c>
      <c r="L7" s="3" t="s">
        <v>98</v>
      </c>
      <c r="M7" t="s">
        <v>99</v>
      </c>
      <c r="N7" t="s">
        <v>50</v>
      </c>
      <c r="O7" t="s">
        <v>100</v>
      </c>
      <c r="P7" t="s">
        <v>101</v>
      </c>
      <c r="Q7" s="4">
        <v>107800</v>
      </c>
      <c r="R7" s="3">
        <v>3</v>
      </c>
      <c r="S7" s="3">
        <v>2</v>
      </c>
      <c r="T7" s="3">
        <v>3</v>
      </c>
      <c r="U7" s="3">
        <v>3</v>
      </c>
      <c r="V7" s="3">
        <v>3</v>
      </c>
      <c r="W7" s="3">
        <v>43</v>
      </c>
      <c r="X7" s="3">
        <v>6</v>
      </c>
      <c r="Y7" s="3">
        <v>5</v>
      </c>
      <c r="Z7">
        <v>7.6</v>
      </c>
      <c r="AA7">
        <v>82</v>
      </c>
      <c r="AB7">
        <v>1.1200000000000001</v>
      </c>
      <c r="AC7">
        <v>3.9</v>
      </c>
      <c r="AD7">
        <v>96.01</v>
      </c>
      <c r="AE7">
        <v>79.430000000000007</v>
      </c>
      <c r="AF7">
        <v>20.13</v>
      </c>
      <c r="AG7">
        <f t="shared" si="1"/>
        <v>65.19</v>
      </c>
      <c r="AH7" s="3" t="s">
        <v>102</v>
      </c>
      <c r="AI7" t="s">
        <v>103</v>
      </c>
      <c r="AK7" t="s">
        <v>104</v>
      </c>
      <c r="AL7" t="s">
        <v>105</v>
      </c>
    </row>
    <row r="8" spans="1:38" ht="30">
      <c r="A8" s="2">
        <v>44183</v>
      </c>
      <c r="B8" s="2" t="s">
        <v>106</v>
      </c>
      <c r="C8" t="s">
        <v>107</v>
      </c>
      <c r="D8" t="s">
        <v>108</v>
      </c>
      <c r="E8" s="2">
        <v>42972</v>
      </c>
      <c r="F8">
        <v>8</v>
      </c>
      <c r="G8">
        <v>115</v>
      </c>
      <c r="H8">
        <v>24</v>
      </c>
      <c r="I8" t="s">
        <v>72</v>
      </c>
      <c r="J8" t="s">
        <v>109</v>
      </c>
      <c r="K8" t="s">
        <v>47</v>
      </c>
      <c r="L8" s="3" t="s">
        <v>110</v>
      </c>
      <c r="M8" t="s">
        <v>111</v>
      </c>
      <c r="N8" t="s">
        <v>50</v>
      </c>
      <c r="O8" t="s">
        <v>112</v>
      </c>
      <c r="P8" t="s">
        <v>52</v>
      </c>
      <c r="Q8" s="4">
        <v>28500</v>
      </c>
      <c r="R8" s="3">
        <v>2</v>
      </c>
      <c r="S8" s="3">
        <v>1</v>
      </c>
      <c r="T8" s="3">
        <v>1</v>
      </c>
      <c r="U8" s="3">
        <v>2</v>
      </c>
      <c r="V8" s="3">
        <v>1</v>
      </c>
      <c r="W8" s="3">
        <v>95</v>
      </c>
      <c r="X8" s="3">
        <v>4.5</v>
      </c>
      <c r="Y8" s="3">
        <v>3.5</v>
      </c>
      <c r="Z8">
        <v>9.9</v>
      </c>
      <c r="AA8">
        <v>98</v>
      </c>
      <c r="AB8">
        <v>0.76</v>
      </c>
      <c r="AC8">
        <v>5.2</v>
      </c>
      <c r="AD8">
        <v>35.15</v>
      </c>
      <c r="AE8">
        <v>46.59</v>
      </c>
      <c r="AF8">
        <v>35.17</v>
      </c>
      <c r="AG8">
        <f t="shared" si="1"/>
        <v>38.970000000000006</v>
      </c>
      <c r="AH8" s="3" t="s">
        <v>113</v>
      </c>
      <c r="AI8" t="s">
        <v>114</v>
      </c>
      <c r="AK8" t="s">
        <v>115</v>
      </c>
      <c r="AL8" t="s">
        <v>116</v>
      </c>
    </row>
    <row r="9" spans="1:38">
      <c r="A9" s="2">
        <v>44268</v>
      </c>
      <c r="B9" s="2" t="s">
        <v>117</v>
      </c>
      <c r="C9" t="s">
        <v>118</v>
      </c>
      <c r="D9" t="s">
        <v>119</v>
      </c>
      <c r="E9" s="2">
        <v>41237</v>
      </c>
      <c r="F9">
        <v>13</v>
      </c>
      <c r="G9">
        <v>140</v>
      </c>
      <c r="H9">
        <v>40</v>
      </c>
      <c r="I9" t="s">
        <v>46</v>
      </c>
      <c r="J9" t="str">
        <f t="shared" si="0"/>
        <v>Boy</v>
      </c>
      <c r="K9" t="s">
        <v>120</v>
      </c>
      <c r="L9" s="3" t="s">
        <v>121</v>
      </c>
      <c r="M9" t="s">
        <v>122</v>
      </c>
      <c r="N9" t="s">
        <v>50</v>
      </c>
      <c r="O9" t="s">
        <v>123</v>
      </c>
      <c r="P9" t="s">
        <v>64</v>
      </c>
      <c r="Q9" s="4">
        <v>140500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88</v>
      </c>
      <c r="X9" s="3">
        <v>5</v>
      </c>
      <c r="Y9" s="3">
        <v>4</v>
      </c>
      <c r="Z9">
        <v>5.2</v>
      </c>
      <c r="AA9">
        <v>78</v>
      </c>
      <c r="AB9">
        <v>1.38</v>
      </c>
      <c r="AC9">
        <v>1.8</v>
      </c>
      <c r="AD9">
        <v>99.19</v>
      </c>
      <c r="AE9">
        <v>57.41</v>
      </c>
      <c r="AF9">
        <v>20.41</v>
      </c>
      <c r="AG9">
        <f t="shared" si="1"/>
        <v>59.00333333333333</v>
      </c>
      <c r="AH9" s="3" t="s">
        <v>124</v>
      </c>
      <c r="AI9" t="s">
        <v>125</v>
      </c>
      <c r="AJ9" t="s">
        <v>126</v>
      </c>
      <c r="AK9" t="s">
        <v>127</v>
      </c>
      <c r="AL9" t="s">
        <v>128</v>
      </c>
    </row>
    <row r="10" spans="1:38" ht="30">
      <c r="A10" s="2">
        <v>44026</v>
      </c>
      <c r="B10" s="2" t="s">
        <v>129</v>
      </c>
      <c r="C10" t="s">
        <v>130</v>
      </c>
      <c r="D10" t="s">
        <v>131</v>
      </c>
      <c r="E10" s="2">
        <v>42138</v>
      </c>
      <c r="F10">
        <v>10</v>
      </c>
      <c r="G10">
        <v>120</v>
      </c>
      <c r="H10">
        <v>26</v>
      </c>
      <c r="I10" t="s">
        <v>72</v>
      </c>
      <c r="J10" t="str">
        <f t="shared" si="0"/>
        <v>Girl</v>
      </c>
      <c r="K10" t="s">
        <v>132</v>
      </c>
      <c r="L10" s="3" t="s">
        <v>133</v>
      </c>
      <c r="M10" t="s">
        <v>134</v>
      </c>
      <c r="N10" t="s">
        <v>50</v>
      </c>
      <c r="O10" t="s">
        <v>135</v>
      </c>
      <c r="P10" t="s">
        <v>136</v>
      </c>
      <c r="Q10" s="4">
        <v>114300</v>
      </c>
      <c r="R10" s="3">
        <v>1</v>
      </c>
      <c r="S10" s="3">
        <v>2</v>
      </c>
      <c r="T10" s="3">
        <v>2</v>
      </c>
      <c r="U10" s="3">
        <v>2</v>
      </c>
      <c r="V10" s="3">
        <v>2</v>
      </c>
      <c r="W10" s="3">
        <v>76</v>
      </c>
      <c r="X10" s="3">
        <v>3.5</v>
      </c>
      <c r="Y10" s="3">
        <v>2.5</v>
      </c>
      <c r="Z10">
        <v>6.9</v>
      </c>
      <c r="AA10">
        <v>89</v>
      </c>
      <c r="AB10">
        <v>0.89</v>
      </c>
      <c r="AC10">
        <v>3.5</v>
      </c>
      <c r="AD10">
        <v>32.6</v>
      </c>
      <c r="AE10">
        <v>89.38</v>
      </c>
      <c r="AF10">
        <v>41.82</v>
      </c>
      <c r="AG10">
        <f t="shared" si="1"/>
        <v>54.599999999999994</v>
      </c>
      <c r="AH10" s="3" t="s">
        <v>137</v>
      </c>
      <c r="AI10" t="s">
        <v>54</v>
      </c>
      <c r="AK10" t="s">
        <v>138</v>
      </c>
      <c r="AL10" t="s">
        <v>139</v>
      </c>
    </row>
    <row r="11" spans="1:38">
      <c r="A11" s="2">
        <v>43840</v>
      </c>
      <c r="B11" s="2" t="s">
        <v>140</v>
      </c>
      <c r="C11" t="s">
        <v>141</v>
      </c>
      <c r="D11" t="s">
        <v>142</v>
      </c>
      <c r="E11" s="2">
        <v>39513</v>
      </c>
      <c r="F11">
        <v>17</v>
      </c>
      <c r="G11">
        <v>162</v>
      </c>
      <c r="H11">
        <v>52</v>
      </c>
      <c r="I11" t="s">
        <v>72</v>
      </c>
      <c r="J11" t="str">
        <f t="shared" si="0"/>
        <v>Girl</v>
      </c>
      <c r="K11" t="s">
        <v>47</v>
      </c>
      <c r="L11" s="3" t="s">
        <v>143</v>
      </c>
      <c r="M11" t="s">
        <v>144</v>
      </c>
      <c r="N11" t="s">
        <v>50</v>
      </c>
      <c r="O11" t="s">
        <v>145</v>
      </c>
      <c r="P11" t="s">
        <v>146</v>
      </c>
      <c r="Q11" s="4">
        <v>135700</v>
      </c>
      <c r="R11" s="3">
        <v>1</v>
      </c>
      <c r="S11" s="3">
        <v>1</v>
      </c>
      <c r="T11" s="3">
        <v>1</v>
      </c>
      <c r="U11" s="3">
        <v>1</v>
      </c>
      <c r="V11" s="3">
        <v>2</v>
      </c>
      <c r="W11" s="3">
        <v>81</v>
      </c>
      <c r="X11" s="3">
        <v>6.5</v>
      </c>
      <c r="Y11" s="3">
        <v>5.5</v>
      </c>
      <c r="Z11">
        <v>6.3</v>
      </c>
      <c r="AA11">
        <v>63</v>
      </c>
      <c r="AB11">
        <v>1.57</v>
      </c>
      <c r="AC11">
        <v>4.0999999999999996</v>
      </c>
      <c r="AD11">
        <v>23.22</v>
      </c>
      <c r="AE11">
        <v>94.94</v>
      </c>
      <c r="AF11">
        <v>33.119999999999997</v>
      </c>
      <c r="AG11">
        <f t="shared" si="1"/>
        <v>50.426666666666669</v>
      </c>
      <c r="AH11" s="3" t="s">
        <v>147</v>
      </c>
      <c r="AI11" t="s">
        <v>66</v>
      </c>
      <c r="AJ11" t="s">
        <v>148</v>
      </c>
      <c r="AK11" t="s">
        <v>149</v>
      </c>
      <c r="AL11" t="s">
        <v>150</v>
      </c>
    </row>
    <row r="12" spans="1:38">
      <c r="A12" s="2">
        <v>45029</v>
      </c>
      <c r="B12" s="2" t="s">
        <v>151</v>
      </c>
      <c r="C12" t="s">
        <v>152</v>
      </c>
      <c r="D12" t="s">
        <v>153</v>
      </c>
      <c r="E12" s="2">
        <v>43809</v>
      </c>
      <c r="F12">
        <v>6</v>
      </c>
      <c r="G12">
        <v>100</v>
      </c>
      <c r="H12">
        <v>18</v>
      </c>
      <c r="I12" t="s">
        <v>72</v>
      </c>
      <c r="J12" t="str">
        <f t="shared" si="0"/>
        <v>Girl</v>
      </c>
      <c r="K12" t="s">
        <v>154</v>
      </c>
      <c r="L12" s="3" t="s">
        <v>155</v>
      </c>
      <c r="M12" t="s">
        <v>156</v>
      </c>
      <c r="N12" t="s">
        <v>50</v>
      </c>
      <c r="O12" t="s">
        <v>157</v>
      </c>
      <c r="P12" t="s">
        <v>136</v>
      </c>
      <c r="Q12" s="4">
        <v>41200</v>
      </c>
      <c r="R12" s="3">
        <v>2</v>
      </c>
      <c r="S12" s="3">
        <v>2</v>
      </c>
      <c r="T12" s="3">
        <v>2</v>
      </c>
      <c r="U12" s="3">
        <v>3</v>
      </c>
      <c r="V12" s="3">
        <v>2</v>
      </c>
      <c r="W12" s="3">
        <v>90</v>
      </c>
      <c r="X12" s="3">
        <v>4</v>
      </c>
      <c r="Y12" s="3">
        <v>3</v>
      </c>
      <c r="Z12">
        <v>6.2</v>
      </c>
      <c r="AA12">
        <v>77</v>
      </c>
      <c r="AB12">
        <v>1.05</v>
      </c>
      <c r="AC12">
        <v>2.2999999999999998</v>
      </c>
      <c r="AD12">
        <v>73.36</v>
      </c>
      <c r="AE12">
        <v>80.489999999999995</v>
      </c>
      <c r="AF12">
        <v>16.73</v>
      </c>
      <c r="AG12">
        <f t="shared" si="1"/>
        <v>56.859999999999992</v>
      </c>
      <c r="AH12" s="3" t="s">
        <v>158</v>
      </c>
      <c r="AI12" t="s">
        <v>78</v>
      </c>
      <c r="AK12" t="s">
        <v>159</v>
      </c>
      <c r="AL12" t="s">
        <v>160</v>
      </c>
    </row>
    <row r="13" spans="1:38">
      <c r="A13" s="2">
        <v>44088</v>
      </c>
      <c r="B13" s="2" t="s">
        <v>161</v>
      </c>
      <c r="C13" t="s">
        <v>162</v>
      </c>
      <c r="D13" t="s">
        <v>163</v>
      </c>
      <c r="E13" s="2">
        <v>43409</v>
      </c>
      <c r="F13">
        <v>7</v>
      </c>
      <c r="G13">
        <v>105</v>
      </c>
      <c r="H13">
        <v>19</v>
      </c>
      <c r="I13" t="s">
        <v>46</v>
      </c>
      <c r="J13" t="str">
        <f t="shared" si="0"/>
        <v>Boy</v>
      </c>
      <c r="K13" t="s">
        <v>85</v>
      </c>
      <c r="L13" s="3" t="s">
        <v>164</v>
      </c>
      <c r="M13" t="s">
        <v>165</v>
      </c>
      <c r="N13" t="s">
        <v>50</v>
      </c>
      <c r="O13" t="s">
        <v>166</v>
      </c>
      <c r="P13" t="s">
        <v>136</v>
      </c>
      <c r="Q13" s="4">
        <v>190000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59</v>
      </c>
      <c r="X13" s="3">
        <v>5</v>
      </c>
      <c r="Y13" s="3">
        <v>4</v>
      </c>
      <c r="Z13">
        <v>8.8000000000000007</v>
      </c>
      <c r="AA13">
        <v>69</v>
      </c>
      <c r="AB13">
        <v>0.62</v>
      </c>
      <c r="AC13">
        <v>4.5999999999999996</v>
      </c>
      <c r="AD13">
        <v>94.73</v>
      </c>
      <c r="AE13">
        <v>95.14</v>
      </c>
      <c r="AF13">
        <v>6.62</v>
      </c>
      <c r="AG13">
        <f t="shared" si="1"/>
        <v>65.49666666666667</v>
      </c>
      <c r="AH13" s="3" t="s">
        <v>167</v>
      </c>
      <c r="AI13" t="s">
        <v>91</v>
      </c>
      <c r="AK13" t="s">
        <v>168</v>
      </c>
      <c r="AL13" t="s">
        <v>169</v>
      </c>
    </row>
    <row r="14" spans="1:38">
      <c r="A14" s="2">
        <v>45297</v>
      </c>
      <c r="B14" s="2" t="s">
        <v>170</v>
      </c>
      <c r="C14" t="s">
        <v>171</v>
      </c>
      <c r="D14" t="s">
        <v>172</v>
      </c>
      <c r="E14" s="2">
        <v>43831</v>
      </c>
      <c r="F14">
        <v>5</v>
      </c>
      <c r="G14">
        <v>92</v>
      </c>
      <c r="H14">
        <v>15</v>
      </c>
      <c r="I14" t="s">
        <v>46</v>
      </c>
      <c r="J14" t="str">
        <f t="shared" si="0"/>
        <v>Boy</v>
      </c>
      <c r="K14" t="s">
        <v>60</v>
      </c>
      <c r="L14" s="3" t="s">
        <v>173</v>
      </c>
      <c r="M14" t="s">
        <v>174</v>
      </c>
      <c r="N14" t="s">
        <v>50</v>
      </c>
      <c r="O14" t="s">
        <v>89</v>
      </c>
      <c r="P14" t="s">
        <v>52</v>
      </c>
      <c r="Q14" s="4">
        <v>121400</v>
      </c>
      <c r="R14" s="3">
        <v>1</v>
      </c>
      <c r="S14" s="3">
        <v>1</v>
      </c>
      <c r="T14" s="3">
        <v>2</v>
      </c>
      <c r="U14" s="3">
        <v>2</v>
      </c>
      <c r="V14" s="3">
        <v>3</v>
      </c>
      <c r="W14" s="3">
        <v>62</v>
      </c>
      <c r="X14" s="3">
        <v>6</v>
      </c>
      <c r="Y14" s="3">
        <v>5</v>
      </c>
      <c r="Z14">
        <v>4.2</v>
      </c>
      <c r="AA14">
        <v>86</v>
      </c>
      <c r="AB14">
        <v>1.42</v>
      </c>
      <c r="AC14">
        <v>3</v>
      </c>
      <c r="AD14">
        <v>43.06</v>
      </c>
      <c r="AE14">
        <v>82.09</v>
      </c>
      <c r="AF14">
        <v>82.25</v>
      </c>
      <c r="AG14">
        <f t="shared" si="1"/>
        <v>69.13333333333334</v>
      </c>
      <c r="AH14" s="3" t="s">
        <v>175</v>
      </c>
      <c r="AI14" t="s">
        <v>103</v>
      </c>
      <c r="AJ14" t="s">
        <v>176</v>
      </c>
      <c r="AK14" t="s">
        <v>177</v>
      </c>
      <c r="AL14" t="s">
        <v>178</v>
      </c>
    </row>
    <row r="15" spans="1:38">
      <c r="A15" s="2">
        <v>43883</v>
      </c>
      <c r="B15" s="2" t="s">
        <v>179</v>
      </c>
      <c r="C15" t="s">
        <v>180</v>
      </c>
      <c r="D15" t="s">
        <v>181</v>
      </c>
      <c r="E15" s="2">
        <v>39559</v>
      </c>
      <c r="F15">
        <v>17</v>
      </c>
      <c r="G15">
        <v>163</v>
      </c>
      <c r="H15">
        <v>53</v>
      </c>
      <c r="I15" t="s">
        <v>72</v>
      </c>
      <c r="J15" t="str">
        <f t="shared" si="0"/>
        <v>Girl</v>
      </c>
      <c r="K15" t="s">
        <v>47</v>
      </c>
      <c r="L15" s="3" t="s">
        <v>182</v>
      </c>
      <c r="M15" t="s">
        <v>183</v>
      </c>
      <c r="N15" t="s">
        <v>50</v>
      </c>
      <c r="O15" t="s">
        <v>184</v>
      </c>
      <c r="P15" t="s">
        <v>146</v>
      </c>
      <c r="Q15" s="4">
        <v>215000</v>
      </c>
      <c r="R15" s="3">
        <v>2</v>
      </c>
      <c r="S15" s="3">
        <v>2</v>
      </c>
      <c r="T15" s="3">
        <v>2</v>
      </c>
      <c r="U15" s="3">
        <v>1</v>
      </c>
      <c r="V15" s="3">
        <v>2</v>
      </c>
      <c r="W15" s="3">
        <v>70</v>
      </c>
      <c r="X15" s="3">
        <v>2</v>
      </c>
      <c r="Y15" s="3">
        <v>1.5</v>
      </c>
      <c r="Z15">
        <v>7.2</v>
      </c>
      <c r="AA15">
        <v>76</v>
      </c>
      <c r="AB15">
        <v>0.78</v>
      </c>
      <c r="AC15">
        <v>5.4</v>
      </c>
      <c r="AD15">
        <v>72.13</v>
      </c>
      <c r="AE15">
        <v>98.82</v>
      </c>
      <c r="AF15">
        <v>48.34</v>
      </c>
      <c r="AG15">
        <f t="shared" si="1"/>
        <v>73.096666666666664</v>
      </c>
      <c r="AH15" s="3" t="s">
        <v>185</v>
      </c>
      <c r="AI15" t="s">
        <v>114</v>
      </c>
      <c r="AK15" t="s">
        <v>186</v>
      </c>
      <c r="AL15" t="s">
        <v>187</v>
      </c>
    </row>
    <row r="16" spans="1:38">
      <c r="A16" s="2">
        <v>45863</v>
      </c>
      <c r="B16" s="2" t="s">
        <v>188</v>
      </c>
      <c r="C16" t="s">
        <v>189</v>
      </c>
      <c r="D16" t="s">
        <v>190</v>
      </c>
      <c r="E16" s="2">
        <v>43956</v>
      </c>
      <c r="F16">
        <v>5</v>
      </c>
      <c r="G16">
        <v>90</v>
      </c>
      <c r="H16">
        <v>14</v>
      </c>
      <c r="I16" t="s">
        <v>72</v>
      </c>
      <c r="J16" t="str">
        <f t="shared" si="0"/>
        <v>Girl</v>
      </c>
      <c r="K16" t="s">
        <v>73</v>
      </c>
      <c r="L16" s="3" t="s">
        <v>191</v>
      </c>
      <c r="M16" t="s">
        <v>192</v>
      </c>
      <c r="N16" t="s">
        <v>50</v>
      </c>
      <c r="O16" t="s">
        <v>193</v>
      </c>
      <c r="P16" t="s">
        <v>64</v>
      </c>
      <c r="Q16" s="4">
        <v>97600</v>
      </c>
      <c r="R16" s="3">
        <v>1</v>
      </c>
      <c r="S16" s="3">
        <v>1</v>
      </c>
      <c r="T16" s="3">
        <v>1</v>
      </c>
      <c r="U16" s="3">
        <v>2</v>
      </c>
      <c r="V16" s="3">
        <v>1</v>
      </c>
      <c r="W16" s="3">
        <v>80</v>
      </c>
      <c r="X16" s="3">
        <v>3.5</v>
      </c>
      <c r="Y16" s="3">
        <v>2</v>
      </c>
      <c r="Z16">
        <v>9.1999999999999993</v>
      </c>
      <c r="AA16">
        <v>71</v>
      </c>
      <c r="AB16">
        <v>1.33</v>
      </c>
      <c r="AC16">
        <v>2.9</v>
      </c>
      <c r="AD16">
        <v>78.3</v>
      </c>
      <c r="AE16">
        <v>53.86</v>
      </c>
      <c r="AF16">
        <v>97.1</v>
      </c>
      <c r="AG16">
        <f t="shared" si="1"/>
        <v>76.42</v>
      </c>
      <c r="AH16" s="3" t="s">
        <v>194</v>
      </c>
      <c r="AI16" t="s">
        <v>125</v>
      </c>
      <c r="AK16" t="s">
        <v>195</v>
      </c>
    </row>
    <row r="17" spans="1:38">
      <c r="A17" s="2">
        <v>45741</v>
      </c>
      <c r="B17" s="2" t="s">
        <v>196</v>
      </c>
      <c r="C17" t="s">
        <v>197</v>
      </c>
      <c r="D17" t="s">
        <v>198</v>
      </c>
      <c r="E17" s="2">
        <v>43540</v>
      </c>
      <c r="F17">
        <v>6</v>
      </c>
      <c r="G17">
        <v>98</v>
      </c>
      <c r="H17">
        <v>17</v>
      </c>
      <c r="I17" t="s">
        <v>46</v>
      </c>
      <c r="J17" t="str">
        <f t="shared" si="0"/>
        <v>Boy</v>
      </c>
      <c r="K17" t="s">
        <v>47</v>
      </c>
      <c r="L17" s="3" t="s">
        <v>199</v>
      </c>
      <c r="M17" t="s">
        <v>200</v>
      </c>
      <c r="N17" t="s">
        <v>88</v>
      </c>
      <c r="O17" t="s">
        <v>201</v>
      </c>
      <c r="P17" t="s">
        <v>52</v>
      </c>
      <c r="Q17" s="4">
        <v>135700</v>
      </c>
      <c r="R17" s="3">
        <v>3</v>
      </c>
      <c r="S17" s="3">
        <v>2</v>
      </c>
      <c r="T17" s="3">
        <v>3</v>
      </c>
      <c r="U17" s="3">
        <v>3</v>
      </c>
      <c r="V17" s="3">
        <v>3</v>
      </c>
      <c r="W17" s="3">
        <v>36</v>
      </c>
      <c r="X17" s="3">
        <v>6.5</v>
      </c>
      <c r="Y17" s="3">
        <v>6</v>
      </c>
      <c r="Z17">
        <v>8.8000000000000007</v>
      </c>
      <c r="AA17">
        <v>98</v>
      </c>
      <c r="AB17">
        <v>1.19</v>
      </c>
      <c r="AC17">
        <v>3.7</v>
      </c>
      <c r="AD17">
        <v>12.81</v>
      </c>
      <c r="AE17">
        <v>86.15</v>
      </c>
      <c r="AF17">
        <v>77.81</v>
      </c>
      <c r="AG17">
        <f t="shared" si="1"/>
        <v>58.923333333333339</v>
      </c>
      <c r="AH17" s="3" t="s">
        <v>202</v>
      </c>
      <c r="AI17" t="s">
        <v>54</v>
      </c>
      <c r="AJ17" t="s">
        <v>203</v>
      </c>
      <c r="AK17" t="s">
        <v>204</v>
      </c>
      <c r="AL17" t="s">
        <v>205</v>
      </c>
    </row>
    <row r="18" spans="1:38" ht="30">
      <c r="A18" s="2">
        <v>45306</v>
      </c>
      <c r="B18" s="2" t="s">
        <v>206</v>
      </c>
      <c r="C18" t="s">
        <v>207</v>
      </c>
      <c r="D18" t="s">
        <v>208</v>
      </c>
      <c r="E18" s="2">
        <v>38227</v>
      </c>
      <c r="F18">
        <v>21</v>
      </c>
      <c r="G18">
        <v>168</v>
      </c>
      <c r="H18">
        <v>58</v>
      </c>
      <c r="I18" t="s">
        <v>72</v>
      </c>
      <c r="J18" t="str">
        <f t="shared" si="0"/>
        <v>Girl</v>
      </c>
      <c r="K18" t="s">
        <v>97</v>
      </c>
      <c r="L18" s="3" t="s">
        <v>209</v>
      </c>
      <c r="M18" t="s">
        <v>210</v>
      </c>
      <c r="N18" t="s">
        <v>50</v>
      </c>
      <c r="O18" t="s">
        <v>123</v>
      </c>
      <c r="P18" t="s">
        <v>136</v>
      </c>
      <c r="Q18" s="4">
        <v>85700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100</v>
      </c>
      <c r="X18" s="3">
        <v>7</v>
      </c>
      <c r="Y18" s="3">
        <v>6</v>
      </c>
      <c r="Z18">
        <v>5.6</v>
      </c>
      <c r="AA18">
        <v>65</v>
      </c>
      <c r="AB18">
        <v>1.08</v>
      </c>
      <c r="AC18">
        <v>4.2</v>
      </c>
      <c r="AD18">
        <v>44.15</v>
      </c>
      <c r="AE18">
        <v>21.27</v>
      </c>
      <c r="AF18">
        <v>74.88</v>
      </c>
      <c r="AG18">
        <f t="shared" si="1"/>
        <v>46.766666666666673</v>
      </c>
      <c r="AH18" s="3" t="s">
        <v>211</v>
      </c>
      <c r="AI18" t="s">
        <v>66</v>
      </c>
      <c r="AK18" t="s">
        <v>212</v>
      </c>
      <c r="AL18" t="s">
        <v>169</v>
      </c>
    </row>
    <row r="19" spans="1:38" ht="30">
      <c r="A19" s="2">
        <v>44153</v>
      </c>
      <c r="B19" s="2" t="s">
        <v>213</v>
      </c>
      <c r="C19" t="s">
        <v>214</v>
      </c>
      <c r="D19" t="s">
        <v>215</v>
      </c>
      <c r="E19" s="2">
        <v>43102</v>
      </c>
      <c r="F19">
        <v>7</v>
      </c>
      <c r="G19">
        <v>104</v>
      </c>
      <c r="H19">
        <v>18</v>
      </c>
      <c r="I19" t="s">
        <v>72</v>
      </c>
      <c r="J19" t="str">
        <f t="shared" si="0"/>
        <v>Girl</v>
      </c>
      <c r="K19" t="s">
        <v>216</v>
      </c>
      <c r="L19" s="3" t="s">
        <v>217</v>
      </c>
      <c r="M19" t="s">
        <v>218</v>
      </c>
      <c r="N19" t="s">
        <v>50</v>
      </c>
      <c r="O19" t="s">
        <v>112</v>
      </c>
      <c r="P19" t="s">
        <v>146</v>
      </c>
      <c r="Q19" s="4">
        <v>150000</v>
      </c>
      <c r="R19" s="3">
        <v>1</v>
      </c>
      <c r="S19" s="3">
        <v>1</v>
      </c>
      <c r="T19" s="3">
        <v>2</v>
      </c>
      <c r="U19" s="3">
        <v>1</v>
      </c>
      <c r="V19" s="3">
        <v>2</v>
      </c>
      <c r="W19" s="3">
        <v>78</v>
      </c>
      <c r="X19" s="3">
        <v>4</v>
      </c>
      <c r="Y19" s="3">
        <v>3.5</v>
      </c>
      <c r="Z19">
        <v>5.8</v>
      </c>
      <c r="AA19">
        <v>90</v>
      </c>
      <c r="AB19">
        <v>1.51</v>
      </c>
      <c r="AC19">
        <v>6.1</v>
      </c>
      <c r="AD19">
        <v>7.34</v>
      </c>
      <c r="AE19">
        <v>68.930000000000007</v>
      </c>
      <c r="AF19">
        <v>22.77</v>
      </c>
      <c r="AG19">
        <f t="shared" si="1"/>
        <v>33.013333333333335</v>
      </c>
      <c r="AH19" s="3" t="s">
        <v>219</v>
      </c>
      <c r="AI19" t="s">
        <v>78</v>
      </c>
      <c r="AJ19" t="s">
        <v>220</v>
      </c>
      <c r="AK19" t="s">
        <v>221</v>
      </c>
      <c r="AL19" t="s">
        <v>178</v>
      </c>
    </row>
    <row r="20" spans="1:38">
      <c r="A20" s="2">
        <v>45754</v>
      </c>
      <c r="B20" s="2" t="s">
        <v>222</v>
      </c>
      <c r="C20" t="s">
        <v>223</v>
      </c>
      <c r="D20" t="s">
        <v>224</v>
      </c>
      <c r="E20" s="2">
        <v>42983</v>
      </c>
      <c r="F20">
        <v>8</v>
      </c>
      <c r="G20">
        <v>112</v>
      </c>
      <c r="H20">
        <v>21</v>
      </c>
      <c r="I20" t="s">
        <v>72</v>
      </c>
      <c r="J20" t="str">
        <f t="shared" si="0"/>
        <v>Girl</v>
      </c>
      <c r="K20" t="s">
        <v>85</v>
      </c>
      <c r="L20" s="3" t="s">
        <v>225</v>
      </c>
      <c r="M20" t="s">
        <v>226</v>
      </c>
      <c r="N20" t="s">
        <v>227</v>
      </c>
      <c r="O20" t="s">
        <v>228</v>
      </c>
      <c r="P20" t="s">
        <v>64</v>
      </c>
      <c r="Q20" s="4">
        <v>90600</v>
      </c>
      <c r="R20" s="3">
        <v>1</v>
      </c>
      <c r="S20" s="3">
        <v>1</v>
      </c>
      <c r="T20" s="3">
        <v>1</v>
      </c>
      <c r="U20" s="3">
        <v>2</v>
      </c>
      <c r="V20" s="3">
        <v>1</v>
      </c>
      <c r="W20" s="3">
        <v>91</v>
      </c>
      <c r="X20" s="3">
        <v>5.5</v>
      </c>
      <c r="Y20" s="3">
        <v>4.5</v>
      </c>
      <c r="Z20">
        <v>6.9</v>
      </c>
      <c r="AA20">
        <v>76</v>
      </c>
      <c r="AB20">
        <v>0.92</v>
      </c>
      <c r="AC20">
        <v>2.7</v>
      </c>
      <c r="AD20">
        <v>23.22</v>
      </c>
      <c r="AE20">
        <v>11.65</v>
      </c>
      <c r="AF20">
        <v>3.53</v>
      </c>
      <c r="AG20">
        <f t="shared" si="1"/>
        <v>12.799999999999999</v>
      </c>
      <c r="AH20" s="3" t="s">
        <v>229</v>
      </c>
      <c r="AI20" t="s">
        <v>91</v>
      </c>
      <c r="AK20" t="s">
        <v>230</v>
      </c>
      <c r="AL20" t="s">
        <v>187</v>
      </c>
    </row>
    <row r="21" spans="1:38">
      <c r="A21" s="2">
        <v>44487</v>
      </c>
      <c r="B21" s="2" t="s">
        <v>231</v>
      </c>
      <c r="C21" t="s">
        <v>232</v>
      </c>
      <c r="D21" t="s">
        <v>233</v>
      </c>
      <c r="E21" s="2">
        <v>40887</v>
      </c>
      <c r="F21">
        <v>14</v>
      </c>
      <c r="G21">
        <v>148</v>
      </c>
      <c r="H21">
        <v>44</v>
      </c>
      <c r="I21" t="s">
        <v>72</v>
      </c>
      <c r="J21" t="str">
        <f t="shared" si="0"/>
        <v>Girl</v>
      </c>
      <c r="K21" t="s">
        <v>47</v>
      </c>
      <c r="L21" s="3" t="s">
        <v>234</v>
      </c>
      <c r="M21" t="s">
        <v>235</v>
      </c>
      <c r="N21" t="s">
        <v>50</v>
      </c>
      <c r="O21" t="s">
        <v>51</v>
      </c>
      <c r="P21" t="s">
        <v>101</v>
      </c>
      <c r="Q21" s="4">
        <v>47800</v>
      </c>
      <c r="R21" s="3">
        <v>1</v>
      </c>
      <c r="S21" s="3">
        <v>2</v>
      </c>
      <c r="T21" s="3">
        <v>2</v>
      </c>
      <c r="U21" s="3">
        <v>1</v>
      </c>
      <c r="V21" s="3">
        <v>3</v>
      </c>
      <c r="W21" s="3">
        <v>65</v>
      </c>
      <c r="X21" s="3">
        <v>3</v>
      </c>
      <c r="Y21" s="3">
        <v>2</v>
      </c>
      <c r="Z21">
        <v>5.2</v>
      </c>
      <c r="AA21">
        <v>94</v>
      </c>
      <c r="AB21">
        <v>1.65</v>
      </c>
      <c r="AC21">
        <v>4.9000000000000004</v>
      </c>
      <c r="AD21">
        <v>70.95</v>
      </c>
      <c r="AE21">
        <v>32.33</v>
      </c>
      <c r="AF21">
        <v>91.27</v>
      </c>
      <c r="AG21">
        <f t="shared" si="1"/>
        <v>64.850000000000009</v>
      </c>
      <c r="AH21" s="3" t="s">
        <v>236</v>
      </c>
      <c r="AI21" t="s">
        <v>103</v>
      </c>
      <c r="AK21" t="s">
        <v>237</v>
      </c>
      <c r="AL21" t="s">
        <v>139</v>
      </c>
    </row>
    <row r="22" spans="1:38">
      <c r="A22" s="2">
        <v>44393</v>
      </c>
      <c r="B22" s="2" t="s">
        <v>238</v>
      </c>
      <c r="C22" t="s">
        <v>239</v>
      </c>
      <c r="D22" t="s">
        <v>240</v>
      </c>
      <c r="E22" s="2">
        <v>39274</v>
      </c>
      <c r="F22">
        <v>18</v>
      </c>
      <c r="G22">
        <v>165</v>
      </c>
      <c r="H22">
        <v>54</v>
      </c>
      <c r="I22" t="s">
        <v>72</v>
      </c>
      <c r="J22" t="str">
        <f t="shared" si="0"/>
        <v>Girl</v>
      </c>
      <c r="K22" t="s">
        <v>154</v>
      </c>
      <c r="L22" s="3" t="s">
        <v>241</v>
      </c>
      <c r="M22" t="s">
        <v>242</v>
      </c>
      <c r="N22" t="s">
        <v>50</v>
      </c>
      <c r="O22" t="s">
        <v>63</v>
      </c>
      <c r="P22" t="s">
        <v>64</v>
      </c>
      <c r="Q22" s="4">
        <v>183300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73</v>
      </c>
      <c r="X22" s="3">
        <v>6</v>
      </c>
      <c r="Y22" s="3">
        <v>5</v>
      </c>
      <c r="Z22">
        <v>6.7</v>
      </c>
      <c r="AA22">
        <v>62</v>
      </c>
      <c r="AB22">
        <v>0.73</v>
      </c>
      <c r="AC22">
        <v>3.4</v>
      </c>
      <c r="AD22">
        <v>77.39</v>
      </c>
      <c r="AE22">
        <v>15.73</v>
      </c>
      <c r="AF22">
        <v>17.48</v>
      </c>
      <c r="AG22">
        <f t="shared" si="1"/>
        <v>36.866666666666667</v>
      </c>
      <c r="AH22" s="3" t="s">
        <v>243</v>
      </c>
      <c r="AI22" t="s">
        <v>114</v>
      </c>
      <c r="AJ22" t="s">
        <v>244</v>
      </c>
      <c r="AK22" t="s">
        <v>245</v>
      </c>
      <c r="AL22" t="s">
        <v>246</v>
      </c>
    </row>
    <row r="23" spans="1:38" ht="30">
      <c r="A23" s="2">
        <v>44521</v>
      </c>
      <c r="B23" s="2" t="s">
        <v>247</v>
      </c>
      <c r="C23" t="s">
        <v>248</v>
      </c>
      <c r="D23" t="s">
        <v>249</v>
      </c>
      <c r="E23" s="2">
        <v>43182</v>
      </c>
      <c r="F23">
        <v>7</v>
      </c>
      <c r="G23">
        <v>102</v>
      </c>
      <c r="H23">
        <v>17</v>
      </c>
      <c r="I23" t="s">
        <v>72</v>
      </c>
      <c r="J23" t="str">
        <f t="shared" si="0"/>
        <v>Girl</v>
      </c>
      <c r="K23" t="s">
        <v>60</v>
      </c>
      <c r="L23" s="3" t="s">
        <v>250</v>
      </c>
      <c r="M23" t="s">
        <v>251</v>
      </c>
      <c r="N23" t="s">
        <v>50</v>
      </c>
      <c r="O23" t="s">
        <v>100</v>
      </c>
      <c r="P23" t="s">
        <v>64</v>
      </c>
      <c r="Q23" s="4">
        <v>102300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84</v>
      </c>
      <c r="X23" s="3">
        <v>3.5</v>
      </c>
      <c r="Y23" s="3">
        <v>2.5</v>
      </c>
      <c r="Z23">
        <v>5.7</v>
      </c>
      <c r="AA23">
        <v>64</v>
      </c>
      <c r="AB23">
        <v>1.02</v>
      </c>
      <c r="AC23">
        <v>5.7</v>
      </c>
      <c r="AD23">
        <v>80.97</v>
      </c>
      <c r="AE23">
        <v>29.58</v>
      </c>
      <c r="AF23">
        <v>7.05</v>
      </c>
      <c r="AG23">
        <f t="shared" si="1"/>
        <v>39.199999999999996</v>
      </c>
      <c r="AH23" s="3" t="s">
        <v>252</v>
      </c>
      <c r="AI23" t="s">
        <v>125</v>
      </c>
      <c r="AK23" t="s">
        <v>253</v>
      </c>
      <c r="AL23" t="s">
        <v>56</v>
      </c>
    </row>
    <row r="24" spans="1:38">
      <c r="A24" s="2">
        <v>44756</v>
      </c>
      <c r="B24" s="2" t="s">
        <v>254</v>
      </c>
      <c r="C24" t="s">
        <v>255</v>
      </c>
      <c r="D24" t="s">
        <v>256</v>
      </c>
      <c r="E24" s="2">
        <v>42226</v>
      </c>
      <c r="F24">
        <v>10</v>
      </c>
      <c r="G24">
        <v>122</v>
      </c>
      <c r="H24">
        <v>25</v>
      </c>
      <c r="I24" t="s">
        <v>46</v>
      </c>
      <c r="J24" t="str">
        <f t="shared" si="0"/>
        <v>Boy</v>
      </c>
      <c r="K24" t="s">
        <v>120</v>
      </c>
      <c r="L24" s="3" t="s">
        <v>257</v>
      </c>
      <c r="M24" t="s">
        <v>258</v>
      </c>
      <c r="N24" t="s">
        <v>50</v>
      </c>
      <c r="O24" t="s">
        <v>123</v>
      </c>
      <c r="P24" t="s">
        <v>52</v>
      </c>
      <c r="Q24" s="4">
        <v>26400</v>
      </c>
      <c r="R24" s="3">
        <v>1</v>
      </c>
      <c r="S24" s="3">
        <v>1</v>
      </c>
      <c r="T24" s="3">
        <v>1</v>
      </c>
      <c r="U24" s="3">
        <v>2</v>
      </c>
      <c r="V24" s="3">
        <v>1</v>
      </c>
      <c r="W24" s="3">
        <v>52</v>
      </c>
      <c r="X24" s="3">
        <v>4.5</v>
      </c>
      <c r="Y24" s="3">
        <v>3.5</v>
      </c>
      <c r="Z24">
        <v>9.1</v>
      </c>
      <c r="AA24">
        <v>83</v>
      </c>
      <c r="AB24">
        <v>1.27</v>
      </c>
      <c r="AC24">
        <v>2.2000000000000002</v>
      </c>
      <c r="AD24">
        <v>74.23</v>
      </c>
      <c r="AE24">
        <v>88.89</v>
      </c>
      <c r="AF24">
        <v>29.5</v>
      </c>
      <c r="AG24">
        <f t="shared" si="1"/>
        <v>64.206666666666663</v>
      </c>
      <c r="AH24" s="3" t="s">
        <v>259</v>
      </c>
      <c r="AI24" t="s">
        <v>54</v>
      </c>
      <c r="AK24" t="s">
        <v>260</v>
      </c>
      <c r="AL24" t="s">
        <v>68</v>
      </c>
    </row>
    <row r="25" spans="1:38">
      <c r="A25" s="2">
        <v>45003</v>
      </c>
      <c r="B25" s="2" t="s">
        <v>261</v>
      </c>
      <c r="C25" t="s">
        <v>262</v>
      </c>
      <c r="D25" t="s">
        <v>263</v>
      </c>
      <c r="E25" s="2">
        <v>44789</v>
      </c>
      <c r="F25">
        <v>3</v>
      </c>
      <c r="G25">
        <v>86</v>
      </c>
      <c r="H25">
        <v>12</v>
      </c>
      <c r="I25" t="s">
        <v>46</v>
      </c>
      <c r="J25" t="str">
        <f t="shared" si="0"/>
        <v>Boy</v>
      </c>
      <c r="K25" t="s">
        <v>47</v>
      </c>
      <c r="L25" s="3" t="s">
        <v>264</v>
      </c>
      <c r="M25" t="s">
        <v>265</v>
      </c>
      <c r="N25" t="s">
        <v>50</v>
      </c>
      <c r="O25" t="s">
        <v>266</v>
      </c>
      <c r="P25" t="s">
        <v>64</v>
      </c>
      <c r="Q25" s="4">
        <v>112700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60</v>
      </c>
      <c r="X25" s="3">
        <v>5</v>
      </c>
      <c r="Y25" s="3">
        <v>4</v>
      </c>
      <c r="Z25">
        <v>8.6</v>
      </c>
      <c r="AA25">
        <v>99</v>
      </c>
      <c r="AB25">
        <v>0.94</v>
      </c>
      <c r="AC25">
        <v>3.8</v>
      </c>
      <c r="AD25">
        <v>93.85</v>
      </c>
      <c r="AE25">
        <v>44.43</v>
      </c>
      <c r="AF25">
        <v>80.16</v>
      </c>
      <c r="AG25">
        <f t="shared" si="1"/>
        <v>72.813333333333333</v>
      </c>
      <c r="AH25" s="3" t="s">
        <v>267</v>
      </c>
      <c r="AI25" t="s">
        <v>66</v>
      </c>
      <c r="AK25" t="s">
        <v>268</v>
      </c>
      <c r="AL25" t="s">
        <v>81</v>
      </c>
    </row>
    <row r="26" spans="1:38" ht="30">
      <c r="A26" s="2">
        <v>44022</v>
      </c>
      <c r="B26" s="2" t="s">
        <v>269</v>
      </c>
      <c r="C26" t="s">
        <v>270</v>
      </c>
      <c r="D26" t="s">
        <v>271</v>
      </c>
      <c r="E26" s="2">
        <v>40581</v>
      </c>
      <c r="F26">
        <v>14</v>
      </c>
      <c r="G26">
        <v>145</v>
      </c>
      <c r="H26">
        <v>43</v>
      </c>
      <c r="I26" t="s">
        <v>46</v>
      </c>
      <c r="J26" t="str">
        <f t="shared" si="0"/>
        <v>Boy</v>
      </c>
      <c r="K26" t="s">
        <v>47</v>
      </c>
      <c r="L26" s="3" t="s">
        <v>272</v>
      </c>
      <c r="M26" t="s">
        <v>273</v>
      </c>
      <c r="N26" t="s">
        <v>50</v>
      </c>
      <c r="O26" t="s">
        <v>135</v>
      </c>
      <c r="P26" t="s">
        <v>101</v>
      </c>
      <c r="Q26" s="4">
        <v>198400</v>
      </c>
      <c r="R26" s="3">
        <v>2</v>
      </c>
      <c r="S26" s="3">
        <v>2</v>
      </c>
      <c r="T26" s="3">
        <v>1</v>
      </c>
      <c r="U26" s="3">
        <v>2</v>
      </c>
      <c r="V26" s="3">
        <v>2</v>
      </c>
      <c r="W26" s="3">
        <v>75</v>
      </c>
      <c r="X26" s="3">
        <v>2</v>
      </c>
      <c r="Y26" s="3">
        <v>1</v>
      </c>
      <c r="Z26">
        <v>5.2</v>
      </c>
      <c r="AA26">
        <v>68</v>
      </c>
      <c r="AB26">
        <v>1.49</v>
      </c>
      <c r="AC26">
        <v>5</v>
      </c>
      <c r="AD26">
        <v>40.42</v>
      </c>
      <c r="AE26">
        <v>39.56</v>
      </c>
      <c r="AF26">
        <v>47.45</v>
      </c>
      <c r="AG26">
        <f t="shared" si="1"/>
        <v>42.476666666666667</v>
      </c>
      <c r="AH26" s="3" t="s">
        <v>274</v>
      </c>
      <c r="AI26" t="s">
        <v>78</v>
      </c>
      <c r="AK26" t="s">
        <v>275</v>
      </c>
      <c r="AL26" t="s">
        <v>93</v>
      </c>
    </row>
    <row r="27" spans="1:38">
      <c r="A27" s="2">
        <v>44754</v>
      </c>
      <c r="B27" s="2" t="s">
        <v>276</v>
      </c>
      <c r="C27" t="s">
        <v>277</v>
      </c>
      <c r="D27" t="s">
        <v>278</v>
      </c>
      <c r="E27" s="2">
        <v>43383</v>
      </c>
      <c r="F27">
        <v>7</v>
      </c>
      <c r="G27">
        <v>101</v>
      </c>
      <c r="H27">
        <v>16</v>
      </c>
      <c r="I27" t="s">
        <v>46</v>
      </c>
      <c r="J27" t="str">
        <f t="shared" si="0"/>
        <v>Boy</v>
      </c>
      <c r="K27" t="s">
        <v>216</v>
      </c>
      <c r="L27" s="3" t="s">
        <v>279</v>
      </c>
      <c r="M27" t="s">
        <v>280</v>
      </c>
      <c r="N27" t="s">
        <v>50</v>
      </c>
      <c r="O27" t="s">
        <v>157</v>
      </c>
      <c r="P27" t="s">
        <v>52</v>
      </c>
      <c r="Q27" s="4">
        <v>55200</v>
      </c>
      <c r="R27" s="3">
        <v>2</v>
      </c>
      <c r="S27" s="3">
        <v>3</v>
      </c>
      <c r="T27" s="3">
        <v>2</v>
      </c>
      <c r="U27" s="3">
        <v>2</v>
      </c>
      <c r="V27" s="3">
        <v>3</v>
      </c>
      <c r="W27" s="3">
        <v>39</v>
      </c>
      <c r="X27" s="3">
        <v>3</v>
      </c>
      <c r="Y27" s="3">
        <v>2</v>
      </c>
      <c r="Z27">
        <v>8.9</v>
      </c>
      <c r="AA27">
        <v>74</v>
      </c>
      <c r="AB27">
        <v>1.35</v>
      </c>
      <c r="AC27">
        <v>2.1</v>
      </c>
      <c r="AD27">
        <v>61.53</v>
      </c>
      <c r="AE27">
        <v>42.75</v>
      </c>
      <c r="AF27">
        <v>25.99</v>
      </c>
      <c r="AG27">
        <f t="shared" si="1"/>
        <v>43.423333333333339</v>
      </c>
      <c r="AH27" s="3" t="s">
        <v>281</v>
      </c>
      <c r="AI27" t="s">
        <v>91</v>
      </c>
      <c r="AJ27" s="3" t="s">
        <v>282</v>
      </c>
      <c r="AK27" t="s">
        <v>283</v>
      </c>
      <c r="AL27" t="s">
        <v>284</v>
      </c>
    </row>
    <row r="28" spans="1:38" ht="18" customHeight="1">
      <c r="A28" s="2">
        <v>45425</v>
      </c>
      <c r="B28" s="2" t="s">
        <v>285</v>
      </c>
      <c r="C28" t="s">
        <v>286</v>
      </c>
      <c r="D28" t="s">
        <v>287</v>
      </c>
      <c r="E28" s="2">
        <v>44448</v>
      </c>
      <c r="F28">
        <v>4</v>
      </c>
      <c r="G28">
        <v>88</v>
      </c>
      <c r="H28">
        <v>13</v>
      </c>
      <c r="I28" t="s">
        <v>72</v>
      </c>
      <c r="J28" t="str">
        <f t="shared" si="0"/>
        <v>Girl</v>
      </c>
      <c r="K28" t="s">
        <v>132</v>
      </c>
      <c r="L28" s="3" t="s">
        <v>288</v>
      </c>
      <c r="M28" t="s">
        <v>289</v>
      </c>
      <c r="N28" t="s">
        <v>50</v>
      </c>
      <c r="O28" t="s">
        <v>145</v>
      </c>
      <c r="P28" t="s">
        <v>146</v>
      </c>
      <c r="Q28" s="4">
        <v>134000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71</v>
      </c>
      <c r="X28" s="3">
        <v>6</v>
      </c>
      <c r="Y28" s="3">
        <v>5.5</v>
      </c>
      <c r="Z28">
        <v>5.9</v>
      </c>
      <c r="AA28">
        <v>95</v>
      </c>
      <c r="AB28">
        <v>0.84</v>
      </c>
      <c r="AC28">
        <v>4.5</v>
      </c>
      <c r="AD28">
        <v>22.14</v>
      </c>
      <c r="AE28">
        <v>84.83</v>
      </c>
      <c r="AF28">
        <v>23.33</v>
      </c>
      <c r="AG28">
        <f t="shared" si="1"/>
        <v>43.433333333333337</v>
      </c>
      <c r="AH28" s="3" t="s">
        <v>290</v>
      </c>
      <c r="AI28" t="s">
        <v>103</v>
      </c>
      <c r="AJ28" s="3" t="s">
        <v>291</v>
      </c>
      <c r="AK28" t="s">
        <v>292</v>
      </c>
      <c r="AL28" t="s">
        <v>293</v>
      </c>
    </row>
    <row r="29" spans="1:38">
      <c r="A29" s="2">
        <v>44434</v>
      </c>
      <c r="B29" s="2" t="s">
        <v>294</v>
      </c>
      <c r="C29" t="s">
        <v>295</v>
      </c>
      <c r="D29" t="s">
        <v>296</v>
      </c>
      <c r="E29" s="2">
        <v>44788</v>
      </c>
      <c r="F29">
        <v>3</v>
      </c>
      <c r="G29">
        <v>84</v>
      </c>
      <c r="H29">
        <v>11</v>
      </c>
      <c r="I29" t="s">
        <v>46</v>
      </c>
      <c r="J29" t="str">
        <f t="shared" si="0"/>
        <v>Boy</v>
      </c>
      <c r="K29" t="s">
        <v>60</v>
      </c>
      <c r="L29" s="3" t="s">
        <v>297</v>
      </c>
      <c r="M29" t="s">
        <v>298</v>
      </c>
      <c r="N29" t="s">
        <v>50</v>
      </c>
      <c r="O29" t="s">
        <v>112</v>
      </c>
      <c r="P29" t="s">
        <v>64</v>
      </c>
      <c r="Q29" s="4">
        <v>192800</v>
      </c>
      <c r="R29" s="3">
        <v>1</v>
      </c>
      <c r="S29" s="3">
        <v>1</v>
      </c>
      <c r="T29" s="3">
        <v>2</v>
      </c>
      <c r="U29" s="3">
        <v>1</v>
      </c>
      <c r="V29" s="3">
        <v>2</v>
      </c>
      <c r="W29" s="3">
        <v>96</v>
      </c>
      <c r="X29" s="3">
        <v>3.5</v>
      </c>
      <c r="Y29" s="3">
        <v>3</v>
      </c>
      <c r="Z29">
        <v>4.0999999999999996</v>
      </c>
      <c r="AA29">
        <v>67</v>
      </c>
      <c r="AB29">
        <v>1.22</v>
      </c>
      <c r="AC29">
        <v>3.3</v>
      </c>
      <c r="AD29">
        <v>86.47</v>
      </c>
      <c r="AE29">
        <v>28.21</v>
      </c>
      <c r="AF29">
        <v>20.93</v>
      </c>
      <c r="AG29">
        <f t="shared" si="1"/>
        <v>45.20333333333334</v>
      </c>
      <c r="AH29" s="3" t="s">
        <v>299</v>
      </c>
      <c r="AI29" t="s">
        <v>114</v>
      </c>
      <c r="AJ29" s="3" t="s">
        <v>300</v>
      </c>
      <c r="AK29" t="s">
        <v>301</v>
      </c>
      <c r="AL29" t="s">
        <v>302</v>
      </c>
    </row>
    <row r="30" spans="1:38" ht="30">
      <c r="A30" s="2">
        <v>45448</v>
      </c>
      <c r="B30" s="2" t="s">
        <v>303</v>
      </c>
      <c r="C30" t="s">
        <v>304</v>
      </c>
      <c r="D30" t="s">
        <v>305</v>
      </c>
      <c r="E30" s="2">
        <v>41553</v>
      </c>
      <c r="F30">
        <v>12</v>
      </c>
      <c r="G30">
        <v>135</v>
      </c>
      <c r="H30">
        <v>37</v>
      </c>
      <c r="I30" t="s">
        <v>72</v>
      </c>
      <c r="J30" t="str">
        <f t="shared" si="0"/>
        <v>Girl</v>
      </c>
      <c r="K30" t="s">
        <v>47</v>
      </c>
      <c r="L30" s="3" t="s">
        <v>306</v>
      </c>
      <c r="M30" t="s">
        <v>307</v>
      </c>
      <c r="N30" t="s">
        <v>50</v>
      </c>
      <c r="O30" t="s">
        <v>76</v>
      </c>
      <c r="P30" t="s">
        <v>101</v>
      </c>
      <c r="Q30" s="4">
        <v>54800</v>
      </c>
      <c r="R30" s="3">
        <v>2</v>
      </c>
      <c r="S30" s="3">
        <v>2</v>
      </c>
      <c r="T30" s="3">
        <v>2</v>
      </c>
      <c r="U30" s="3">
        <v>3</v>
      </c>
      <c r="V30" s="3">
        <v>3</v>
      </c>
      <c r="W30" s="3">
        <v>87</v>
      </c>
      <c r="X30" s="3">
        <v>7</v>
      </c>
      <c r="Y30" s="3">
        <v>6.5</v>
      </c>
      <c r="Z30">
        <v>9</v>
      </c>
      <c r="AA30">
        <v>87</v>
      </c>
      <c r="AB30">
        <v>0.88</v>
      </c>
      <c r="AC30">
        <v>5.8</v>
      </c>
      <c r="AD30">
        <v>72.66</v>
      </c>
      <c r="AE30">
        <v>33.130000000000003</v>
      </c>
      <c r="AF30">
        <v>71.930000000000007</v>
      </c>
      <c r="AG30">
        <f t="shared" si="1"/>
        <v>59.24</v>
      </c>
      <c r="AH30" s="3" t="s">
        <v>308</v>
      </c>
      <c r="AI30" t="s">
        <v>125</v>
      </c>
      <c r="AJ30" s="3" t="s">
        <v>309</v>
      </c>
      <c r="AK30" t="s">
        <v>310</v>
      </c>
      <c r="AL30" t="s">
        <v>93</v>
      </c>
    </row>
    <row r="31" spans="1:38">
      <c r="A31" s="2">
        <v>44633</v>
      </c>
      <c r="B31" s="2" t="s">
        <v>311</v>
      </c>
      <c r="C31" t="s">
        <v>312</v>
      </c>
      <c r="D31" t="s">
        <v>313</v>
      </c>
      <c r="E31" s="2">
        <v>39188</v>
      </c>
      <c r="F31">
        <v>18</v>
      </c>
      <c r="G31">
        <v>164</v>
      </c>
      <c r="H31">
        <v>53</v>
      </c>
      <c r="I31" t="s">
        <v>72</v>
      </c>
      <c r="J31" t="s">
        <v>314</v>
      </c>
      <c r="K31" t="s">
        <v>315</v>
      </c>
      <c r="L31" s="3" t="s">
        <v>316</v>
      </c>
      <c r="M31" t="s">
        <v>317</v>
      </c>
      <c r="N31" t="s">
        <v>50</v>
      </c>
      <c r="O31" t="s">
        <v>318</v>
      </c>
      <c r="P31" t="s">
        <v>101</v>
      </c>
      <c r="Q31" s="4">
        <v>37500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41</v>
      </c>
      <c r="X31" s="3">
        <v>4.5</v>
      </c>
      <c r="Y31" s="3">
        <v>3.5</v>
      </c>
      <c r="Z31">
        <v>9.3000000000000007</v>
      </c>
      <c r="AA31">
        <v>76</v>
      </c>
      <c r="AB31">
        <v>1.58</v>
      </c>
      <c r="AC31">
        <v>2.6</v>
      </c>
      <c r="AD31">
        <v>77.87</v>
      </c>
      <c r="AE31">
        <v>55.08</v>
      </c>
      <c r="AF31">
        <v>29.2</v>
      </c>
      <c r="AG31">
        <f t="shared" si="1"/>
        <v>54.04999999999999</v>
      </c>
      <c r="AH31" s="3" t="s">
        <v>319</v>
      </c>
      <c r="AI31" t="s">
        <v>54</v>
      </c>
      <c r="AK31" t="s">
        <v>320</v>
      </c>
      <c r="AL31" t="s">
        <v>139</v>
      </c>
    </row>
    <row r="32" spans="1:38">
      <c r="A32" s="2">
        <v>44518</v>
      </c>
      <c r="B32" s="2" t="s">
        <v>321</v>
      </c>
      <c r="C32" t="s">
        <v>322</v>
      </c>
      <c r="D32" t="s">
        <v>323</v>
      </c>
      <c r="E32" s="2">
        <v>38237</v>
      </c>
      <c r="F32">
        <v>21</v>
      </c>
      <c r="G32">
        <v>170</v>
      </c>
      <c r="H32">
        <v>60</v>
      </c>
      <c r="I32" t="s">
        <v>46</v>
      </c>
      <c r="J32" t="str">
        <f t="shared" si="0"/>
        <v>Boy</v>
      </c>
      <c r="K32" t="s">
        <v>85</v>
      </c>
      <c r="L32" s="3" t="s">
        <v>324</v>
      </c>
      <c r="M32" t="s">
        <v>325</v>
      </c>
      <c r="N32" t="s">
        <v>50</v>
      </c>
      <c r="O32" t="s">
        <v>326</v>
      </c>
      <c r="P32" t="s">
        <v>101</v>
      </c>
      <c r="Q32" s="4">
        <v>68900</v>
      </c>
      <c r="R32" s="3">
        <v>2</v>
      </c>
      <c r="S32" s="3">
        <v>2</v>
      </c>
      <c r="T32" s="3">
        <v>3</v>
      </c>
      <c r="U32" s="3">
        <v>3</v>
      </c>
      <c r="V32" s="3">
        <v>2</v>
      </c>
      <c r="W32" s="3">
        <v>82</v>
      </c>
      <c r="X32" s="3">
        <v>5.5</v>
      </c>
      <c r="Y32" s="3">
        <v>4.5</v>
      </c>
      <c r="Z32">
        <v>8.6999999999999993</v>
      </c>
      <c r="AA32">
        <v>62</v>
      </c>
      <c r="AB32">
        <v>1.0900000000000001</v>
      </c>
      <c r="AC32">
        <v>4</v>
      </c>
      <c r="AD32">
        <v>73.760000000000005</v>
      </c>
      <c r="AE32">
        <v>41.34</v>
      </c>
      <c r="AF32">
        <v>51.37</v>
      </c>
      <c r="AG32">
        <f t="shared" si="1"/>
        <v>55.49</v>
      </c>
      <c r="AH32" s="3" t="s">
        <v>327</v>
      </c>
      <c r="AI32" t="s">
        <v>66</v>
      </c>
      <c r="AK32" t="s">
        <v>328</v>
      </c>
      <c r="AL32" t="s">
        <v>150</v>
      </c>
    </row>
    <row r="33" spans="1:38">
      <c r="A33" s="2">
        <v>44231</v>
      </c>
      <c r="B33" s="2" t="s">
        <v>329</v>
      </c>
      <c r="C33" t="s">
        <v>330</v>
      </c>
      <c r="D33" t="s">
        <v>331</v>
      </c>
      <c r="E33" s="2">
        <v>43568</v>
      </c>
      <c r="F33">
        <v>6</v>
      </c>
      <c r="G33">
        <v>99</v>
      </c>
      <c r="H33">
        <v>16</v>
      </c>
      <c r="I33" t="s">
        <v>46</v>
      </c>
      <c r="J33" t="str">
        <f t="shared" si="0"/>
        <v>Boy</v>
      </c>
      <c r="K33" t="s">
        <v>73</v>
      </c>
      <c r="L33" s="3" t="s">
        <v>332</v>
      </c>
      <c r="M33" t="s">
        <v>333</v>
      </c>
      <c r="N33" t="s">
        <v>50</v>
      </c>
      <c r="O33" t="s">
        <v>51</v>
      </c>
      <c r="P33" t="s">
        <v>52</v>
      </c>
      <c r="Q33" s="4">
        <v>144300</v>
      </c>
      <c r="R33" s="3">
        <v>1</v>
      </c>
      <c r="S33" s="3">
        <v>2</v>
      </c>
      <c r="T33" s="3">
        <v>1</v>
      </c>
      <c r="U33" s="3">
        <v>2</v>
      </c>
      <c r="V33" s="3">
        <v>1</v>
      </c>
      <c r="W33" s="3">
        <v>93</v>
      </c>
      <c r="X33" s="3">
        <v>6.5</v>
      </c>
      <c r="Y33" s="3">
        <v>5.5</v>
      </c>
      <c r="Z33">
        <v>8.4</v>
      </c>
      <c r="AA33">
        <v>94</v>
      </c>
      <c r="AB33">
        <v>0.71</v>
      </c>
      <c r="AC33">
        <v>3.2</v>
      </c>
      <c r="AD33">
        <v>1.98</v>
      </c>
      <c r="AE33">
        <v>38.409999999999997</v>
      </c>
      <c r="AF33">
        <v>4.01</v>
      </c>
      <c r="AG33">
        <f t="shared" si="1"/>
        <v>14.799999999999997</v>
      </c>
      <c r="AH33" s="3" t="s">
        <v>334</v>
      </c>
      <c r="AI33" t="s">
        <v>78</v>
      </c>
      <c r="AK33" t="s">
        <v>335</v>
      </c>
      <c r="AL33" t="s">
        <v>160</v>
      </c>
    </row>
    <row r="34" spans="1:38" ht="30">
      <c r="A34" s="2">
        <v>45883</v>
      </c>
      <c r="B34" s="2" t="s">
        <v>336</v>
      </c>
      <c r="C34" t="s">
        <v>337</v>
      </c>
      <c r="D34" t="s">
        <v>338</v>
      </c>
      <c r="E34" s="2">
        <v>40138</v>
      </c>
      <c r="F34">
        <v>16</v>
      </c>
      <c r="G34">
        <v>158</v>
      </c>
      <c r="H34">
        <v>49</v>
      </c>
      <c r="I34" t="s">
        <v>46</v>
      </c>
      <c r="J34" t="str">
        <f t="shared" si="0"/>
        <v>Boy</v>
      </c>
      <c r="K34" t="s">
        <v>47</v>
      </c>
      <c r="L34" s="3" t="s">
        <v>339</v>
      </c>
      <c r="M34" t="s">
        <v>340</v>
      </c>
      <c r="N34" t="s">
        <v>50</v>
      </c>
      <c r="O34" t="s">
        <v>89</v>
      </c>
      <c r="P34" t="s">
        <v>64</v>
      </c>
      <c r="Q34" s="4">
        <v>165700</v>
      </c>
      <c r="R34" s="3">
        <v>1</v>
      </c>
      <c r="S34" s="3">
        <v>1</v>
      </c>
      <c r="T34" s="3">
        <v>2</v>
      </c>
      <c r="U34" s="3">
        <v>2</v>
      </c>
      <c r="V34" s="3">
        <v>1</v>
      </c>
      <c r="W34" s="3">
        <v>77</v>
      </c>
      <c r="X34" s="3">
        <v>3</v>
      </c>
      <c r="Y34" s="3">
        <v>2.5</v>
      </c>
      <c r="Z34">
        <v>6.5</v>
      </c>
      <c r="AA34">
        <v>89</v>
      </c>
      <c r="AB34">
        <v>1.43</v>
      </c>
      <c r="AC34">
        <v>6.3</v>
      </c>
      <c r="AD34">
        <v>46.7</v>
      </c>
      <c r="AE34">
        <v>82.67</v>
      </c>
      <c r="AF34">
        <v>17.559999999999999</v>
      </c>
      <c r="AG34">
        <f t="shared" si="1"/>
        <v>48.976666666666667</v>
      </c>
      <c r="AH34" s="3" t="s">
        <v>341</v>
      </c>
      <c r="AI34" t="s">
        <v>91</v>
      </c>
      <c r="AK34" t="s">
        <v>342</v>
      </c>
      <c r="AL34" t="s">
        <v>169</v>
      </c>
    </row>
    <row r="35" spans="1:38" ht="30">
      <c r="A35" s="2">
        <v>44514</v>
      </c>
      <c r="B35" s="2" t="s">
        <v>343</v>
      </c>
      <c r="C35" t="s">
        <v>344</v>
      </c>
      <c r="D35" t="s">
        <v>345</v>
      </c>
      <c r="E35" s="2">
        <v>43606</v>
      </c>
      <c r="F35">
        <v>6</v>
      </c>
      <c r="G35">
        <v>97</v>
      </c>
      <c r="H35">
        <v>16</v>
      </c>
      <c r="I35" t="s">
        <v>46</v>
      </c>
      <c r="J35" t="str">
        <f t="shared" si="0"/>
        <v>Boy</v>
      </c>
      <c r="K35" t="s">
        <v>120</v>
      </c>
      <c r="L35" s="3" t="s">
        <v>346</v>
      </c>
      <c r="M35" t="s">
        <v>347</v>
      </c>
      <c r="N35" t="s">
        <v>50</v>
      </c>
      <c r="O35" t="s">
        <v>63</v>
      </c>
      <c r="P35" t="s">
        <v>52</v>
      </c>
      <c r="Q35" s="4">
        <v>132200</v>
      </c>
      <c r="R35" s="3">
        <v>1</v>
      </c>
      <c r="S35" s="3">
        <v>1</v>
      </c>
      <c r="T35" s="3">
        <v>1</v>
      </c>
      <c r="U35" s="3">
        <v>2</v>
      </c>
      <c r="V35" s="3">
        <v>1</v>
      </c>
      <c r="W35" s="3">
        <v>66</v>
      </c>
      <c r="X35" s="3">
        <v>4</v>
      </c>
      <c r="Y35" s="3">
        <v>3</v>
      </c>
      <c r="Z35">
        <v>6.5</v>
      </c>
      <c r="AA35">
        <v>61</v>
      </c>
      <c r="AB35">
        <v>0.95</v>
      </c>
      <c r="AC35">
        <v>2.4</v>
      </c>
      <c r="AD35">
        <v>36.57</v>
      </c>
      <c r="AE35">
        <v>39.39</v>
      </c>
      <c r="AF35">
        <v>45.94</v>
      </c>
      <c r="AG35">
        <f t="shared" si="1"/>
        <v>40.633333333333333</v>
      </c>
      <c r="AH35" s="3" t="s">
        <v>348</v>
      </c>
      <c r="AI35" t="s">
        <v>103</v>
      </c>
      <c r="AK35" t="s">
        <v>349</v>
      </c>
      <c r="AL35" t="s">
        <v>178</v>
      </c>
    </row>
    <row r="36" spans="1:38" ht="30">
      <c r="A36" s="2">
        <v>43946</v>
      </c>
      <c r="B36" s="2" t="s">
        <v>350</v>
      </c>
      <c r="C36" t="s">
        <v>351</v>
      </c>
      <c r="D36" t="s">
        <v>278</v>
      </c>
      <c r="E36" s="2">
        <v>38579</v>
      </c>
      <c r="F36">
        <v>20</v>
      </c>
      <c r="G36">
        <v>167</v>
      </c>
      <c r="H36">
        <v>57</v>
      </c>
      <c r="I36" t="s">
        <v>46</v>
      </c>
      <c r="J36" t="str">
        <f t="shared" si="0"/>
        <v>Boy</v>
      </c>
      <c r="K36" t="s">
        <v>47</v>
      </c>
      <c r="L36" s="3" t="s">
        <v>352</v>
      </c>
      <c r="M36" t="s">
        <v>353</v>
      </c>
      <c r="N36" t="s">
        <v>50</v>
      </c>
      <c r="O36" t="s">
        <v>354</v>
      </c>
      <c r="P36" t="s">
        <v>52</v>
      </c>
      <c r="Q36" s="4">
        <v>109000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64</v>
      </c>
      <c r="X36" s="3">
        <v>6</v>
      </c>
      <c r="Y36" s="3">
        <v>5</v>
      </c>
      <c r="Z36">
        <v>6.3</v>
      </c>
      <c r="AA36">
        <v>71</v>
      </c>
      <c r="AB36">
        <v>1.31</v>
      </c>
      <c r="AC36">
        <v>5.5</v>
      </c>
      <c r="AD36">
        <v>33.86</v>
      </c>
      <c r="AE36">
        <v>11.71</v>
      </c>
      <c r="AF36">
        <v>91.74</v>
      </c>
      <c r="AG36">
        <f t="shared" si="1"/>
        <v>45.77</v>
      </c>
      <c r="AH36" s="3" t="s">
        <v>355</v>
      </c>
      <c r="AI36" t="s">
        <v>114</v>
      </c>
      <c r="AK36" t="s">
        <v>356</v>
      </c>
      <c r="AL36" t="s">
        <v>187</v>
      </c>
    </row>
    <row r="37" spans="1:38">
      <c r="A37" s="2">
        <v>45473</v>
      </c>
      <c r="B37" s="2" t="s">
        <v>357</v>
      </c>
      <c r="C37" t="s">
        <v>358</v>
      </c>
      <c r="D37" t="s">
        <v>359</v>
      </c>
      <c r="E37" s="2">
        <v>39365</v>
      </c>
      <c r="F37">
        <v>18</v>
      </c>
      <c r="G37">
        <v>163</v>
      </c>
      <c r="H37">
        <v>52</v>
      </c>
      <c r="I37" t="s">
        <v>72</v>
      </c>
      <c r="J37" t="str">
        <f t="shared" si="0"/>
        <v>Girl</v>
      </c>
      <c r="K37" t="s">
        <v>154</v>
      </c>
      <c r="L37" s="3" t="s">
        <v>360</v>
      </c>
      <c r="M37" t="s">
        <v>361</v>
      </c>
      <c r="N37" t="s">
        <v>362</v>
      </c>
      <c r="O37" t="s">
        <v>135</v>
      </c>
      <c r="P37" t="s">
        <v>64</v>
      </c>
      <c r="Q37" s="4">
        <v>147000</v>
      </c>
      <c r="R37" s="3">
        <v>1</v>
      </c>
      <c r="S37" s="3">
        <v>1</v>
      </c>
      <c r="T37" s="3">
        <v>1</v>
      </c>
      <c r="U37" s="3">
        <v>2</v>
      </c>
      <c r="V37" s="3">
        <v>2</v>
      </c>
      <c r="W37" s="3">
        <v>55</v>
      </c>
      <c r="X37" s="3">
        <v>5</v>
      </c>
      <c r="Y37" s="3">
        <v>4</v>
      </c>
      <c r="Z37">
        <v>6.3</v>
      </c>
      <c r="AA37">
        <v>98</v>
      </c>
      <c r="AB37">
        <v>1.1499999999999999</v>
      </c>
      <c r="AC37">
        <v>3.6</v>
      </c>
      <c r="AD37">
        <v>60.71</v>
      </c>
      <c r="AE37">
        <v>57.6</v>
      </c>
      <c r="AF37">
        <v>53.46</v>
      </c>
      <c r="AG37">
        <f t="shared" si="1"/>
        <v>57.256666666666668</v>
      </c>
      <c r="AH37" s="3" t="s">
        <v>363</v>
      </c>
      <c r="AI37" t="s">
        <v>125</v>
      </c>
      <c r="AK37" t="s">
        <v>364</v>
      </c>
      <c r="AL37" t="s">
        <v>365</v>
      </c>
    </row>
    <row r="38" spans="1:38" ht="30">
      <c r="A38" s="2">
        <v>44549</v>
      </c>
      <c r="B38" s="2" t="s">
        <v>366</v>
      </c>
      <c r="C38" t="s">
        <v>367</v>
      </c>
      <c r="D38" t="s">
        <v>368</v>
      </c>
      <c r="E38" s="2">
        <v>40265</v>
      </c>
      <c r="F38">
        <v>15</v>
      </c>
      <c r="G38">
        <v>151</v>
      </c>
      <c r="H38">
        <v>46</v>
      </c>
      <c r="I38" t="s">
        <v>46</v>
      </c>
      <c r="J38" t="str">
        <f t="shared" si="0"/>
        <v>Boy</v>
      </c>
      <c r="K38" t="s">
        <v>97</v>
      </c>
      <c r="L38" s="3" t="s">
        <v>369</v>
      </c>
      <c r="M38" t="s">
        <v>370</v>
      </c>
      <c r="N38" t="s">
        <v>50</v>
      </c>
      <c r="O38" t="s">
        <v>371</v>
      </c>
      <c r="P38" t="s">
        <v>136</v>
      </c>
      <c r="Q38" s="4">
        <v>88000</v>
      </c>
      <c r="R38" s="3">
        <v>1</v>
      </c>
      <c r="S38" s="3">
        <v>2</v>
      </c>
      <c r="T38" s="3">
        <v>1</v>
      </c>
      <c r="U38" s="3">
        <v>2</v>
      </c>
      <c r="V38" s="3">
        <v>2</v>
      </c>
      <c r="W38" s="3">
        <v>50</v>
      </c>
      <c r="X38" s="3">
        <v>4.5</v>
      </c>
      <c r="Y38" s="3">
        <v>3.5</v>
      </c>
      <c r="Z38">
        <v>9.6999999999999993</v>
      </c>
      <c r="AA38">
        <v>75</v>
      </c>
      <c r="AB38">
        <v>0.79</v>
      </c>
      <c r="AC38">
        <v>4.8</v>
      </c>
      <c r="AD38">
        <v>93.69</v>
      </c>
      <c r="AE38">
        <v>73.91</v>
      </c>
      <c r="AF38">
        <v>36.74</v>
      </c>
      <c r="AG38">
        <f t="shared" si="1"/>
        <v>68.11333333333333</v>
      </c>
      <c r="AH38" s="3" t="s">
        <v>372</v>
      </c>
      <c r="AI38" t="s">
        <v>54</v>
      </c>
      <c r="AK38" t="s">
        <v>373</v>
      </c>
      <c r="AL38" t="s">
        <v>374</v>
      </c>
    </row>
    <row r="39" spans="1:38" ht="30">
      <c r="A39" s="2">
        <v>44552</v>
      </c>
      <c r="B39" s="2" t="s">
        <v>375</v>
      </c>
      <c r="C39" t="s">
        <v>376</v>
      </c>
      <c r="D39" t="s">
        <v>377</v>
      </c>
      <c r="E39" s="2">
        <v>42893</v>
      </c>
      <c r="F39">
        <v>8</v>
      </c>
      <c r="G39">
        <v>110</v>
      </c>
      <c r="H39">
        <v>22</v>
      </c>
      <c r="I39" t="s">
        <v>72</v>
      </c>
      <c r="J39" t="str">
        <f t="shared" si="0"/>
        <v>Girl</v>
      </c>
      <c r="K39" t="s">
        <v>60</v>
      </c>
      <c r="L39" s="3" t="s">
        <v>378</v>
      </c>
      <c r="M39" t="s">
        <v>379</v>
      </c>
      <c r="N39" t="s">
        <v>88</v>
      </c>
      <c r="O39" t="s">
        <v>123</v>
      </c>
      <c r="P39" t="s">
        <v>146</v>
      </c>
      <c r="Q39" s="4">
        <v>29100</v>
      </c>
      <c r="R39" s="3">
        <v>2</v>
      </c>
      <c r="S39" s="3">
        <v>1</v>
      </c>
      <c r="T39" s="3">
        <v>2</v>
      </c>
      <c r="U39" s="3">
        <v>1</v>
      </c>
      <c r="V39" s="3">
        <v>1</v>
      </c>
      <c r="W39" s="3">
        <v>58</v>
      </c>
      <c r="X39" s="3">
        <v>7.5</v>
      </c>
      <c r="Y39" s="3">
        <v>7</v>
      </c>
      <c r="Z39">
        <v>5.2</v>
      </c>
      <c r="AA39">
        <v>100</v>
      </c>
      <c r="AB39">
        <v>1.46</v>
      </c>
      <c r="AC39">
        <v>1.9</v>
      </c>
      <c r="AD39">
        <v>12.05</v>
      </c>
      <c r="AE39">
        <v>68.41</v>
      </c>
      <c r="AF39">
        <v>65.31</v>
      </c>
      <c r="AG39">
        <f t="shared" si="1"/>
        <v>48.589999999999996</v>
      </c>
      <c r="AH39" s="3" t="s">
        <v>380</v>
      </c>
      <c r="AI39" t="s">
        <v>66</v>
      </c>
      <c r="AJ39" t="s">
        <v>381</v>
      </c>
      <c r="AK39" t="s">
        <v>382</v>
      </c>
      <c r="AL39" t="s">
        <v>383</v>
      </c>
    </row>
    <row r="40" spans="1:38">
      <c r="A40" s="2">
        <v>44649</v>
      </c>
      <c r="B40" s="2" t="s">
        <v>384</v>
      </c>
      <c r="C40" t="s">
        <v>255</v>
      </c>
      <c r="D40" t="s">
        <v>385</v>
      </c>
      <c r="E40" s="2">
        <v>44015</v>
      </c>
      <c r="F40">
        <v>5</v>
      </c>
      <c r="G40">
        <v>91</v>
      </c>
      <c r="H40">
        <v>14</v>
      </c>
      <c r="I40" t="s">
        <v>72</v>
      </c>
      <c r="J40" t="str">
        <f t="shared" si="0"/>
        <v>Girl</v>
      </c>
      <c r="K40" t="s">
        <v>47</v>
      </c>
      <c r="L40" s="3" t="s">
        <v>386</v>
      </c>
      <c r="M40" t="s">
        <v>387</v>
      </c>
      <c r="N40" t="s">
        <v>50</v>
      </c>
      <c r="O40" t="s">
        <v>388</v>
      </c>
      <c r="P40" t="s">
        <v>136</v>
      </c>
      <c r="Q40" s="4">
        <v>225700</v>
      </c>
      <c r="R40" s="3">
        <v>1</v>
      </c>
      <c r="S40" s="3">
        <v>1</v>
      </c>
      <c r="T40" s="3">
        <v>1</v>
      </c>
      <c r="U40" s="3">
        <v>1</v>
      </c>
      <c r="V40" s="3">
        <v>2</v>
      </c>
      <c r="W40" s="3">
        <v>90</v>
      </c>
      <c r="X40" s="3">
        <v>6.5</v>
      </c>
      <c r="Y40" s="3">
        <v>6</v>
      </c>
      <c r="Z40">
        <v>4.5</v>
      </c>
      <c r="AA40">
        <v>87</v>
      </c>
      <c r="AB40">
        <v>1</v>
      </c>
      <c r="AC40">
        <v>5.0999999999999996</v>
      </c>
      <c r="AD40">
        <v>76.849999999999994</v>
      </c>
      <c r="AE40">
        <v>66.42</v>
      </c>
      <c r="AF40">
        <v>88.95</v>
      </c>
      <c r="AG40">
        <f t="shared" si="1"/>
        <v>77.406666666666652</v>
      </c>
      <c r="AH40" s="3" t="s">
        <v>389</v>
      </c>
      <c r="AI40" t="s">
        <v>78</v>
      </c>
      <c r="AK40" t="s">
        <v>390</v>
      </c>
      <c r="AL40" t="s">
        <v>56</v>
      </c>
    </row>
    <row r="41" spans="1:38">
      <c r="A41" s="2">
        <v>44374</v>
      </c>
      <c r="B41" s="2" t="s">
        <v>391</v>
      </c>
      <c r="C41" t="s">
        <v>392</v>
      </c>
      <c r="D41" t="s">
        <v>385</v>
      </c>
      <c r="E41" s="2">
        <v>37749</v>
      </c>
      <c r="F41">
        <v>22</v>
      </c>
      <c r="G41">
        <v>172</v>
      </c>
      <c r="H41">
        <v>62</v>
      </c>
      <c r="I41" t="s">
        <v>46</v>
      </c>
      <c r="J41" t="s">
        <v>109</v>
      </c>
      <c r="K41" t="s">
        <v>73</v>
      </c>
      <c r="L41" s="3" t="s">
        <v>393</v>
      </c>
      <c r="M41" t="s">
        <v>394</v>
      </c>
      <c r="N41" t="s">
        <v>50</v>
      </c>
      <c r="O41" t="s">
        <v>395</v>
      </c>
      <c r="P41" t="s">
        <v>64</v>
      </c>
      <c r="Q41" s="4">
        <v>81000</v>
      </c>
      <c r="R41" s="3">
        <v>1</v>
      </c>
      <c r="S41" s="3">
        <v>2</v>
      </c>
      <c r="T41" s="3">
        <v>2</v>
      </c>
      <c r="U41" s="3">
        <v>3</v>
      </c>
      <c r="V41" s="3">
        <v>3</v>
      </c>
      <c r="W41" s="3">
        <v>68</v>
      </c>
      <c r="X41" s="3">
        <v>5.5</v>
      </c>
      <c r="Y41" s="3">
        <v>4.5</v>
      </c>
      <c r="Z41">
        <v>5.0999999999999996</v>
      </c>
      <c r="AA41">
        <v>91</v>
      </c>
      <c r="AB41">
        <v>1.54</v>
      </c>
      <c r="AC41">
        <v>3</v>
      </c>
      <c r="AD41">
        <v>41.17</v>
      </c>
      <c r="AE41">
        <v>13.32</v>
      </c>
      <c r="AF41">
        <v>71.36</v>
      </c>
      <c r="AG41">
        <f t="shared" si="1"/>
        <v>41.949999999999996</v>
      </c>
      <c r="AH41" s="3" t="s">
        <v>396</v>
      </c>
      <c r="AI41" t="s">
        <v>91</v>
      </c>
      <c r="AK41" t="s">
        <v>397</v>
      </c>
      <c r="AL41" t="s">
        <v>68</v>
      </c>
    </row>
    <row r="42" spans="1:38">
      <c r="A42" s="2">
        <v>44397</v>
      </c>
      <c r="B42" s="2" t="s">
        <v>398</v>
      </c>
      <c r="C42" t="s">
        <v>399</v>
      </c>
      <c r="D42" t="s">
        <v>400</v>
      </c>
      <c r="E42" s="2">
        <v>39513</v>
      </c>
      <c r="F42">
        <v>17</v>
      </c>
      <c r="G42">
        <v>161</v>
      </c>
      <c r="H42">
        <v>51</v>
      </c>
      <c r="I42" t="s">
        <v>72</v>
      </c>
      <c r="J42" t="str">
        <f t="shared" si="0"/>
        <v>Girl</v>
      </c>
      <c r="K42" t="s">
        <v>47</v>
      </c>
      <c r="L42" s="3" t="s">
        <v>173</v>
      </c>
      <c r="M42" t="s">
        <v>401</v>
      </c>
      <c r="N42" t="s">
        <v>362</v>
      </c>
      <c r="O42" t="s">
        <v>402</v>
      </c>
      <c r="P42" t="s">
        <v>52</v>
      </c>
      <c r="Q42" s="4">
        <v>105600</v>
      </c>
      <c r="R42" s="3">
        <v>2</v>
      </c>
      <c r="S42" s="3">
        <v>2</v>
      </c>
      <c r="T42" s="3">
        <v>2</v>
      </c>
      <c r="U42" s="3">
        <v>2</v>
      </c>
      <c r="V42" s="3">
        <v>1</v>
      </c>
      <c r="W42" s="3">
        <v>63</v>
      </c>
      <c r="X42" s="3">
        <v>2.5</v>
      </c>
      <c r="Y42" s="3">
        <v>2</v>
      </c>
      <c r="Z42">
        <v>9.1</v>
      </c>
      <c r="AA42">
        <v>96</v>
      </c>
      <c r="AB42">
        <v>0.86</v>
      </c>
      <c r="AC42">
        <v>6</v>
      </c>
      <c r="AD42">
        <v>3.35</v>
      </c>
      <c r="AE42">
        <v>24.48</v>
      </c>
      <c r="AF42">
        <v>34.71</v>
      </c>
      <c r="AG42">
        <f t="shared" si="1"/>
        <v>20.846666666666668</v>
      </c>
      <c r="AH42" s="3" t="s">
        <v>403</v>
      </c>
      <c r="AI42" t="s">
        <v>103</v>
      </c>
      <c r="AJ42" t="s">
        <v>404</v>
      </c>
      <c r="AK42" t="s">
        <v>405</v>
      </c>
      <c r="AL42" t="s">
        <v>81</v>
      </c>
    </row>
    <row r="43" spans="1:38">
      <c r="A43" s="2">
        <v>45754</v>
      </c>
      <c r="B43" s="2" t="s">
        <v>406</v>
      </c>
      <c r="C43" t="s">
        <v>407</v>
      </c>
      <c r="D43" t="s">
        <v>408</v>
      </c>
      <c r="E43" s="2">
        <v>41408</v>
      </c>
      <c r="F43">
        <v>12</v>
      </c>
      <c r="G43">
        <v>137</v>
      </c>
      <c r="H43">
        <v>38</v>
      </c>
      <c r="I43" t="s">
        <v>72</v>
      </c>
      <c r="J43" t="str">
        <f t="shared" si="0"/>
        <v>Girl</v>
      </c>
      <c r="K43" t="s">
        <v>97</v>
      </c>
      <c r="L43" s="3" t="s">
        <v>409</v>
      </c>
      <c r="M43" t="s">
        <v>410</v>
      </c>
      <c r="N43" t="s">
        <v>88</v>
      </c>
      <c r="O43" t="s">
        <v>51</v>
      </c>
      <c r="P43" t="s">
        <v>64</v>
      </c>
      <c r="Q43" s="4">
        <v>96100</v>
      </c>
      <c r="R43" s="3">
        <v>1</v>
      </c>
      <c r="S43" s="3">
        <v>1</v>
      </c>
      <c r="T43" s="3">
        <v>1</v>
      </c>
      <c r="U43" s="3">
        <v>2</v>
      </c>
      <c r="V43" s="3">
        <v>1</v>
      </c>
      <c r="W43" s="3">
        <v>88</v>
      </c>
      <c r="X43" s="3">
        <v>3.5</v>
      </c>
      <c r="Y43" s="3">
        <v>2.5</v>
      </c>
      <c r="Z43">
        <v>8.3000000000000007</v>
      </c>
      <c r="AA43">
        <v>91</v>
      </c>
      <c r="AB43">
        <v>1.3</v>
      </c>
      <c r="AC43">
        <v>2.9</v>
      </c>
      <c r="AD43">
        <v>95.79</v>
      </c>
      <c r="AE43">
        <v>65.45</v>
      </c>
      <c r="AF43">
        <v>96.09</v>
      </c>
      <c r="AG43">
        <f t="shared" si="1"/>
        <v>85.776666666666685</v>
      </c>
      <c r="AH43" s="3" t="s">
        <v>411</v>
      </c>
      <c r="AI43" t="s">
        <v>114</v>
      </c>
      <c r="AK43" t="s">
        <v>412</v>
      </c>
      <c r="AL43" t="s">
        <v>93</v>
      </c>
    </row>
    <row r="44" spans="1:38" ht="30">
      <c r="A44" s="2">
        <v>43890</v>
      </c>
      <c r="B44" s="2" t="s">
        <v>413</v>
      </c>
      <c r="C44" t="s">
        <v>414</v>
      </c>
      <c r="D44" t="s">
        <v>415</v>
      </c>
      <c r="E44" s="2">
        <v>37943</v>
      </c>
      <c r="F44">
        <v>22</v>
      </c>
      <c r="G44">
        <v>173</v>
      </c>
      <c r="H44">
        <v>63</v>
      </c>
      <c r="I44" t="s">
        <v>72</v>
      </c>
      <c r="J44" t="str">
        <f t="shared" si="0"/>
        <v>Girl</v>
      </c>
      <c r="K44" t="s">
        <v>132</v>
      </c>
      <c r="L44" s="3" t="s">
        <v>416</v>
      </c>
      <c r="M44" t="s">
        <v>417</v>
      </c>
      <c r="N44" t="s">
        <v>50</v>
      </c>
      <c r="O44" t="s">
        <v>184</v>
      </c>
      <c r="P44" t="s">
        <v>64</v>
      </c>
      <c r="Q44" s="4">
        <v>30100</v>
      </c>
      <c r="R44" s="3">
        <v>1</v>
      </c>
      <c r="S44" s="3">
        <v>2</v>
      </c>
      <c r="T44" s="3">
        <v>1</v>
      </c>
      <c r="U44" s="3">
        <v>1</v>
      </c>
      <c r="V44" s="3">
        <v>2</v>
      </c>
      <c r="W44" s="3">
        <v>86</v>
      </c>
      <c r="X44" s="3">
        <v>6</v>
      </c>
      <c r="Y44" s="3">
        <v>5</v>
      </c>
      <c r="Z44">
        <v>8.1999999999999993</v>
      </c>
      <c r="AA44">
        <v>100</v>
      </c>
      <c r="AB44">
        <v>1.18</v>
      </c>
      <c r="AC44">
        <v>4.3</v>
      </c>
      <c r="AD44">
        <v>17.78</v>
      </c>
      <c r="AE44">
        <v>83.98</v>
      </c>
      <c r="AF44">
        <v>34.81</v>
      </c>
      <c r="AG44">
        <f t="shared" si="1"/>
        <v>45.523333333333333</v>
      </c>
      <c r="AH44" s="3" t="s">
        <v>418</v>
      </c>
      <c r="AI44" t="s">
        <v>125</v>
      </c>
      <c r="AK44" t="s">
        <v>419</v>
      </c>
      <c r="AL44" t="s">
        <v>420</v>
      </c>
    </row>
    <row r="45" spans="1:38">
      <c r="A45" s="2">
        <v>44570</v>
      </c>
      <c r="B45" s="2" t="s">
        <v>421</v>
      </c>
      <c r="C45" t="s">
        <v>422</v>
      </c>
      <c r="D45" t="s">
        <v>423</v>
      </c>
      <c r="E45" s="2">
        <v>40765</v>
      </c>
      <c r="F45">
        <v>14</v>
      </c>
      <c r="G45">
        <v>147</v>
      </c>
      <c r="H45">
        <v>42</v>
      </c>
      <c r="I45" t="s">
        <v>72</v>
      </c>
      <c r="J45" t="str">
        <f t="shared" si="0"/>
        <v>Girl</v>
      </c>
      <c r="K45" t="s">
        <v>120</v>
      </c>
      <c r="L45" s="3" t="s">
        <v>424</v>
      </c>
      <c r="M45" t="s">
        <v>425</v>
      </c>
      <c r="N45" t="s">
        <v>50</v>
      </c>
      <c r="O45" t="s">
        <v>426</v>
      </c>
      <c r="P45" t="s">
        <v>136</v>
      </c>
      <c r="Q45" s="4">
        <v>64400</v>
      </c>
      <c r="R45" s="3">
        <v>3</v>
      </c>
      <c r="S45" s="3">
        <v>2</v>
      </c>
      <c r="T45" s="3">
        <v>3</v>
      </c>
      <c r="U45" s="3">
        <v>3</v>
      </c>
      <c r="V45" s="3">
        <v>2</v>
      </c>
      <c r="W45" s="3">
        <v>69</v>
      </c>
      <c r="X45" s="3">
        <v>4</v>
      </c>
      <c r="Y45" s="3">
        <v>3</v>
      </c>
      <c r="Z45">
        <v>4.4000000000000004</v>
      </c>
      <c r="AA45">
        <v>87</v>
      </c>
      <c r="AB45">
        <v>0.74</v>
      </c>
      <c r="AC45">
        <v>3.1</v>
      </c>
      <c r="AD45">
        <v>65.19</v>
      </c>
      <c r="AE45">
        <v>86.73</v>
      </c>
      <c r="AF45">
        <v>42.95</v>
      </c>
      <c r="AG45">
        <f t="shared" si="1"/>
        <v>64.956666666666663</v>
      </c>
      <c r="AH45" s="3" t="s">
        <v>427</v>
      </c>
      <c r="AI45" t="s">
        <v>54</v>
      </c>
      <c r="AJ45" t="s">
        <v>428</v>
      </c>
      <c r="AK45" t="s">
        <v>429</v>
      </c>
      <c r="AL45" t="s">
        <v>93</v>
      </c>
    </row>
    <row r="46" spans="1:38" ht="30">
      <c r="A46" s="2">
        <v>45344</v>
      </c>
      <c r="B46" s="2" t="s">
        <v>430</v>
      </c>
      <c r="C46" t="s">
        <v>431</v>
      </c>
      <c r="D46" t="s">
        <v>432</v>
      </c>
      <c r="E46" s="2">
        <v>40858</v>
      </c>
      <c r="F46">
        <v>14</v>
      </c>
      <c r="G46">
        <v>146</v>
      </c>
      <c r="H46">
        <v>41</v>
      </c>
      <c r="I46" t="s">
        <v>46</v>
      </c>
      <c r="J46" t="str">
        <f t="shared" si="0"/>
        <v>Boy</v>
      </c>
      <c r="K46" t="s">
        <v>85</v>
      </c>
      <c r="L46" s="3" t="s">
        <v>433</v>
      </c>
      <c r="M46" t="s">
        <v>434</v>
      </c>
      <c r="N46" t="s">
        <v>435</v>
      </c>
      <c r="O46" t="s">
        <v>201</v>
      </c>
      <c r="P46" t="s">
        <v>52</v>
      </c>
      <c r="Q46" s="4">
        <v>176000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49</v>
      </c>
      <c r="X46" s="3">
        <v>3</v>
      </c>
      <c r="Y46" s="3">
        <v>2</v>
      </c>
      <c r="Z46">
        <v>7.1</v>
      </c>
      <c r="AA46">
        <v>87</v>
      </c>
      <c r="AB46">
        <v>1.4</v>
      </c>
      <c r="AC46">
        <v>5.9</v>
      </c>
      <c r="AD46">
        <v>19.420000000000002</v>
      </c>
      <c r="AE46">
        <v>2.2799999999999998</v>
      </c>
      <c r="AF46">
        <v>46.99</v>
      </c>
      <c r="AG46">
        <f t="shared" si="1"/>
        <v>22.896666666666665</v>
      </c>
      <c r="AH46" s="3" t="s">
        <v>436</v>
      </c>
      <c r="AI46" t="s">
        <v>66</v>
      </c>
      <c r="AK46" t="s">
        <v>437</v>
      </c>
      <c r="AL46" t="s">
        <v>365</v>
      </c>
    </row>
    <row r="47" spans="1:38">
      <c r="A47" s="2">
        <v>44316</v>
      </c>
      <c r="B47" s="2" t="s">
        <v>438</v>
      </c>
      <c r="C47" t="s">
        <v>439</v>
      </c>
      <c r="D47" t="s">
        <v>432</v>
      </c>
      <c r="E47" s="2">
        <v>40552</v>
      </c>
      <c r="F47">
        <v>14</v>
      </c>
      <c r="G47">
        <v>145</v>
      </c>
      <c r="H47">
        <v>40</v>
      </c>
      <c r="I47" t="s">
        <v>46</v>
      </c>
      <c r="J47" t="str">
        <f t="shared" si="0"/>
        <v>Boy</v>
      </c>
      <c r="K47" t="s">
        <v>47</v>
      </c>
      <c r="L47" s="3" t="s">
        <v>440</v>
      </c>
      <c r="M47" t="s">
        <v>441</v>
      </c>
      <c r="N47" t="s">
        <v>50</v>
      </c>
      <c r="O47" t="s">
        <v>193</v>
      </c>
      <c r="P47" t="s">
        <v>101</v>
      </c>
      <c r="Q47" s="4">
        <v>98500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72</v>
      </c>
      <c r="X47" s="3">
        <v>5</v>
      </c>
      <c r="Y47" s="3">
        <v>4</v>
      </c>
      <c r="Z47">
        <v>8.1</v>
      </c>
      <c r="AA47">
        <v>85</v>
      </c>
      <c r="AB47">
        <v>0.9</v>
      </c>
      <c r="AC47">
        <v>2.5</v>
      </c>
      <c r="AD47">
        <v>73.42</v>
      </c>
      <c r="AE47">
        <v>61.24</v>
      </c>
      <c r="AF47">
        <v>38.15</v>
      </c>
      <c r="AG47">
        <f t="shared" si="1"/>
        <v>57.603333333333332</v>
      </c>
      <c r="AH47" s="3" t="s">
        <v>442</v>
      </c>
      <c r="AI47" t="s">
        <v>78</v>
      </c>
      <c r="AK47" t="s">
        <v>443</v>
      </c>
      <c r="AL47" t="s">
        <v>374</v>
      </c>
    </row>
    <row r="48" spans="1:38" ht="30">
      <c r="A48" s="2">
        <v>44814</v>
      </c>
      <c r="B48" s="2" t="s">
        <v>444</v>
      </c>
      <c r="C48" t="s">
        <v>445</v>
      </c>
      <c r="D48" t="s">
        <v>446</v>
      </c>
      <c r="E48" s="2">
        <v>40988</v>
      </c>
      <c r="F48">
        <v>13</v>
      </c>
      <c r="G48">
        <v>139</v>
      </c>
      <c r="H48">
        <v>39</v>
      </c>
      <c r="I48" t="s">
        <v>72</v>
      </c>
      <c r="J48" t="str">
        <f t="shared" si="0"/>
        <v>Girl</v>
      </c>
      <c r="K48" t="s">
        <v>60</v>
      </c>
      <c r="L48" s="3" t="s">
        <v>209</v>
      </c>
      <c r="M48" t="s">
        <v>447</v>
      </c>
      <c r="N48" t="s">
        <v>50</v>
      </c>
      <c r="O48" t="s">
        <v>100</v>
      </c>
      <c r="P48" t="s">
        <v>52</v>
      </c>
      <c r="Q48" s="4">
        <v>50700</v>
      </c>
      <c r="R48" s="3">
        <v>2</v>
      </c>
      <c r="S48" s="3">
        <v>2</v>
      </c>
      <c r="T48" s="3">
        <v>2</v>
      </c>
      <c r="U48" s="3">
        <v>3</v>
      </c>
      <c r="V48" s="3">
        <v>2</v>
      </c>
      <c r="W48" s="3">
        <v>80</v>
      </c>
      <c r="X48" s="3">
        <v>6.5</v>
      </c>
      <c r="Y48" s="3">
        <v>5.5</v>
      </c>
      <c r="Z48">
        <v>4.7</v>
      </c>
      <c r="AA48">
        <v>94</v>
      </c>
      <c r="AB48">
        <v>1.6</v>
      </c>
      <c r="AC48">
        <v>4.4000000000000004</v>
      </c>
      <c r="AD48">
        <v>24.41</v>
      </c>
      <c r="AE48">
        <v>87.92</v>
      </c>
      <c r="AF48">
        <v>71.03</v>
      </c>
      <c r="AG48">
        <f t="shared" si="1"/>
        <v>61.120000000000005</v>
      </c>
      <c r="AH48" s="3" t="s">
        <v>448</v>
      </c>
      <c r="AI48" t="s">
        <v>91</v>
      </c>
      <c r="AJ48" t="s">
        <v>449</v>
      </c>
      <c r="AK48" t="s">
        <v>450</v>
      </c>
      <c r="AL48" t="s">
        <v>451</v>
      </c>
    </row>
    <row r="49" spans="1:38">
      <c r="A49" s="2">
        <v>44931</v>
      </c>
      <c r="B49" s="2" t="s">
        <v>452</v>
      </c>
      <c r="C49" t="s">
        <v>453</v>
      </c>
      <c r="D49" t="s">
        <v>454</v>
      </c>
      <c r="E49" s="2">
        <v>40919</v>
      </c>
      <c r="F49">
        <v>13</v>
      </c>
      <c r="G49">
        <v>138</v>
      </c>
      <c r="H49">
        <v>38</v>
      </c>
      <c r="I49" t="s">
        <v>72</v>
      </c>
      <c r="J49" t="str">
        <f t="shared" si="0"/>
        <v>Girl</v>
      </c>
      <c r="K49" t="s">
        <v>73</v>
      </c>
      <c r="L49" s="3" t="s">
        <v>455</v>
      </c>
      <c r="M49" t="s">
        <v>456</v>
      </c>
      <c r="N49" t="s">
        <v>50</v>
      </c>
      <c r="O49" t="s">
        <v>157</v>
      </c>
      <c r="P49" t="s">
        <v>146</v>
      </c>
      <c r="Q49" s="4">
        <v>33200</v>
      </c>
      <c r="R49" s="3">
        <v>2</v>
      </c>
      <c r="S49" s="3">
        <v>2</v>
      </c>
      <c r="T49" s="3">
        <v>3</v>
      </c>
      <c r="U49" s="3">
        <v>3</v>
      </c>
      <c r="V49" s="3">
        <v>3</v>
      </c>
      <c r="W49" s="3">
        <v>94</v>
      </c>
      <c r="X49" s="3">
        <v>4.5</v>
      </c>
      <c r="Y49" s="3">
        <v>3.5</v>
      </c>
      <c r="Z49">
        <v>6.2</v>
      </c>
      <c r="AA49">
        <v>64</v>
      </c>
      <c r="AB49">
        <v>1.07</v>
      </c>
      <c r="AC49">
        <v>3.9</v>
      </c>
      <c r="AD49">
        <v>47.66</v>
      </c>
      <c r="AE49">
        <v>18.63</v>
      </c>
      <c r="AF49">
        <v>53.29</v>
      </c>
      <c r="AG49">
        <f t="shared" si="1"/>
        <v>39.859999999999992</v>
      </c>
      <c r="AH49" s="3" t="s">
        <v>457</v>
      </c>
      <c r="AI49" t="s">
        <v>103</v>
      </c>
      <c r="AK49" t="s">
        <v>458</v>
      </c>
      <c r="AL49" t="s">
        <v>139</v>
      </c>
    </row>
    <row r="50" spans="1:38" ht="30">
      <c r="A50" s="2">
        <v>44608</v>
      </c>
      <c r="B50" s="2" t="s">
        <v>459</v>
      </c>
      <c r="C50" t="s">
        <v>460</v>
      </c>
      <c r="D50" t="s">
        <v>461</v>
      </c>
      <c r="E50" s="2">
        <v>44740</v>
      </c>
      <c r="F50">
        <v>3</v>
      </c>
      <c r="G50">
        <v>85</v>
      </c>
      <c r="H50">
        <v>11</v>
      </c>
      <c r="I50" t="s">
        <v>46</v>
      </c>
      <c r="J50" t="str">
        <f t="shared" si="0"/>
        <v>Boy</v>
      </c>
      <c r="K50" t="s">
        <v>216</v>
      </c>
      <c r="L50" s="3" t="s">
        <v>217</v>
      </c>
      <c r="M50" t="s">
        <v>462</v>
      </c>
      <c r="N50" t="s">
        <v>50</v>
      </c>
      <c r="O50" t="s">
        <v>89</v>
      </c>
      <c r="P50" t="s">
        <v>52</v>
      </c>
      <c r="Q50" s="4">
        <v>120000</v>
      </c>
      <c r="R50" s="3">
        <v>1</v>
      </c>
      <c r="S50" s="3">
        <v>1</v>
      </c>
      <c r="T50" s="3">
        <v>1</v>
      </c>
      <c r="U50" s="3">
        <v>2</v>
      </c>
      <c r="V50" s="3">
        <v>1</v>
      </c>
      <c r="W50" s="3">
        <v>97</v>
      </c>
      <c r="X50" s="3">
        <v>2</v>
      </c>
      <c r="Y50" s="3">
        <v>1.5</v>
      </c>
      <c r="Z50">
        <v>8.5</v>
      </c>
      <c r="AA50">
        <v>94</v>
      </c>
      <c r="AB50">
        <v>0.67</v>
      </c>
      <c r="AC50">
        <v>6.2</v>
      </c>
      <c r="AD50">
        <v>79.98</v>
      </c>
      <c r="AE50">
        <v>56.33</v>
      </c>
      <c r="AF50">
        <v>37.14</v>
      </c>
      <c r="AG50">
        <f t="shared" si="1"/>
        <v>57.816666666666663</v>
      </c>
      <c r="AH50" s="3" t="s">
        <v>463</v>
      </c>
      <c r="AI50" t="s">
        <v>114</v>
      </c>
      <c r="AK50" t="s">
        <v>464</v>
      </c>
      <c r="AL50" t="s">
        <v>150</v>
      </c>
    </row>
    <row r="51" spans="1:38" ht="30">
      <c r="A51" s="2">
        <v>44276</v>
      </c>
      <c r="B51" s="2" t="s">
        <v>465</v>
      </c>
      <c r="C51" t="s">
        <v>466</v>
      </c>
      <c r="D51" t="s">
        <v>467</v>
      </c>
      <c r="E51" s="2">
        <v>38227</v>
      </c>
      <c r="F51">
        <v>21</v>
      </c>
      <c r="G51">
        <v>169</v>
      </c>
      <c r="H51">
        <v>59</v>
      </c>
      <c r="I51" t="s">
        <v>72</v>
      </c>
      <c r="J51" t="str">
        <f t="shared" si="0"/>
        <v>Girl</v>
      </c>
      <c r="K51" t="s">
        <v>47</v>
      </c>
      <c r="L51" s="3" t="s">
        <v>468</v>
      </c>
      <c r="M51" t="s">
        <v>469</v>
      </c>
      <c r="N51" t="s">
        <v>50</v>
      </c>
      <c r="O51" t="s">
        <v>123</v>
      </c>
      <c r="P51" t="s">
        <v>136</v>
      </c>
      <c r="Q51" s="4">
        <v>103300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56</v>
      </c>
      <c r="X51" s="3">
        <v>3.5</v>
      </c>
      <c r="Y51" s="3">
        <v>2</v>
      </c>
      <c r="Z51">
        <v>9.4</v>
      </c>
      <c r="AA51">
        <v>74</v>
      </c>
      <c r="AB51">
        <v>1.36</v>
      </c>
      <c r="AC51">
        <v>2.7</v>
      </c>
      <c r="AD51">
        <v>95.39</v>
      </c>
      <c r="AE51">
        <v>88.55</v>
      </c>
      <c r="AF51">
        <v>59.15</v>
      </c>
      <c r="AG51">
        <f t="shared" si="1"/>
        <v>81.03</v>
      </c>
      <c r="AH51" s="3" t="s">
        <v>470</v>
      </c>
      <c r="AI51" t="s">
        <v>125</v>
      </c>
      <c r="AJ51" t="s">
        <v>471</v>
      </c>
      <c r="AK51" t="s">
        <v>472</v>
      </c>
      <c r="AL51" t="s">
        <v>160</v>
      </c>
    </row>
    <row r="52" spans="1:38">
      <c r="A52" s="2">
        <v>43981</v>
      </c>
      <c r="B52" s="2" t="s">
        <v>473</v>
      </c>
      <c r="C52" t="s">
        <v>474</v>
      </c>
      <c r="D52" t="s">
        <v>475</v>
      </c>
      <c r="E52" s="2">
        <v>43574</v>
      </c>
      <c r="F52">
        <v>6</v>
      </c>
      <c r="G52">
        <v>98</v>
      </c>
      <c r="H52">
        <v>16</v>
      </c>
      <c r="I52" t="s">
        <v>72</v>
      </c>
      <c r="J52" t="str">
        <f t="shared" si="0"/>
        <v>Girl</v>
      </c>
      <c r="K52" t="s">
        <v>154</v>
      </c>
      <c r="L52" s="3" t="s">
        <v>476</v>
      </c>
      <c r="M52" t="s">
        <v>477</v>
      </c>
      <c r="N52" t="s">
        <v>50</v>
      </c>
      <c r="O52" t="s">
        <v>478</v>
      </c>
      <c r="P52" t="s">
        <v>146</v>
      </c>
      <c r="Q52" s="4">
        <v>36900</v>
      </c>
      <c r="R52" s="3">
        <v>1</v>
      </c>
      <c r="S52" s="3">
        <v>2</v>
      </c>
      <c r="T52" s="3">
        <v>2</v>
      </c>
      <c r="U52" s="3">
        <v>2</v>
      </c>
      <c r="V52" s="3">
        <v>2</v>
      </c>
      <c r="W52" s="3">
        <v>53</v>
      </c>
      <c r="X52" s="3">
        <v>7</v>
      </c>
      <c r="Y52" s="3">
        <v>6</v>
      </c>
      <c r="Z52">
        <v>8.3000000000000007</v>
      </c>
      <c r="AA52">
        <v>77</v>
      </c>
      <c r="AB52">
        <v>0.81</v>
      </c>
      <c r="AC52">
        <v>5.6</v>
      </c>
      <c r="AD52">
        <v>34.729999999999997</v>
      </c>
      <c r="AE52">
        <v>38.200000000000003</v>
      </c>
      <c r="AF52">
        <v>72.69</v>
      </c>
      <c r="AG52">
        <f t="shared" si="1"/>
        <v>48.54</v>
      </c>
      <c r="AH52" s="3" t="s">
        <v>479</v>
      </c>
      <c r="AI52" t="s">
        <v>54</v>
      </c>
      <c r="AK52" t="s">
        <v>480</v>
      </c>
      <c r="AL52" t="s">
        <v>169</v>
      </c>
    </row>
    <row r="53" spans="1:38">
      <c r="A53" s="2">
        <v>44898</v>
      </c>
      <c r="B53" s="2" t="s">
        <v>481</v>
      </c>
      <c r="C53" t="s">
        <v>482</v>
      </c>
      <c r="D53" t="s">
        <v>483</v>
      </c>
      <c r="E53" s="2">
        <v>42671</v>
      </c>
      <c r="F53">
        <v>9</v>
      </c>
      <c r="G53">
        <v>118</v>
      </c>
      <c r="H53">
        <v>24</v>
      </c>
      <c r="I53" t="s">
        <v>46</v>
      </c>
      <c r="J53" t="str">
        <f t="shared" si="0"/>
        <v>Boy</v>
      </c>
      <c r="K53" t="s">
        <v>97</v>
      </c>
      <c r="L53" s="3" t="s">
        <v>121</v>
      </c>
      <c r="M53" t="s">
        <v>484</v>
      </c>
      <c r="N53" t="s">
        <v>50</v>
      </c>
      <c r="O53" t="s">
        <v>485</v>
      </c>
      <c r="P53" t="s">
        <v>136</v>
      </c>
      <c r="Q53" s="4">
        <v>183300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85</v>
      </c>
      <c r="X53" s="3">
        <v>4</v>
      </c>
      <c r="Y53" s="3">
        <v>3</v>
      </c>
      <c r="Z53">
        <v>4.7</v>
      </c>
      <c r="AA53">
        <v>64</v>
      </c>
      <c r="AB53">
        <v>1.26</v>
      </c>
      <c r="AC53">
        <v>3.2</v>
      </c>
      <c r="AD53">
        <v>46.32</v>
      </c>
      <c r="AE53">
        <v>72.989999999999995</v>
      </c>
      <c r="AF53">
        <v>12.68</v>
      </c>
      <c r="AG53">
        <f t="shared" si="1"/>
        <v>43.99666666666667</v>
      </c>
      <c r="AH53" s="3" t="s">
        <v>124</v>
      </c>
      <c r="AI53" t="s">
        <v>66</v>
      </c>
      <c r="AK53" t="s">
        <v>486</v>
      </c>
      <c r="AL53" t="s">
        <v>178</v>
      </c>
    </row>
    <row r="54" spans="1:38">
      <c r="A54" s="2">
        <v>45556</v>
      </c>
      <c r="B54" s="2" t="s">
        <v>487</v>
      </c>
      <c r="C54" t="s">
        <v>488</v>
      </c>
      <c r="D54" t="s">
        <v>489</v>
      </c>
      <c r="E54" s="2">
        <v>43839</v>
      </c>
      <c r="F54">
        <v>5</v>
      </c>
      <c r="G54">
        <v>92</v>
      </c>
      <c r="H54">
        <v>14</v>
      </c>
      <c r="I54" t="s">
        <v>72</v>
      </c>
      <c r="J54" t="str">
        <f t="shared" si="0"/>
        <v>Girl</v>
      </c>
      <c r="K54" t="s">
        <v>47</v>
      </c>
      <c r="L54" s="3" t="s">
        <v>241</v>
      </c>
      <c r="M54" t="s">
        <v>490</v>
      </c>
      <c r="N54" t="s">
        <v>50</v>
      </c>
      <c r="O54" t="s">
        <v>491</v>
      </c>
      <c r="P54" t="s">
        <v>52</v>
      </c>
      <c r="Q54" s="4">
        <v>195000</v>
      </c>
      <c r="R54" s="3">
        <v>1</v>
      </c>
      <c r="S54" s="3">
        <v>1</v>
      </c>
      <c r="T54" s="3">
        <v>2</v>
      </c>
      <c r="U54" s="3">
        <v>2</v>
      </c>
      <c r="V54" s="3">
        <v>1</v>
      </c>
      <c r="W54" s="3">
        <v>61</v>
      </c>
      <c r="X54" s="3">
        <v>5</v>
      </c>
      <c r="Y54" s="3">
        <v>4</v>
      </c>
      <c r="Z54">
        <v>7.9</v>
      </c>
      <c r="AA54">
        <v>74</v>
      </c>
      <c r="AB54">
        <v>1.1399999999999999</v>
      </c>
      <c r="AC54">
        <v>4.7</v>
      </c>
      <c r="AD54">
        <v>23.41</v>
      </c>
      <c r="AE54">
        <v>34.270000000000003</v>
      </c>
      <c r="AF54">
        <v>1.75</v>
      </c>
      <c r="AG54">
        <f t="shared" si="1"/>
        <v>19.810000000000002</v>
      </c>
      <c r="AH54" s="3" t="s">
        <v>243</v>
      </c>
      <c r="AI54" t="s">
        <v>78</v>
      </c>
      <c r="AK54" t="s">
        <v>492</v>
      </c>
      <c r="AL54" t="s">
        <v>187</v>
      </c>
    </row>
    <row r="55" spans="1:38">
      <c r="A55" s="2">
        <v>45277</v>
      </c>
      <c r="B55" s="2" t="s">
        <v>493</v>
      </c>
      <c r="C55" t="s">
        <v>494</v>
      </c>
      <c r="D55" t="s">
        <v>495</v>
      </c>
      <c r="E55" s="2">
        <v>42202</v>
      </c>
      <c r="F55">
        <v>10</v>
      </c>
      <c r="G55">
        <v>121</v>
      </c>
      <c r="H55">
        <v>25</v>
      </c>
      <c r="I55" t="s">
        <v>46</v>
      </c>
      <c r="J55" t="str">
        <f t="shared" si="0"/>
        <v>Boy</v>
      </c>
      <c r="K55" t="s">
        <v>47</v>
      </c>
      <c r="L55" s="3" t="s">
        <v>496</v>
      </c>
      <c r="M55" t="s">
        <v>497</v>
      </c>
      <c r="N55" t="s">
        <v>50</v>
      </c>
      <c r="O55" t="s">
        <v>498</v>
      </c>
      <c r="P55" t="s">
        <v>101</v>
      </c>
      <c r="Q55" s="4">
        <v>123800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74</v>
      </c>
      <c r="X55" s="3">
        <v>6</v>
      </c>
      <c r="Y55" s="3">
        <v>5</v>
      </c>
      <c r="Z55">
        <v>8.8000000000000007</v>
      </c>
      <c r="AA55">
        <v>82</v>
      </c>
      <c r="AB55">
        <v>1.04</v>
      </c>
      <c r="AC55">
        <v>2.8</v>
      </c>
      <c r="AD55">
        <v>91.42</v>
      </c>
      <c r="AE55">
        <v>69.989999999999995</v>
      </c>
      <c r="AF55">
        <v>38.99</v>
      </c>
      <c r="AG55">
        <f t="shared" si="1"/>
        <v>66.8</v>
      </c>
      <c r="AH55" s="3" t="s">
        <v>499</v>
      </c>
      <c r="AI55" t="s">
        <v>91</v>
      </c>
      <c r="AK55" t="s">
        <v>500</v>
      </c>
      <c r="AL55" t="s">
        <v>56</v>
      </c>
    </row>
    <row r="56" spans="1:38" ht="30">
      <c r="A56" s="2">
        <v>44273</v>
      </c>
      <c r="B56" s="2" t="s">
        <v>501</v>
      </c>
      <c r="C56" t="s">
        <v>502</v>
      </c>
      <c r="D56" t="s">
        <v>503</v>
      </c>
      <c r="E56" s="2">
        <v>44455</v>
      </c>
      <c r="F56">
        <v>4</v>
      </c>
      <c r="G56">
        <v>89</v>
      </c>
      <c r="H56">
        <v>13</v>
      </c>
      <c r="I56" t="s">
        <v>72</v>
      </c>
      <c r="J56" t="str">
        <f t="shared" si="0"/>
        <v>Girl</v>
      </c>
      <c r="K56" t="s">
        <v>60</v>
      </c>
      <c r="L56" s="3" t="s">
        <v>504</v>
      </c>
      <c r="M56" t="s">
        <v>505</v>
      </c>
      <c r="N56" t="s">
        <v>362</v>
      </c>
      <c r="O56" t="s">
        <v>506</v>
      </c>
      <c r="P56" t="s">
        <v>101</v>
      </c>
      <c r="Q56" s="4">
        <v>91800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67</v>
      </c>
      <c r="X56" s="3">
        <v>3.5</v>
      </c>
      <c r="Y56" s="3">
        <v>2.5</v>
      </c>
      <c r="Z56">
        <v>8.5</v>
      </c>
      <c r="AA56">
        <v>69</v>
      </c>
      <c r="AB56">
        <v>1.52</v>
      </c>
      <c r="AC56">
        <v>5.3</v>
      </c>
      <c r="AD56">
        <v>37.56</v>
      </c>
      <c r="AE56">
        <v>79.7</v>
      </c>
      <c r="AF56">
        <v>42.6</v>
      </c>
      <c r="AG56">
        <f t="shared" si="1"/>
        <v>53.286666666666669</v>
      </c>
      <c r="AH56" s="3" t="s">
        <v>507</v>
      </c>
      <c r="AI56" t="s">
        <v>103</v>
      </c>
      <c r="AK56" t="s">
        <v>508</v>
      </c>
      <c r="AL56" t="s">
        <v>68</v>
      </c>
    </row>
    <row r="57" spans="1:38">
      <c r="A57" s="2">
        <v>45725</v>
      </c>
      <c r="B57" s="2" t="s">
        <v>509</v>
      </c>
      <c r="C57" t="s">
        <v>510</v>
      </c>
      <c r="D57" t="s">
        <v>511</v>
      </c>
      <c r="E57" s="2">
        <v>42262</v>
      </c>
      <c r="F57">
        <v>10</v>
      </c>
      <c r="G57">
        <v>123</v>
      </c>
      <c r="H57">
        <v>26</v>
      </c>
      <c r="I57" t="s">
        <v>46</v>
      </c>
      <c r="J57" t="str">
        <f t="shared" si="0"/>
        <v>Boy</v>
      </c>
      <c r="K57" t="s">
        <v>85</v>
      </c>
      <c r="L57" s="3" t="s">
        <v>297</v>
      </c>
      <c r="M57" t="s">
        <v>512</v>
      </c>
      <c r="N57" t="s">
        <v>435</v>
      </c>
      <c r="O57" t="s">
        <v>63</v>
      </c>
      <c r="P57" t="s">
        <v>64</v>
      </c>
      <c r="Q57" s="4">
        <v>103300</v>
      </c>
      <c r="R57" s="3">
        <v>1</v>
      </c>
      <c r="S57" s="3">
        <v>2</v>
      </c>
      <c r="T57" s="3">
        <v>1</v>
      </c>
      <c r="U57" s="3">
        <v>2</v>
      </c>
      <c r="V57" s="3">
        <v>1</v>
      </c>
      <c r="W57" s="3">
        <v>42</v>
      </c>
      <c r="X57" s="3">
        <v>4.5</v>
      </c>
      <c r="Y57" s="3">
        <v>3.5</v>
      </c>
      <c r="Z57">
        <v>9</v>
      </c>
      <c r="AA57">
        <v>72</v>
      </c>
      <c r="AB57">
        <v>0.93</v>
      </c>
      <c r="AC57">
        <v>3.4</v>
      </c>
      <c r="AD57">
        <v>72.150000000000006</v>
      </c>
      <c r="AE57">
        <v>93.86</v>
      </c>
      <c r="AF57">
        <v>6.41</v>
      </c>
      <c r="AG57">
        <f t="shared" si="1"/>
        <v>57.473333333333329</v>
      </c>
      <c r="AH57" s="3" t="s">
        <v>299</v>
      </c>
      <c r="AI57" t="s">
        <v>114</v>
      </c>
      <c r="AK57" t="s">
        <v>513</v>
      </c>
      <c r="AL57" t="s">
        <v>81</v>
      </c>
    </row>
    <row r="58" spans="1:38" ht="30">
      <c r="A58" s="2">
        <v>45241</v>
      </c>
      <c r="B58" s="2" t="s">
        <v>514</v>
      </c>
      <c r="C58" t="s">
        <v>515</v>
      </c>
      <c r="D58" t="s">
        <v>516</v>
      </c>
      <c r="E58" s="2">
        <v>38535</v>
      </c>
      <c r="F58">
        <v>20</v>
      </c>
      <c r="G58">
        <v>166</v>
      </c>
      <c r="H58">
        <v>56</v>
      </c>
      <c r="I58" t="s">
        <v>46</v>
      </c>
      <c r="J58" t="str">
        <f t="shared" si="0"/>
        <v>Boy</v>
      </c>
      <c r="K58" t="s">
        <v>73</v>
      </c>
      <c r="L58" s="3" t="s">
        <v>86</v>
      </c>
      <c r="M58" t="s">
        <v>517</v>
      </c>
      <c r="N58" t="s">
        <v>518</v>
      </c>
      <c r="O58" t="s">
        <v>318</v>
      </c>
      <c r="P58" t="s">
        <v>146</v>
      </c>
      <c r="Q58" s="4">
        <v>175000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38</v>
      </c>
      <c r="X58" s="3">
        <v>5.5</v>
      </c>
      <c r="Y58" s="3">
        <v>4.5</v>
      </c>
      <c r="Z58">
        <v>7.7</v>
      </c>
      <c r="AA58">
        <v>62</v>
      </c>
      <c r="AB58">
        <v>1.63</v>
      </c>
      <c r="AC58">
        <v>6.4</v>
      </c>
      <c r="AD58">
        <v>47.5</v>
      </c>
      <c r="AE58">
        <v>12.3</v>
      </c>
      <c r="AF58">
        <v>62.47</v>
      </c>
      <c r="AG58">
        <f t="shared" si="1"/>
        <v>40.756666666666668</v>
      </c>
      <c r="AH58" s="3" t="s">
        <v>519</v>
      </c>
      <c r="AI58" t="s">
        <v>125</v>
      </c>
      <c r="AK58" t="s">
        <v>520</v>
      </c>
      <c r="AL58" t="s">
        <v>93</v>
      </c>
    </row>
    <row r="59" spans="1:38">
      <c r="A59" s="2">
        <v>44153</v>
      </c>
      <c r="B59" s="2" t="s">
        <v>521</v>
      </c>
      <c r="C59" t="s">
        <v>522</v>
      </c>
      <c r="D59" t="s">
        <v>523</v>
      </c>
      <c r="E59" s="2">
        <v>43452</v>
      </c>
      <c r="F59">
        <v>7</v>
      </c>
      <c r="G59">
        <v>103</v>
      </c>
      <c r="H59">
        <v>17</v>
      </c>
      <c r="I59" t="s">
        <v>72</v>
      </c>
      <c r="J59" t="str">
        <f t="shared" si="0"/>
        <v>Girl</v>
      </c>
      <c r="K59" t="s">
        <v>47</v>
      </c>
      <c r="L59" s="3" t="s">
        <v>98</v>
      </c>
      <c r="M59" t="s">
        <v>524</v>
      </c>
      <c r="N59" t="s">
        <v>50</v>
      </c>
      <c r="O59" t="s">
        <v>51</v>
      </c>
      <c r="P59" t="s">
        <v>64</v>
      </c>
      <c r="Q59" s="4">
        <v>144300</v>
      </c>
      <c r="R59" s="3">
        <v>3</v>
      </c>
      <c r="S59" s="3">
        <v>3</v>
      </c>
      <c r="T59" s="3">
        <v>3</v>
      </c>
      <c r="U59" s="3">
        <v>3</v>
      </c>
      <c r="V59" s="3">
        <v>2</v>
      </c>
      <c r="W59" s="3">
        <v>83</v>
      </c>
      <c r="X59" s="3">
        <v>6.5</v>
      </c>
      <c r="Y59" s="3">
        <v>5.5</v>
      </c>
      <c r="Z59">
        <v>5.7</v>
      </c>
      <c r="AA59">
        <v>98</v>
      </c>
      <c r="AB59">
        <v>0.77</v>
      </c>
      <c r="AC59">
        <v>2</v>
      </c>
      <c r="AD59">
        <v>20.86</v>
      </c>
      <c r="AE59">
        <v>74.78</v>
      </c>
      <c r="AF59">
        <v>94.52</v>
      </c>
      <c r="AG59">
        <f t="shared" si="1"/>
        <v>63.386666666666663</v>
      </c>
      <c r="AH59" s="3" t="s">
        <v>525</v>
      </c>
      <c r="AI59" t="s">
        <v>54</v>
      </c>
      <c r="AJ59" s="3" t="s">
        <v>526</v>
      </c>
      <c r="AK59" t="s">
        <v>527</v>
      </c>
      <c r="AL59" t="s">
        <v>528</v>
      </c>
    </row>
    <row r="60" spans="1:38" ht="18" customHeight="1">
      <c r="A60" s="2">
        <v>45252</v>
      </c>
      <c r="B60" s="2" t="s">
        <v>529</v>
      </c>
      <c r="C60" t="s">
        <v>530</v>
      </c>
      <c r="D60" t="s">
        <v>511</v>
      </c>
      <c r="E60" s="2">
        <v>44149</v>
      </c>
      <c r="F60">
        <v>5</v>
      </c>
      <c r="G60">
        <v>90</v>
      </c>
      <c r="H60">
        <v>14</v>
      </c>
      <c r="I60" t="s">
        <v>46</v>
      </c>
      <c r="J60" t="str">
        <f t="shared" si="0"/>
        <v>Boy</v>
      </c>
      <c r="K60" t="s">
        <v>154</v>
      </c>
      <c r="L60" s="3" t="s">
        <v>48</v>
      </c>
      <c r="M60" t="s">
        <v>531</v>
      </c>
      <c r="N60" t="s">
        <v>50</v>
      </c>
      <c r="O60" t="s">
        <v>532</v>
      </c>
      <c r="P60" t="s">
        <v>136</v>
      </c>
      <c r="Q60" s="4">
        <v>31600</v>
      </c>
      <c r="R60" s="3">
        <v>2</v>
      </c>
      <c r="S60" s="3">
        <v>2</v>
      </c>
      <c r="T60" s="3">
        <v>2</v>
      </c>
      <c r="U60" s="3">
        <v>1</v>
      </c>
      <c r="V60" s="3">
        <v>1</v>
      </c>
      <c r="W60" s="3">
        <v>79</v>
      </c>
      <c r="X60" s="3">
        <v>4</v>
      </c>
      <c r="Y60" s="3">
        <v>3</v>
      </c>
      <c r="Z60">
        <v>9.1</v>
      </c>
      <c r="AA60">
        <v>98</v>
      </c>
      <c r="AB60">
        <v>1.2</v>
      </c>
      <c r="AC60">
        <v>4.0999999999999996</v>
      </c>
      <c r="AD60">
        <v>1.89</v>
      </c>
      <c r="AE60">
        <v>16.57</v>
      </c>
      <c r="AF60">
        <v>8.8000000000000007</v>
      </c>
      <c r="AG60">
        <f t="shared" si="1"/>
        <v>9.0866666666666678</v>
      </c>
      <c r="AH60" s="3" t="s">
        <v>533</v>
      </c>
      <c r="AI60" t="s">
        <v>66</v>
      </c>
      <c r="AJ60" s="3" t="s">
        <v>534</v>
      </c>
      <c r="AK60" t="s">
        <v>535</v>
      </c>
      <c r="AL60" t="s">
        <v>451</v>
      </c>
    </row>
    <row r="61" spans="1:38">
      <c r="A61" s="2">
        <v>44017</v>
      </c>
      <c r="B61" s="2" t="s">
        <v>536</v>
      </c>
      <c r="C61" t="s">
        <v>537</v>
      </c>
      <c r="D61" t="s">
        <v>538</v>
      </c>
      <c r="E61" s="2">
        <v>40355</v>
      </c>
      <c r="F61">
        <v>15</v>
      </c>
      <c r="G61">
        <v>152</v>
      </c>
      <c r="H61">
        <v>47</v>
      </c>
      <c r="I61" t="s">
        <v>72</v>
      </c>
      <c r="J61" t="str">
        <f t="shared" si="0"/>
        <v>Girl</v>
      </c>
      <c r="K61" t="s">
        <v>120</v>
      </c>
      <c r="L61" s="3" t="s">
        <v>164</v>
      </c>
      <c r="M61" t="s">
        <v>539</v>
      </c>
      <c r="N61" t="s">
        <v>362</v>
      </c>
      <c r="O61" t="s">
        <v>76</v>
      </c>
      <c r="P61" t="s">
        <v>64</v>
      </c>
      <c r="Q61" s="4">
        <v>24000</v>
      </c>
      <c r="R61" s="3">
        <v>1</v>
      </c>
      <c r="S61" s="3">
        <v>1</v>
      </c>
      <c r="T61" s="3">
        <v>1</v>
      </c>
      <c r="U61" s="3">
        <v>2</v>
      </c>
      <c r="V61" s="3">
        <v>2</v>
      </c>
      <c r="W61" s="3">
        <v>47</v>
      </c>
      <c r="X61" s="3">
        <v>3</v>
      </c>
      <c r="Y61" s="3">
        <v>2</v>
      </c>
      <c r="Z61">
        <v>9.9</v>
      </c>
      <c r="AA61">
        <v>64</v>
      </c>
      <c r="AB61">
        <v>1.28</v>
      </c>
      <c r="AC61">
        <v>3.7</v>
      </c>
      <c r="AD61">
        <v>38.58</v>
      </c>
      <c r="AE61">
        <v>31.45</v>
      </c>
      <c r="AF61">
        <v>98.26</v>
      </c>
      <c r="AG61">
        <f t="shared" si="1"/>
        <v>56.096666666666671</v>
      </c>
      <c r="AH61" s="3" t="s">
        <v>167</v>
      </c>
      <c r="AI61" t="s">
        <v>78</v>
      </c>
      <c r="AJ61" s="3" t="s">
        <v>540</v>
      </c>
      <c r="AK61" t="s">
        <v>541</v>
      </c>
      <c r="AL61" t="s">
        <v>542</v>
      </c>
    </row>
    <row r="62" spans="1:38">
      <c r="A62" s="2">
        <v>44954</v>
      </c>
      <c r="B62" s="2" t="s">
        <v>543</v>
      </c>
      <c r="C62" t="s">
        <v>544</v>
      </c>
      <c r="D62" t="s">
        <v>323</v>
      </c>
      <c r="E62" s="2">
        <v>41717</v>
      </c>
      <c r="F62">
        <v>11</v>
      </c>
      <c r="G62">
        <v>129</v>
      </c>
      <c r="H62">
        <v>30</v>
      </c>
      <c r="I62" t="s">
        <v>46</v>
      </c>
      <c r="J62" t="str">
        <f t="shared" si="0"/>
        <v>Boy</v>
      </c>
      <c r="K62" t="s">
        <v>216</v>
      </c>
      <c r="L62" s="3" t="s">
        <v>173</v>
      </c>
      <c r="M62" t="s">
        <v>545</v>
      </c>
      <c r="N62" t="s">
        <v>435</v>
      </c>
      <c r="O62" t="s">
        <v>266</v>
      </c>
      <c r="P62" t="s">
        <v>64</v>
      </c>
      <c r="Q62" s="4">
        <v>145600</v>
      </c>
      <c r="R62" s="3">
        <v>1</v>
      </c>
      <c r="S62" s="3">
        <v>2</v>
      </c>
      <c r="T62" s="3">
        <v>1</v>
      </c>
      <c r="U62" s="3">
        <v>1</v>
      </c>
      <c r="V62" s="3">
        <v>2</v>
      </c>
      <c r="W62" s="3">
        <v>60</v>
      </c>
      <c r="X62" s="3">
        <v>7.5</v>
      </c>
      <c r="Y62" s="3">
        <v>7</v>
      </c>
      <c r="Z62">
        <v>4.4000000000000004</v>
      </c>
      <c r="AA62">
        <v>66</v>
      </c>
      <c r="AB62">
        <v>0.96</v>
      </c>
      <c r="AC62">
        <v>5.2</v>
      </c>
      <c r="AD62">
        <v>39.549999999999997</v>
      </c>
      <c r="AE62">
        <v>37.57</v>
      </c>
      <c r="AF62">
        <v>41.94</v>
      </c>
      <c r="AG62">
        <f t="shared" si="1"/>
        <v>39.686666666666667</v>
      </c>
      <c r="AH62" s="3" t="s">
        <v>175</v>
      </c>
      <c r="AI62" t="s">
        <v>91</v>
      </c>
      <c r="AJ62" s="3" t="s">
        <v>546</v>
      </c>
      <c r="AK62" t="s">
        <v>547</v>
      </c>
      <c r="AL62" t="s">
        <v>365</v>
      </c>
    </row>
    <row r="63" spans="1:38">
      <c r="A63" s="2">
        <v>44931</v>
      </c>
      <c r="B63" s="2" t="s">
        <v>548</v>
      </c>
      <c r="C63" t="s">
        <v>549</v>
      </c>
      <c r="D63" t="s">
        <v>550</v>
      </c>
      <c r="E63" s="2">
        <v>40007</v>
      </c>
      <c r="F63">
        <v>16</v>
      </c>
      <c r="G63">
        <v>159</v>
      </c>
      <c r="H63">
        <v>48</v>
      </c>
      <c r="I63" t="s">
        <v>46</v>
      </c>
      <c r="J63" t="str">
        <f t="shared" si="0"/>
        <v>Boy</v>
      </c>
      <c r="K63" t="s">
        <v>97</v>
      </c>
      <c r="L63" s="3" t="s">
        <v>551</v>
      </c>
      <c r="M63" t="s">
        <v>552</v>
      </c>
      <c r="N63" t="s">
        <v>50</v>
      </c>
      <c r="O63" t="s">
        <v>89</v>
      </c>
      <c r="P63" t="s">
        <v>101</v>
      </c>
      <c r="Q63" s="4">
        <v>38900</v>
      </c>
      <c r="R63" s="3">
        <v>1</v>
      </c>
      <c r="S63" s="3">
        <v>1</v>
      </c>
      <c r="T63" s="3">
        <v>2</v>
      </c>
      <c r="U63" s="3">
        <v>2</v>
      </c>
      <c r="V63" s="3">
        <v>3</v>
      </c>
      <c r="W63" s="3">
        <v>71</v>
      </c>
      <c r="X63" s="3">
        <v>5</v>
      </c>
      <c r="Y63" s="3">
        <v>4</v>
      </c>
      <c r="Z63">
        <v>6.7</v>
      </c>
      <c r="AA63">
        <v>92</v>
      </c>
      <c r="AB63">
        <v>1.48</v>
      </c>
      <c r="AC63">
        <v>2.2999999999999998</v>
      </c>
      <c r="AD63">
        <v>73.819999999999993</v>
      </c>
      <c r="AE63">
        <v>46.41</v>
      </c>
      <c r="AF63">
        <v>84.81</v>
      </c>
      <c r="AG63">
        <f t="shared" si="1"/>
        <v>68.346666666666664</v>
      </c>
      <c r="AH63" s="3" t="s">
        <v>553</v>
      </c>
      <c r="AI63" t="s">
        <v>103</v>
      </c>
      <c r="AJ63" s="3"/>
      <c r="AK63" t="s">
        <v>554</v>
      </c>
      <c r="AL63" t="s">
        <v>365</v>
      </c>
    </row>
    <row r="64" spans="1:38" ht="18" customHeight="1">
      <c r="A64" s="2">
        <v>44335</v>
      </c>
      <c r="B64" s="2" t="s">
        <v>555</v>
      </c>
      <c r="C64" t="s">
        <v>556</v>
      </c>
      <c r="D64" t="s">
        <v>557</v>
      </c>
      <c r="E64" s="2">
        <v>39644</v>
      </c>
      <c r="F64">
        <v>17</v>
      </c>
      <c r="G64">
        <v>161</v>
      </c>
      <c r="H64">
        <v>51</v>
      </c>
      <c r="I64" t="s">
        <v>72</v>
      </c>
      <c r="J64" t="str">
        <f t="shared" si="0"/>
        <v>Girl</v>
      </c>
      <c r="K64" t="s">
        <v>47</v>
      </c>
      <c r="L64" s="3" t="s">
        <v>225</v>
      </c>
      <c r="M64" t="s">
        <v>558</v>
      </c>
      <c r="N64" t="s">
        <v>50</v>
      </c>
      <c r="O64" t="s">
        <v>559</v>
      </c>
      <c r="P64" t="s">
        <v>52</v>
      </c>
      <c r="Q64" s="4">
        <v>202000</v>
      </c>
      <c r="R64" s="3">
        <v>2</v>
      </c>
      <c r="S64" s="3">
        <v>2</v>
      </c>
      <c r="T64" s="3">
        <v>2</v>
      </c>
      <c r="U64" s="3">
        <v>2</v>
      </c>
      <c r="V64" s="3">
        <v>2</v>
      </c>
      <c r="W64" s="3">
        <v>54</v>
      </c>
      <c r="X64" s="3">
        <v>6</v>
      </c>
      <c r="Y64" s="3">
        <v>5</v>
      </c>
      <c r="Z64">
        <v>8.3000000000000007</v>
      </c>
      <c r="AA64">
        <v>97</v>
      </c>
      <c r="AB64">
        <v>1.34</v>
      </c>
      <c r="AC64">
        <v>5</v>
      </c>
      <c r="AD64">
        <v>54.37</v>
      </c>
      <c r="AE64">
        <v>68.45</v>
      </c>
      <c r="AF64">
        <v>47.75</v>
      </c>
      <c r="AG64">
        <f t="shared" si="1"/>
        <v>56.856666666666662</v>
      </c>
      <c r="AH64" s="3" t="s">
        <v>229</v>
      </c>
      <c r="AI64" t="s">
        <v>114</v>
      </c>
      <c r="AJ64" s="3" t="s">
        <v>560</v>
      </c>
      <c r="AK64" t="s">
        <v>561</v>
      </c>
      <c r="AL64" t="s">
        <v>374</v>
      </c>
    </row>
    <row r="65" spans="1:38">
      <c r="A65" s="2">
        <v>43973</v>
      </c>
      <c r="B65" s="2" t="s">
        <v>562</v>
      </c>
      <c r="C65" t="s">
        <v>563</v>
      </c>
      <c r="D65" t="s">
        <v>564</v>
      </c>
      <c r="E65" s="2">
        <v>40345</v>
      </c>
      <c r="F65">
        <v>15</v>
      </c>
      <c r="G65">
        <v>151</v>
      </c>
      <c r="H65">
        <v>46</v>
      </c>
      <c r="I65" t="s">
        <v>46</v>
      </c>
      <c r="J65" t="str">
        <f t="shared" si="0"/>
        <v>Boy</v>
      </c>
      <c r="K65" t="s">
        <v>132</v>
      </c>
      <c r="L65" s="3" t="s">
        <v>393</v>
      </c>
      <c r="M65" t="s">
        <v>565</v>
      </c>
      <c r="N65" t="s">
        <v>362</v>
      </c>
      <c r="O65" t="s">
        <v>566</v>
      </c>
      <c r="P65" t="s">
        <v>64</v>
      </c>
      <c r="Q65" s="4">
        <v>43500</v>
      </c>
      <c r="R65" s="3">
        <v>1</v>
      </c>
      <c r="S65" s="3">
        <v>1</v>
      </c>
      <c r="T65" s="3">
        <v>1</v>
      </c>
      <c r="U65" s="3">
        <v>1</v>
      </c>
      <c r="V65" s="3">
        <v>2</v>
      </c>
      <c r="W65" s="3">
        <v>76</v>
      </c>
      <c r="X65" s="3">
        <v>4.5</v>
      </c>
      <c r="Y65" s="3">
        <v>3.5</v>
      </c>
      <c r="Z65">
        <v>7.5</v>
      </c>
      <c r="AA65">
        <v>70</v>
      </c>
      <c r="AB65">
        <v>0.85</v>
      </c>
      <c r="AC65">
        <v>3.5</v>
      </c>
      <c r="AD65">
        <v>30.91</v>
      </c>
      <c r="AE65">
        <v>81.760000000000005</v>
      </c>
      <c r="AF65">
        <v>91.73</v>
      </c>
      <c r="AG65">
        <f t="shared" si="1"/>
        <v>68.13333333333334</v>
      </c>
      <c r="AH65" s="3" t="s">
        <v>396</v>
      </c>
      <c r="AI65" t="s">
        <v>125</v>
      </c>
      <c r="AJ65" s="3" t="s">
        <v>567</v>
      </c>
      <c r="AK65" t="s">
        <v>568</v>
      </c>
      <c r="AL65" t="s">
        <v>569</v>
      </c>
    </row>
    <row r="66" spans="1:38" ht="30">
      <c r="A66" s="2">
        <v>45536</v>
      </c>
      <c r="B66" s="2" t="s">
        <v>570</v>
      </c>
      <c r="C66" t="s">
        <v>571</v>
      </c>
      <c r="D66" t="s">
        <v>572</v>
      </c>
      <c r="E66" s="2">
        <v>43396</v>
      </c>
      <c r="F66">
        <v>7</v>
      </c>
      <c r="G66">
        <v>103</v>
      </c>
      <c r="H66">
        <v>17</v>
      </c>
      <c r="I66" t="s">
        <v>46</v>
      </c>
      <c r="J66" t="str">
        <f t="shared" si="0"/>
        <v>Boy</v>
      </c>
      <c r="K66" t="s">
        <v>60</v>
      </c>
      <c r="L66" s="3" t="s">
        <v>339</v>
      </c>
      <c r="M66" t="s">
        <v>573</v>
      </c>
      <c r="N66" t="s">
        <v>50</v>
      </c>
      <c r="O66" t="s">
        <v>157</v>
      </c>
      <c r="P66" t="s">
        <v>52</v>
      </c>
      <c r="Q66" s="4">
        <v>82500</v>
      </c>
      <c r="R66" s="3">
        <v>2</v>
      </c>
      <c r="S66" s="3">
        <v>2</v>
      </c>
      <c r="T66" s="3">
        <v>2</v>
      </c>
      <c r="U66" s="3">
        <v>2</v>
      </c>
      <c r="V66" s="3">
        <v>1</v>
      </c>
      <c r="W66" s="3">
        <v>95</v>
      </c>
      <c r="X66" s="3">
        <v>2.5</v>
      </c>
      <c r="Y66" s="3">
        <v>1.5</v>
      </c>
      <c r="Z66">
        <v>4.8</v>
      </c>
      <c r="AA66">
        <v>70</v>
      </c>
      <c r="AB66">
        <v>1.23</v>
      </c>
      <c r="AC66">
        <v>6.5</v>
      </c>
      <c r="AD66">
        <v>93.2</v>
      </c>
      <c r="AE66">
        <v>6.57</v>
      </c>
      <c r="AF66">
        <v>52.37</v>
      </c>
      <c r="AG66">
        <f t="shared" si="1"/>
        <v>50.713333333333338</v>
      </c>
      <c r="AH66" s="3" t="s">
        <v>341</v>
      </c>
      <c r="AI66" t="s">
        <v>54</v>
      </c>
      <c r="AJ66" s="3" t="s">
        <v>574</v>
      </c>
      <c r="AK66" t="s">
        <v>575</v>
      </c>
      <c r="AL66" t="s">
        <v>576</v>
      </c>
    </row>
    <row r="67" spans="1:38" ht="18" customHeight="1">
      <c r="A67" s="2">
        <v>44920</v>
      </c>
      <c r="B67" s="2" t="s">
        <v>577</v>
      </c>
      <c r="C67" t="s">
        <v>578</v>
      </c>
      <c r="D67" t="s">
        <v>579</v>
      </c>
      <c r="E67" s="2">
        <v>43057</v>
      </c>
      <c r="F67">
        <v>8</v>
      </c>
      <c r="G67">
        <v>113</v>
      </c>
      <c r="H67">
        <v>22</v>
      </c>
      <c r="I67" t="s">
        <v>72</v>
      </c>
      <c r="J67" t="str">
        <f t="shared" si="0"/>
        <v>Girl</v>
      </c>
      <c r="K67" t="s">
        <v>154</v>
      </c>
      <c r="L67" s="3" t="s">
        <v>360</v>
      </c>
      <c r="M67" t="s">
        <v>580</v>
      </c>
      <c r="N67" t="s">
        <v>50</v>
      </c>
      <c r="O67" t="s">
        <v>581</v>
      </c>
      <c r="P67" t="s">
        <v>64</v>
      </c>
      <c r="Q67" s="4">
        <v>137900</v>
      </c>
      <c r="R67" s="3">
        <v>1</v>
      </c>
      <c r="S67" s="3">
        <v>2</v>
      </c>
      <c r="T67" s="3">
        <v>1</v>
      </c>
      <c r="U67" s="3">
        <v>2</v>
      </c>
      <c r="V67" s="3">
        <v>2</v>
      </c>
      <c r="W67" s="3">
        <v>99</v>
      </c>
      <c r="X67" s="3">
        <v>3</v>
      </c>
      <c r="Y67" s="3">
        <v>2</v>
      </c>
      <c r="Z67">
        <v>8.1</v>
      </c>
      <c r="AA67">
        <v>87</v>
      </c>
      <c r="AB67">
        <v>1.1000000000000001</v>
      </c>
      <c r="AC67">
        <v>1.7</v>
      </c>
      <c r="AD67">
        <v>69.34</v>
      </c>
      <c r="AE67">
        <v>97.16</v>
      </c>
      <c r="AF67">
        <v>39.58</v>
      </c>
      <c r="AG67">
        <f t="shared" si="1"/>
        <v>68.693333333333328</v>
      </c>
      <c r="AH67" s="3" t="s">
        <v>582</v>
      </c>
      <c r="AI67" t="s">
        <v>66</v>
      </c>
      <c r="AJ67" s="3" t="s">
        <v>583</v>
      </c>
      <c r="AK67" t="s">
        <v>584</v>
      </c>
      <c r="AL67" t="s">
        <v>420</v>
      </c>
    </row>
    <row r="68" spans="1:38">
      <c r="A68" s="2">
        <v>45487</v>
      </c>
      <c r="B68" s="2" t="s">
        <v>585</v>
      </c>
      <c r="C68" t="s">
        <v>586</v>
      </c>
      <c r="D68" t="s">
        <v>296</v>
      </c>
      <c r="E68" s="2">
        <v>40868</v>
      </c>
      <c r="F68">
        <v>14</v>
      </c>
      <c r="G68">
        <v>144</v>
      </c>
      <c r="H68">
        <v>39</v>
      </c>
      <c r="I68" t="s">
        <v>46</v>
      </c>
      <c r="J68" t="str">
        <f t="shared" ref="J68:J102" si="2">IF(I68 = "Male", "Boy", "Girl")</f>
        <v>Boy</v>
      </c>
      <c r="K68" t="s">
        <v>47</v>
      </c>
      <c r="L68" s="3" t="s">
        <v>155</v>
      </c>
      <c r="M68" t="s">
        <v>587</v>
      </c>
      <c r="N68" t="s">
        <v>50</v>
      </c>
      <c r="O68" t="s">
        <v>201</v>
      </c>
      <c r="P68" t="s">
        <v>101</v>
      </c>
      <c r="Q68" s="4">
        <v>215000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92</v>
      </c>
      <c r="X68" s="3">
        <v>6.5</v>
      </c>
      <c r="Y68" s="3">
        <v>6</v>
      </c>
      <c r="Z68">
        <v>7.5</v>
      </c>
      <c r="AA68">
        <v>94</v>
      </c>
      <c r="AB68">
        <v>1.55</v>
      </c>
      <c r="AC68">
        <v>4.5999999999999996</v>
      </c>
      <c r="AD68">
        <v>50.13</v>
      </c>
      <c r="AE68">
        <v>94.35</v>
      </c>
      <c r="AF68">
        <v>77.819999999999993</v>
      </c>
      <c r="AG68">
        <f t="shared" ref="AG68:AG102" si="3">AVERAGE(AD68:AF68)</f>
        <v>74.099999999999994</v>
      </c>
      <c r="AH68" s="3" t="s">
        <v>158</v>
      </c>
      <c r="AI68" t="s">
        <v>78</v>
      </c>
      <c r="AJ68" s="3" t="s">
        <v>588</v>
      </c>
      <c r="AK68" t="s">
        <v>589</v>
      </c>
      <c r="AL68" t="s">
        <v>302</v>
      </c>
    </row>
    <row r="69" spans="1:38">
      <c r="A69" s="2">
        <v>44288</v>
      </c>
      <c r="B69" s="2" t="s">
        <v>590</v>
      </c>
      <c r="C69" t="s">
        <v>591</v>
      </c>
      <c r="D69" t="s">
        <v>592</v>
      </c>
      <c r="E69" s="2">
        <v>43052</v>
      </c>
      <c r="F69">
        <v>8</v>
      </c>
      <c r="G69">
        <v>111</v>
      </c>
      <c r="H69">
        <v>21</v>
      </c>
      <c r="I69" t="s">
        <v>72</v>
      </c>
      <c r="J69" t="str">
        <f t="shared" si="2"/>
        <v>Girl</v>
      </c>
      <c r="K69" t="s">
        <v>73</v>
      </c>
      <c r="L69" s="3" t="s">
        <v>332</v>
      </c>
      <c r="M69" t="s">
        <v>593</v>
      </c>
      <c r="N69" t="s">
        <v>435</v>
      </c>
      <c r="O69" t="s">
        <v>63</v>
      </c>
      <c r="P69" t="s">
        <v>136</v>
      </c>
      <c r="Q69" s="4">
        <v>162500</v>
      </c>
      <c r="R69" s="3">
        <v>2</v>
      </c>
      <c r="S69" s="3">
        <v>1</v>
      </c>
      <c r="T69" s="3">
        <v>2</v>
      </c>
      <c r="U69" s="3">
        <v>2</v>
      </c>
      <c r="V69" s="3">
        <v>2</v>
      </c>
      <c r="W69" s="3">
        <v>89</v>
      </c>
      <c r="X69" s="3">
        <v>4</v>
      </c>
      <c r="Y69" s="3">
        <v>3</v>
      </c>
      <c r="Z69">
        <v>7.6</v>
      </c>
      <c r="AA69">
        <v>61</v>
      </c>
      <c r="AB69">
        <v>0.7</v>
      </c>
      <c r="AC69">
        <v>3</v>
      </c>
      <c r="AD69">
        <v>52.28</v>
      </c>
      <c r="AE69">
        <v>4.9400000000000004</v>
      </c>
      <c r="AF69">
        <v>56.18</v>
      </c>
      <c r="AG69">
        <f t="shared" si="3"/>
        <v>37.800000000000004</v>
      </c>
      <c r="AH69" s="3" t="s">
        <v>334</v>
      </c>
      <c r="AI69" t="s">
        <v>91</v>
      </c>
      <c r="AJ69" s="3"/>
      <c r="AK69" t="s">
        <v>594</v>
      </c>
      <c r="AL69" t="s">
        <v>420</v>
      </c>
    </row>
    <row r="70" spans="1:38" ht="30">
      <c r="A70" s="2">
        <v>45039</v>
      </c>
      <c r="B70" s="2" t="s">
        <v>595</v>
      </c>
      <c r="C70" t="s">
        <v>596</v>
      </c>
      <c r="D70" t="s">
        <v>597</v>
      </c>
      <c r="E70" s="2">
        <v>43975</v>
      </c>
      <c r="F70">
        <v>5</v>
      </c>
      <c r="G70">
        <v>91</v>
      </c>
      <c r="H70">
        <v>14</v>
      </c>
      <c r="I70" t="s">
        <v>46</v>
      </c>
      <c r="J70" t="str">
        <f t="shared" si="2"/>
        <v>Boy</v>
      </c>
      <c r="K70" t="s">
        <v>97</v>
      </c>
      <c r="L70" s="3" t="s">
        <v>369</v>
      </c>
      <c r="M70" t="s">
        <v>598</v>
      </c>
      <c r="N70" t="s">
        <v>50</v>
      </c>
      <c r="O70" t="s">
        <v>599</v>
      </c>
      <c r="P70" t="s">
        <v>52</v>
      </c>
      <c r="Q70" s="4">
        <v>39500</v>
      </c>
      <c r="R70" s="3">
        <v>3</v>
      </c>
      <c r="S70" s="3">
        <v>2</v>
      </c>
      <c r="T70" s="3">
        <v>3</v>
      </c>
      <c r="U70" s="3">
        <v>3</v>
      </c>
      <c r="V70" s="3">
        <v>3</v>
      </c>
      <c r="W70" s="3">
        <v>43</v>
      </c>
      <c r="X70" s="3">
        <v>5.5</v>
      </c>
      <c r="Y70" s="3">
        <v>4.5</v>
      </c>
      <c r="Z70">
        <v>5.0999999999999996</v>
      </c>
      <c r="AA70">
        <v>75</v>
      </c>
      <c r="AB70">
        <v>1.41</v>
      </c>
      <c r="AC70">
        <v>5.8</v>
      </c>
      <c r="AD70">
        <v>75.13</v>
      </c>
      <c r="AE70">
        <v>8.39</v>
      </c>
      <c r="AF70">
        <v>68.349999999999994</v>
      </c>
      <c r="AG70">
        <f t="shared" si="3"/>
        <v>50.623333333333335</v>
      </c>
      <c r="AH70" s="3" t="s">
        <v>372</v>
      </c>
      <c r="AI70" t="s">
        <v>103</v>
      </c>
      <c r="AJ70" s="3"/>
      <c r="AK70" t="s">
        <v>600</v>
      </c>
      <c r="AL70" t="s">
        <v>420</v>
      </c>
    </row>
    <row r="71" spans="1:38">
      <c r="A71" s="2">
        <v>44197</v>
      </c>
      <c r="B71" s="2" t="s">
        <v>601</v>
      </c>
      <c r="C71" t="s">
        <v>602</v>
      </c>
      <c r="D71" t="s">
        <v>603</v>
      </c>
      <c r="E71" s="2">
        <v>39577</v>
      </c>
      <c r="F71">
        <v>17</v>
      </c>
      <c r="G71">
        <v>160</v>
      </c>
      <c r="H71">
        <v>50</v>
      </c>
      <c r="I71" t="s">
        <v>72</v>
      </c>
      <c r="J71" t="str">
        <f t="shared" si="2"/>
        <v>Girl</v>
      </c>
      <c r="K71" t="s">
        <v>120</v>
      </c>
      <c r="L71" s="3" t="s">
        <v>604</v>
      </c>
      <c r="M71" t="s">
        <v>605</v>
      </c>
      <c r="N71" t="s">
        <v>50</v>
      </c>
      <c r="O71" t="s">
        <v>184</v>
      </c>
      <c r="P71" t="s">
        <v>136</v>
      </c>
      <c r="Q71" s="4">
        <v>101200</v>
      </c>
      <c r="R71" s="3">
        <v>2</v>
      </c>
      <c r="S71" s="3">
        <v>2</v>
      </c>
      <c r="T71" s="3">
        <v>1</v>
      </c>
      <c r="U71" s="3">
        <v>2</v>
      </c>
      <c r="V71" s="3">
        <v>2</v>
      </c>
      <c r="W71" s="3">
        <v>37</v>
      </c>
      <c r="X71" s="3">
        <v>3.5</v>
      </c>
      <c r="Y71" s="3">
        <v>2.5</v>
      </c>
      <c r="Z71">
        <v>6.5</v>
      </c>
      <c r="AA71">
        <v>73</v>
      </c>
      <c r="AB71">
        <v>0.99</v>
      </c>
      <c r="AC71">
        <v>2.1</v>
      </c>
      <c r="AD71">
        <v>1.61</v>
      </c>
      <c r="AE71">
        <v>37.14</v>
      </c>
      <c r="AF71">
        <v>23</v>
      </c>
      <c r="AG71">
        <f t="shared" si="3"/>
        <v>20.583333333333332</v>
      </c>
      <c r="AH71" s="3" t="s">
        <v>606</v>
      </c>
      <c r="AI71" t="s">
        <v>114</v>
      </c>
      <c r="AJ71" s="3"/>
      <c r="AK71" t="s">
        <v>607</v>
      </c>
      <c r="AL71" t="s">
        <v>420</v>
      </c>
    </row>
    <row r="72" spans="1:38">
      <c r="A72" s="2">
        <v>45113</v>
      </c>
      <c r="B72" s="2" t="s">
        <v>608</v>
      </c>
      <c r="C72" t="s">
        <v>609</v>
      </c>
      <c r="D72" t="s">
        <v>610</v>
      </c>
      <c r="E72" s="2">
        <v>42849</v>
      </c>
      <c r="F72">
        <v>8</v>
      </c>
      <c r="G72">
        <v>112</v>
      </c>
      <c r="H72">
        <v>21</v>
      </c>
      <c r="I72" t="s">
        <v>46</v>
      </c>
      <c r="J72" t="str">
        <f t="shared" si="2"/>
        <v>Boy</v>
      </c>
      <c r="K72" t="s">
        <v>315</v>
      </c>
      <c r="L72" s="3" t="s">
        <v>386</v>
      </c>
      <c r="M72" t="s">
        <v>611</v>
      </c>
      <c r="N72" t="s">
        <v>50</v>
      </c>
      <c r="O72" t="s">
        <v>51</v>
      </c>
      <c r="P72" t="s">
        <v>101</v>
      </c>
      <c r="Q72" s="4">
        <v>66300</v>
      </c>
      <c r="R72" s="3">
        <v>1</v>
      </c>
      <c r="S72" s="3">
        <v>1</v>
      </c>
      <c r="T72" s="3">
        <v>2</v>
      </c>
      <c r="U72" s="3">
        <v>1</v>
      </c>
      <c r="V72" s="3">
        <v>1</v>
      </c>
      <c r="W72" s="3">
        <v>68</v>
      </c>
      <c r="X72" s="3">
        <v>6</v>
      </c>
      <c r="Y72" s="3">
        <v>5</v>
      </c>
      <c r="Z72">
        <v>8.8000000000000007</v>
      </c>
      <c r="AA72">
        <v>68</v>
      </c>
      <c r="AB72">
        <v>1.37</v>
      </c>
      <c r="AC72">
        <v>4.9000000000000004</v>
      </c>
      <c r="AD72">
        <v>70.28</v>
      </c>
      <c r="AE72">
        <v>8.52</v>
      </c>
      <c r="AF72">
        <v>75.16</v>
      </c>
      <c r="AG72">
        <f t="shared" si="3"/>
        <v>51.319999999999993</v>
      </c>
      <c r="AH72" s="3" t="s">
        <v>389</v>
      </c>
      <c r="AI72" t="s">
        <v>125</v>
      </c>
      <c r="AJ72" s="3" t="s">
        <v>612</v>
      </c>
      <c r="AK72" t="s">
        <v>613</v>
      </c>
      <c r="AL72" t="s">
        <v>420</v>
      </c>
    </row>
    <row r="73" spans="1:38">
      <c r="A73" s="2">
        <v>45258</v>
      </c>
      <c r="B73" s="2" t="s">
        <v>614</v>
      </c>
      <c r="C73" t="s">
        <v>615</v>
      </c>
      <c r="D73" t="s">
        <v>616</v>
      </c>
      <c r="E73" s="2">
        <v>41048</v>
      </c>
      <c r="F73">
        <v>13</v>
      </c>
      <c r="G73">
        <v>141</v>
      </c>
      <c r="H73">
        <v>41</v>
      </c>
      <c r="I73" t="s">
        <v>72</v>
      </c>
      <c r="J73" t="str">
        <f t="shared" si="2"/>
        <v>Girl</v>
      </c>
      <c r="K73" t="s">
        <v>47</v>
      </c>
      <c r="L73" s="3" t="s">
        <v>264</v>
      </c>
      <c r="M73" t="s">
        <v>617</v>
      </c>
      <c r="N73" t="s">
        <v>618</v>
      </c>
      <c r="O73" t="s">
        <v>166</v>
      </c>
      <c r="P73" t="s">
        <v>52</v>
      </c>
      <c r="Q73" s="4">
        <v>177900</v>
      </c>
      <c r="R73" s="3">
        <v>1</v>
      </c>
      <c r="S73" s="3">
        <v>2</v>
      </c>
      <c r="T73" s="3">
        <v>1</v>
      </c>
      <c r="U73" s="3">
        <v>2</v>
      </c>
      <c r="V73" s="3">
        <v>2</v>
      </c>
      <c r="W73" s="3">
        <v>66</v>
      </c>
      <c r="X73" s="3">
        <v>7</v>
      </c>
      <c r="Y73" s="3">
        <v>6</v>
      </c>
      <c r="Z73">
        <v>8.8000000000000007</v>
      </c>
      <c r="AA73">
        <v>73</v>
      </c>
      <c r="AB73">
        <v>1.1599999999999999</v>
      </c>
      <c r="AC73">
        <v>3.3</v>
      </c>
      <c r="AD73">
        <v>57.71</v>
      </c>
      <c r="AE73">
        <v>8.93</v>
      </c>
      <c r="AF73">
        <v>79.61</v>
      </c>
      <c r="AG73">
        <f t="shared" si="3"/>
        <v>48.75</v>
      </c>
      <c r="AH73" s="3" t="s">
        <v>267</v>
      </c>
      <c r="AI73" t="s">
        <v>54</v>
      </c>
      <c r="AJ73" s="3" t="s">
        <v>619</v>
      </c>
      <c r="AK73" t="s">
        <v>620</v>
      </c>
      <c r="AL73" t="s">
        <v>139</v>
      </c>
    </row>
    <row r="74" spans="1:38" ht="30">
      <c r="A74" s="2">
        <v>44443</v>
      </c>
      <c r="B74" s="2" t="s">
        <v>621</v>
      </c>
      <c r="C74" t="s">
        <v>622</v>
      </c>
      <c r="D74" t="s">
        <v>623</v>
      </c>
      <c r="E74" s="2">
        <v>41285</v>
      </c>
      <c r="F74">
        <v>12</v>
      </c>
      <c r="G74">
        <v>136</v>
      </c>
      <c r="H74">
        <v>37</v>
      </c>
      <c r="I74" t="s">
        <v>72</v>
      </c>
      <c r="J74" t="str">
        <f t="shared" si="2"/>
        <v>Girl</v>
      </c>
      <c r="K74" t="s">
        <v>85</v>
      </c>
      <c r="L74" s="3" t="s">
        <v>86</v>
      </c>
      <c r="M74" t="s">
        <v>624</v>
      </c>
      <c r="N74" t="s">
        <v>50</v>
      </c>
      <c r="O74" t="s">
        <v>135</v>
      </c>
      <c r="P74" t="s">
        <v>64</v>
      </c>
      <c r="Q74" s="4">
        <v>92000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81</v>
      </c>
      <c r="X74" s="3">
        <v>4</v>
      </c>
      <c r="Y74" s="3">
        <v>3</v>
      </c>
      <c r="Z74">
        <v>5.9</v>
      </c>
      <c r="AA74">
        <v>77</v>
      </c>
      <c r="AB74">
        <v>0.8</v>
      </c>
      <c r="AC74">
        <v>6.1</v>
      </c>
      <c r="AD74">
        <v>78.22</v>
      </c>
      <c r="AE74">
        <v>15.8</v>
      </c>
      <c r="AF74">
        <v>9.51</v>
      </c>
      <c r="AG74">
        <f t="shared" si="3"/>
        <v>34.51</v>
      </c>
      <c r="AH74" s="3" t="s">
        <v>90</v>
      </c>
      <c r="AI74" t="s">
        <v>66</v>
      </c>
      <c r="AJ74" s="3"/>
      <c r="AK74" t="s">
        <v>625</v>
      </c>
      <c r="AL74" t="s">
        <v>150</v>
      </c>
    </row>
    <row r="75" spans="1:38" ht="30">
      <c r="A75" s="2">
        <v>46021</v>
      </c>
      <c r="B75" s="2" t="s">
        <v>626</v>
      </c>
      <c r="C75" t="s">
        <v>627</v>
      </c>
      <c r="D75" t="s">
        <v>628</v>
      </c>
      <c r="E75" s="2">
        <v>44451</v>
      </c>
      <c r="F75">
        <v>4</v>
      </c>
      <c r="G75">
        <v>87</v>
      </c>
      <c r="H75">
        <v>12</v>
      </c>
      <c r="I75" t="s">
        <v>72</v>
      </c>
      <c r="J75" t="str">
        <f t="shared" si="2"/>
        <v>Girl</v>
      </c>
      <c r="K75" t="s">
        <v>47</v>
      </c>
      <c r="L75" s="3" t="s">
        <v>629</v>
      </c>
      <c r="M75" t="s">
        <v>630</v>
      </c>
      <c r="N75" t="s">
        <v>50</v>
      </c>
      <c r="O75" t="s">
        <v>89</v>
      </c>
      <c r="P75" t="s">
        <v>64</v>
      </c>
      <c r="Q75" s="4">
        <v>127900</v>
      </c>
      <c r="R75" s="3">
        <v>2</v>
      </c>
      <c r="S75" s="3">
        <v>2</v>
      </c>
      <c r="T75" s="3">
        <v>2</v>
      </c>
      <c r="U75" s="3">
        <v>3</v>
      </c>
      <c r="V75" s="3">
        <v>3</v>
      </c>
      <c r="W75" s="3">
        <v>70</v>
      </c>
      <c r="X75" s="3">
        <v>3</v>
      </c>
      <c r="Y75" s="3">
        <v>2</v>
      </c>
      <c r="Z75">
        <v>7.1</v>
      </c>
      <c r="AA75">
        <v>72</v>
      </c>
      <c r="AB75">
        <v>1.47</v>
      </c>
      <c r="AC75">
        <v>2.2000000000000002</v>
      </c>
      <c r="AD75">
        <v>63.04</v>
      </c>
      <c r="AE75">
        <v>97.77</v>
      </c>
      <c r="AF75">
        <v>13.32</v>
      </c>
      <c r="AG75">
        <f t="shared" si="3"/>
        <v>58.043333333333329</v>
      </c>
      <c r="AH75" s="3" t="s">
        <v>631</v>
      </c>
      <c r="AI75" t="s">
        <v>78</v>
      </c>
      <c r="AJ75" s="3"/>
      <c r="AK75" t="s">
        <v>632</v>
      </c>
      <c r="AL75" t="s">
        <v>160</v>
      </c>
    </row>
    <row r="76" spans="1:38" ht="30">
      <c r="A76" s="2">
        <v>43900</v>
      </c>
      <c r="B76" s="2" t="s">
        <v>633</v>
      </c>
      <c r="C76" t="s">
        <v>634</v>
      </c>
      <c r="D76" t="s">
        <v>635</v>
      </c>
      <c r="E76" s="2">
        <v>43652</v>
      </c>
      <c r="F76">
        <v>6</v>
      </c>
      <c r="G76">
        <v>98</v>
      </c>
      <c r="H76">
        <v>16</v>
      </c>
      <c r="I76" t="s">
        <v>46</v>
      </c>
      <c r="J76" t="str">
        <f t="shared" si="2"/>
        <v>Boy</v>
      </c>
      <c r="K76" t="s">
        <v>60</v>
      </c>
      <c r="L76" s="3" t="s">
        <v>110</v>
      </c>
      <c r="M76" t="s">
        <v>636</v>
      </c>
      <c r="N76" t="s">
        <v>50</v>
      </c>
      <c r="O76" t="s">
        <v>318</v>
      </c>
      <c r="P76" t="s">
        <v>101</v>
      </c>
      <c r="Q76" s="4">
        <v>51500</v>
      </c>
      <c r="R76" s="3">
        <v>1</v>
      </c>
      <c r="S76" s="3">
        <v>1</v>
      </c>
      <c r="T76" s="3">
        <v>1</v>
      </c>
      <c r="U76" s="3">
        <v>2</v>
      </c>
      <c r="V76" s="3">
        <v>1</v>
      </c>
      <c r="W76" s="3">
        <v>78</v>
      </c>
      <c r="X76" s="3">
        <v>5</v>
      </c>
      <c r="Y76" s="3">
        <v>4</v>
      </c>
      <c r="Z76">
        <v>8.6</v>
      </c>
      <c r="AA76">
        <v>70</v>
      </c>
      <c r="AB76">
        <v>1.03</v>
      </c>
      <c r="AC76">
        <v>5.7</v>
      </c>
      <c r="AD76">
        <v>26.06</v>
      </c>
      <c r="AE76">
        <v>99.94</v>
      </c>
      <c r="AF76">
        <v>43.23</v>
      </c>
      <c r="AG76">
        <f t="shared" si="3"/>
        <v>56.41</v>
      </c>
      <c r="AH76" s="3" t="s">
        <v>113</v>
      </c>
      <c r="AI76" t="s">
        <v>91</v>
      </c>
      <c r="AK76" t="s">
        <v>637</v>
      </c>
      <c r="AL76" t="s">
        <v>169</v>
      </c>
    </row>
    <row r="77" spans="1:38">
      <c r="A77" s="2">
        <v>45649</v>
      </c>
      <c r="B77" s="2" t="s">
        <v>638</v>
      </c>
      <c r="C77" t="s">
        <v>639</v>
      </c>
      <c r="D77" t="s">
        <v>338</v>
      </c>
      <c r="E77" s="2">
        <v>38596</v>
      </c>
      <c r="F77">
        <v>20</v>
      </c>
      <c r="G77">
        <v>167</v>
      </c>
      <c r="H77">
        <v>57</v>
      </c>
      <c r="I77" t="s">
        <v>46</v>
      </c>
      <c r="J77" t="str">
        <f t="shared" si="2"/>
        <v>Boy</v>
      </c>
      <c r="K77" t="s">
        <v>154</v>
      </c>
      <c r="L77" s="3" t="s">
        <v>74</v>
      </c>
      <c r="M77" t="s">
        <v>640</v>
      </c>
      <c r="N77" t="s">
        <v>50</v>
      </c>
      <c r="O77" t="s">
        <v>100</v>
      </c>
      <c r="P77" t="s">
        <v>101</v>
      </c>
      <c r="Q77" s="4">
        <v>84400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64</v>
      </c>
      <c r="X77" s="3">
        <v>6.5</v>
      </c>
      <c r="Y77" s="3">
        <v>5.5</v>
      </c>
      <c r="Z77">
        <v>8.1999999999999993</v>
      </c>
      <c r="AA77">
        <v>95</v>
      </c>
      <c r="AB77">
        <v>1.5</v>
      </c>
      <c r="AC77">
        <v>3.1</v>
      </c>
      <c r="AD77">
        <v>11.88</v>
      </c>
      <c r="AE77">
        <v>81.599999999999994</v>
      </c>
      <c r="AF77">
        <v>56.01</v>
      </c>
      <c r="AG77">
        <f t="shared" si="3"/>
        <v>49.829999999999991</v>
      </c>
      <c r="AH77" s="3" t="s">
        <v>77</v>
      </c>
      <c r="AI77" t="s">
        <v>103</v>
      </c>
      <c r="AK77" t="s">
        <v>641</v>
      </c>
      <c r="AL77" t="s">
        <v>178</v>
      </c>
    </row>
    <row r="78" spans="1:38" ht="30">
      <c r="A78" s="2">
        <v>44600</v>
      </c>
      <c r="B78" s="2" t="s">
        <v>642</v>
      </c>
      <c r="C78" t="s">
        <v>643</v>
      </c>
      <c r="D78" t="s">
        <v>644</v>
      </c>
      <c r="E78" s="2">
        <v>40842</v>
      </c>
      <c r="F78">
        <v>14</v>
      </c>
      <c r="G78">
        <v>145</v>
      </c>
      <c r="H78">
        <v>40</v>
      </c>
      <c r="I78" t="s">
        <v>72</v>
      </c>
      <c r="J78" t="str">
        <f t="shared" si="2"/>
        <v>Girl</v>
      </c>
      <c r="K78" t="s">
        <v>73</v>
      </c>
      <c r="L78" s="3" t="s">
        <v>133</v>
      </c>
      <c r="M78" t="s">
        <v>645</v>
      </c>
      <c r="N78" t="s">
        <v>50</v>
      </c>
      <c r="O78" t="s">
        <v>63</v>
      </c>
      <c r="P78" t="s">
        <v>64</v>
      </c>
      <c r="Q78" s="4">
        <v>29100</v>
      </c>
      <c r="R78" s="3">
        <v>2</v>
      </c>
      <c r="S78" s="3">
        <v>2</v>
      </c>
      <c r="T78" s="3">
        <v>2</v>
      </c>
      <c r="U78" s="3">
        <v>1</v>
      </c>
      <c r="V78" s="3">
        <v>2</v>
      </c>
      <c r="W78" s="3">
        <v>59</v>
      </c>
      <c r="X78" s="3">
        <v>3.5</v>
      </c>
      <c r="Y78" s="3">
        <v>2.5</v>
      </c>
      <c r="Z78">
        <v>6.8</v>
      </c>
      <c r="AA78">
        <v>73</v>
      </c>
      <c r="AB78">
        <v>0.87</v>
      </c>
      <c r="AC78">
        <v>4.5</v>
      </c>
      <c r="AD78">
        <v>95.43</v>
      </c>
      <c r="AE78">
        <v>98.65</v>
      </c>
      <c r="AF78">
        <v>27.79</v>
      </c>
      <c r="AG78">
        <f t="shared" si="3"/>
        <v>73.956666666666663</v>
      </c>
      <c r="AH78" s="3" t="s">
        <v>137</v>
      </c>
      <c r="AI78" t="s">
        <v>114</v>
      </c>
      <c r="AK78" t="s">
        <v>646</v>
      </c>
      <c r="AL78" t="s">
        <v>187</v>
      </c>
    </row>
    <row r="79" spans="1:38">
      <c r="A79" s="2">
        <v>45083</v>
      </c>
      <c r="B79" s="2" t="s">
        <v>647</v>
      </c>
      <c r="C79" t="s">
        <v>648</v>
      </c>
      <c r="D79" t="s">
        <v>649</v>
      </c>
      <c r="E79" s="2">
        <v>39968</v>
      </c>
      <c r="F79">
        <v>16</v>
      </c>
      <c r="G79">
        <v>158</v>
      </c>
      <c r="H79">
        <v>49</v>
      </c>
      <c r="I79" t="s">
        <v>72</v>
      </c>
      <c r="J79" t="s">
        <v>314</v>
      </c>
      <c r="K79" t="s">
        <v>47</v>
      </c>
      <c r="L79" s="3" t="s">
        <v>279</v>
      </c>
      <c r="M79" t="s">
        <v>650</v>
      </c>
      <c r="N79" t="s">
        <v>50</v>
      </c>
      <c r="O79" t="s">
        <v>112</v>
      </c>
      <c r="P79" t="s">
        <v>64</v>
      </c>
      <c r="Q79" s="4">
        <v>83300</v>
      </c>
      <c r="R79" s="3">
        <v>3</v>
      </c>
      <c r="S79" s="3">
        <v>3</v>
      </c>
      <c r="T79" s="3">
        <v>3</v>
      </c>
      <c r="U79" s="3">
        <v>3</v>
      </c>
      <c r="V79" s="3">
        <v>3</v>
      </c>
      <c r="W79" s="3">
        <v>51</v>
      </c>
      <c r="X79" s="3">
        <v>4.5</v>
      </c>
      <c r="Y79" s="3">
        <v>3.5</v>
      </c>
      <c r="Z79">
        <v>6</v>
      </c>
      <c r="AA79">
        <v>74</v>
      </c>
      <c r="AB79">
        <v>1.32</v>
      </c>
      <c r="AC79">
        <v>2.4</v>
      </c>
      <c r="AD79">
        <v>49.61</v>
      </c>
      <c r="AE79">
        <v>80.680000000000007</v>
      </c>
      <c r="AF79">
        <v>68.27</v>
      </c>
      <c r="AG79">
        <f t="shared" si="3"/>
        <v>66.186666666666667</v>
      </c>
      <c r="AH79" s="3" t="s">
        <v>281</v>
      </c>
      <c r="AI79" t="s">
        <v>125</v>
      </c>
      <c r="AK79" t="s">
        <v>651</v>
      </c>
      <c r="AL79" t="s">
        <v>56</v>
      </c>
    </row>
    <row r="80" spans="1:38">
      <c r="A80" s="2">
        <v>45687</v>
      </c>
      <c r="B80" s="2" t="s">
        <v>652</v>
      </c>
      <c r="C80" t="s">
        <v>653</v>
      </c>
      <c r="D80" t="s">
        <v>654</v>
      </c>
      <c r="E80" s="2">
        <v>41137</v>
      </c>
      <c r="F80">
        <v>13</v>
      </c>
      <c r="G80">
        <v>140</v>
      </c>
      <c r="H80">
        <v>40</v>
      </c>
      <c r="I80" t="s">
        <v>72</v>
      </c>
      <c r="J80" t="str">
        <f t="shared" si="2"/>
        <v>Girl</v>
      </c>
      <c r="K80" t="s">
        <v>132</v>
      </c>
      <c r="L80" s="3" t="s">
        <v>288</v>
      </c>
      <c r="M80" t="s">
        <v>655</v>
      </c>
      <c r="N80" t="s">
        <v>50</v>
      </c>
      <c r="O80" t="s">
        <v>123</v>
      </c>
      <c r="P80" t="s">
        <v>146</v>
      </c>
      <c r="Q80" s="4">
        <v>142100</v>
      </c>
      <c r="R80" s="3">
        <v>1</v>
      </c>
      <c r="S80" s="3">
        <v>2</v>
      </c>
      <c r="T80" s="3">
        <v>1</v>
      </c>
      <c r="U80" s="3">
        <v>2</v>
      </c>
      <c r="V80" s="3">
        <v>2</v>
      </c>
      <c r="W80" s="3">
        <v>90</v>
      </c>
      <c r="X80" s="3">
        <v>5.5</v>
      </c>
      <c r="Y80" s="3">
        <v>4.5</v>
      </c>
      <c r="Z80">
        <v>9.4</v>
      </c>
      <c r="AA80">
        <v>85</v>
      </c>
      <c r="AB80">
        <v>1.21</v>
      </c>
      <c r="AC80">
        <v>5.6</v>
      </c>
      <c r="AD80">
        <v>49.5</v>
      </c>
      <c r="AE80">
        <v>30</v>
      </c>
      <c r="AF80">
        <v>50.82</v>
      </c>
      <c r="AG80">
        <f t="shared" si="3"/>
        <v>43.44</v>
      </c>
      <c r="AH80" s="3" t="s">
        <v>290</v>
      </c>
      <c r="AI80" t="s">
        <v>54</v>
      </c>
      <c r="AK80" t="s">
        <v>656</v>
      </c>
      <c r="AL80" t="s">
        <v>68</v>
      </c>
    </row>
    <row r="81" spans="1:38">
      <c r="A81" s="2">
        <v>45848</v>
      </c>
      <c r="B81" s="2" t="s">
        <v>657</v>
      </c>
      <c r="C81" t="s">
        <v>658</v>
      </c>
      <c r="D81" t="s">
        <v>654</v>
      </c>
      <c r="E81" s="2">
        <v>41675</v>
      </c>
      <c r="F81">
        <v>11</v>
      </c>
      <c r="G81">
        <v>130</v>
      </c>
      <c r="H81">
        <v>30</v>
      </c>
      <c r="I81" t="s">
        <v>46</v>
      </c>
      <c r="J81" t="str">
        <f t="shared" si="2"/>
        <v>Boy</v>
      </c>
      <c r="K81" t="s">
        <v>97</v>
      </c>
      <c r="L81" s="3" t="s">
        <v>199</v>
      </c>
      <c r="M81" t="s">
        <v>659</v>
      </c>
      <c r="N81" t="s">
        <v>50</v>
      </c>
      <c r="O81" t="s">
        <v>157</v>
      </c>
      <c r="P81" t="s">
        <v>52</v>
      </c>
      <c r="Q81" s="4">
        <v>195000</v>
      </c>
      <c r="R81" s="3">
        <v>1</v>
      </c>
      <c r="S81" s="3">
        <v>1</v>
      </c>
      <c r="T81" s="3">
        <v>1</v>
      </c>
      <c r="U81" s="3">
        <v>2</v>
      </c>
      <c r="V81" s="3">
        <v>2</v>
      </c>
      <c r="W81" s="3">
        <v>48</v>
      </c>
      <c r="X81" s="3">
        <v>2</v>
      </c>
      <c r="Y81" s="3">
        <v>1</v>
      </c>
      <c r="Z81">
        <v>9.6</v>
      </c>
      <c r="AA81">
        <v>70</v>
      </c>
      <c r="AB81">
        <v>0.75</v>
      </c>
      <c r="AC81">
        <v>3.8</v>
      </c>
      <c r="AD81">
        <v>74.430000000000007</v>
      </c>
      <c r="AE81">
        <v>51.55</v>
      </c>
      <c r="AF81">
        <v>51.18</v>
      </c>
      <c r="AG81">
        <f t="shared" si="3"/>
        <v>59.053333333333335</v>
      </c>
      <c r="AH81" s="3" t="s">
        <v>202</v>
      </c>
      <c r="AI81" t="s">
        <v>66</v>
      </c>
      <c r="AK81" t="s">
        <v>660</v>
      </c>
      <c r="AL81" t="s">
        <v>81</v>
      </c>
    </row>
    <row r="82" spans="1:38" ht="30">
      <c r="A82" s="2">
        <v>45660</v>
      </c>
      <c r="B82" s="2" t="s">
        <v>661</v>
      </c>
      <c r="C82" t="s">
        <v>662</v>
      </c>
      <c r="D82" t="s">
        <v>663</v>
      </c>
      <c r="E82" s="2">
        <v>39285</v>
      </c>
      <c r="F82">
        <v>18</v>
      </c>
      <c r="G82">
        <v>164</v>
      </c>
      <c r="H82">
        <v>53</v>
      </c>
      <c r="I82" t="s">
        <v>72</v>
      </c>
      <c r="J82" t="str">
        <f t="shared" si="2"/>
        <v>Girl</v>
      </c>
      <c r="K82" t="s">
        <v>120</v>
      </c>
      <c r="L82" s="3" t="s">
        <v>209</v>
      </c>
      <c r="M82" t="s">
        <v>664</v>
      </c>
      <c r="N82" t="s">
        <v>50</v>
      </c>
      <c r="O82" t="s">
        <v>51</v>
      </c>
      <c r="P82" t="s">
        <v>146</v>
      </c>
      <c r="Q82" s="4">
        <v>58700</v>
      </c>
      <c r="R82" s="3">
        <v>2</v>
      </c>
      <c r="S82" s="3">
        <v>2</v>
      </c>
      <c r="T82" s="3">
        <v>2</v>
      </c>
      <c r="U82" s="3">
        <v>2</v>
      </c>
      <c r="V82" s="3">
        <v>2</v>
      </c>
      <c r="W82" s="3">
        <v>46</v>
      </c>
      <c r="X82" s="3">
        <v>4</v>
      </c>
      <c r="Y82" s="3">
        <v>3</v>
      </c>
      <c r="Z82">
        <v>8.6</v>
      </c>
      <c r="AA82">
        <v>87</v>
      </c>
      <c r="AB82">
        <v>1.39</v>
      </c>
      <c r="AC82">
        <v>6</v>
      </c>
      <c r="AD82">
        <v>90.47</v>
      </c>
      <c r="AE82">
        <v>21.99</v>
      </c>
      <c r="AF82">
        <v>42.39</v>
      </c>
      <c r="AG82">
        <f t="shared" si="3"/>
        <v>51.616666666666667</v>
      </c>
      <c r="AH82" s="3" t="s">
        <v>211</v>
      </c>
      <c r="AI82" t="s">
        <v>78</v>
      </c>
      <c r="AK82" t="s">
        <v>665</v>
      </c>
      <c r="AL82" t="s">
        <v>93</v>
      </c>
    </row>
    <row r="83" spans="1:38" ht="30">
      <c r="A83" s="2">
        <v>45881</v>
      </c>
      <c r="B83" s="2" t="s">
        <v>666</v>
      </c>
      <c r="C83" t="s">
        <v>667</v>
      </c>
      <c r="D83" t="s">
        <v>572</v>
      </c>
      <c r="E83" s="2">
        <v>42727</v>
      </c>
      <c r="F83">
        <v>9</v>
      </c>
      <c r="G83">
        <v>119</v>
      </c>
      <c r="H83">
        <v>24</v>
      </c>
      <c r="I83" t="s">
        <v>46</v>
      </c>
      <c r="J83" t="str">
        <f t="shared" si="2"/>
        <v>Boy</v>
      </c>
      <c r="K83" t="s">
        <v>85</v>
      </c>
      <c r="L83" s="3" t="s">
        <v>217</v>
      </c>
      <c r="M83" t="s">
        <v>668</v>
      </c>
      <c r="N83" t="s">
        <v>50</v>
      </c>
      <c r="O83" t="s">
        <v>89</v>
      </c>
      <c r="P83" t="s">
        <v>146</v>
      </c>
      <c r="Q83" s="4">
        <v>110400</v>
      </c>
      <c r="R83" s="3">
        <v>1</v>
      </c>
      <c r="S83" s="3">
        <v>1</v>
      </c>
      <c r="T83" s="3">
        <v>2</v>
      </c>
      <c r="U83" s="3">
        <v>2</v>
      </c>
      <c r="V83" s="3">
        <v>1</v>
      </c>
      <c r="W83" s="3">
        <v>40</v>
      </c>
      <c r="X83" s="3">
        <v>3</v>
      </c>
      <c r="Y83" s="3">
        <v>2</v>
      </c>
      <c r="Z83">
        <v>6.3</v>
      </c>
      <c r="AA83">
        <v>86</v>
      </c>
      <c r="AB83">
        <v>0.91</v>
      </c>
      <c r="AC83">
        <v>1.9</v>
      </c>
      <c r="AD83">
        <v>27.57</v>
      </c>
      <c r="AE83">
        <v>77.61</v>
      </c>
      <c r="AF83">
        <v>57.27</v>
      </c>
      <c r="AG83">
        <f t="shared" si="3"/>
        <v>54.150000000000006</v>
      </c>
      <c r="AH83" s="3" t="s">
        <v>219</v>
      </c>
      <c r="AI83" t="s">
        <v>91</v>
      </c>
      <c r="AK83" t="s">
        <v>669</v>
      </c>
      <c r="AL83" t="s">
        <v>420</v>
      </c>
    </row>
    <row r="84" spans="1:38">
      <c r="A84" s="2">
        <v>45984</v>
      </c>
      <c r="B84" s="2" t="s">
        <v>670</v>
      </c>
      <c r="C84" t="s">
        <v>671</v>
      </c>
      <c r="D84" t="s">
        <v>516</v>
      </c>
      <c r="E84" s="2">
        <v>39289</v>
      </c>
      <c r="F84">
        <v>18</v>
      </c>
      <c r="G84">
        <v>165</v>
      </c>
      <c r="H84">
        <v>54</v>
      </c>
      <c r="I84" t="s">
        <v>46</v>
      </c>
      <c r="J84" t="str">
        <f t="shared" si="2"/>
        <v>Boy</v>
      </c>
      <c r="K84" t="s">
        <v>60</v>
      </c>
      <c r="L84" s="3" t="s">
        <v>191</v>
      </c>
      <c r="M84" t="s">
        <v>672</v>
      </c>
      <c r="N84" t="s">
        <v>50</v>
      </c>
      <c r="O84" t="s">
        <v>318</v>
      </c>
      <c r="P84" t="s">
        <v>101</v>
      </c>
      <c r="Q84" s="4">
        <v>45600</v>
      </c>
      <c r="R84" s="3">
        <v>2</v>
      </c>
      <c r="S84" s="3">
        <v>2</v>
      </c>
      <c r="T84" s="3">
        <v>1</v>
      </c>
      <c r="U84" s="3">
        <v>1</v>
      </c>
      <c r="V84" s="3">
        <v>2</v>
      </c>
      <c r="W84" s="3">
        <v>55</v>
      </c>
      <c r="X84" s="3">
        <v>5</v>
      </c>
      <c r="Y84" s="3">
        <v>4</v>
      </c>
      <c r="Z84">
        <v>4.3</v>
      </c>
      <c r="AA84">
        <v>82</v>
      </c>
      <c r="AB84">
        <v>1.61</v>
      </c>
      <c r="AC84">
        <v>4.2</v>
      </c>
      <c r="AD84">
        <v>67.989999999999995</v>
      </c>
      <c r="AE84">
        <v>32.340000000000003</v>
      </c>
      <c r="AF84">
        <v>14.91</v>
      </c>
      <c r="AG84">
        <f t="shared" si="3"/>
        <v>38.413333333333334</v>
      </c>
      <c r="AH84" s="3" t="s">
        <v>194</v>
      </c>
      <c r="AI84" t="s">
        <v>103</v>
      </c>
      <c r="AK84" t="s">
        <v>673</v>
      </c>
      <c r="AL84" t="s">
        <v>365</v>
      </c>
    </row>
    <row r="85" spans="1:38" ht="15" customHeight="1">
      <c r="A85" s="2">
        <v>45223</v>
      </c>
      <c r="B85" s="2" t="s">
        <v>674</v>
      </c>
      <c r="C85" t="s">
        <v>675</v>
      </c>
      <c r="D85" t="s">
        <v>676</v>
      </c>
      <c r="E85" s="2">
        <v>37800</v>
      </c>
      <c r="F85">
        <v>22</v>
      </c>
      <c r="G85">
        <v>171</v>
      </c>
      <c r="H85">
        <v>61</v>
      </c>
      <c r="I85" t="s">
        <v>46</v>
      </c>
      <c r="J85" t="str">
        <f t="shared" si="2"/>
        <v>Boy</v>
      </c>
      <c r="K85" t="s">
        <v>47</v>
      </c>
      <c r="L85" s="3" t="s">
        <v>297</v>
      </c>
      <c r="M85" t="s">
        <v>677</v>
      </c>
      <c r="N85" t="s">
        <v>227</v>
      </c>
      <c r="O85" t="s">
        <v>100</v>
      </c>
      <c r="P85" t="s">
        <v>64</v>
      </c>
      <c r="Q85" s="4">
        <v>33200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87</v>
      </c>
      <c r="X85" s="3">
        <v>6</v>
      </c>
      <c r="Y85" s="3">
        <v>5</v>
      </c>
      <c r="Z85">
        <v>5.5</v>
      </c>
      <c r="AA85">
        <v>91</v>
      </c>
      <c r="AB85">
        <v>1.06</v>
      </c>
      <c r="AC85">
        <v>3.6</v>
      </c>
      <c r="AD85">
        <v>2.12</v>
      </c>
      <c r="AE85">
        <v>22.32</v>
      </c>
      <c r="AF85">
        <v>68.56</v>
      </c>
      <c r="AG85">
        <f t="shared" si="3"/>
        <v>31</v>
      </c>
      <c r="AH85" s="3" t="s">
        <v>299</v>
      </c>
      <c r="AI85" t="s">
        <v>114</v>
      </c>
      <c r="AJ85" s="3" t="s">
        <v>678</v>
      </c>
      <c r="AK85" t="s">
        <v>679</v>
      </c>
      <c r="AL85" t="s">
        <v>374</v>
      </c>
    </row>
    <row r="86" spans="1:38" ht="30">
      <c r="A86" s="2">
        <v>43933</v>
      </c>
      <c r="B86" s="2" t="s">
        <v>680</v>
      </c>
      <c r="C86" t="s">
        <v>681</v>
      </c>
      <c r="D86" t="s">
        <v>682</v>
      </c>
      <c r="E86" s="2">
        <v>39574</v>
      </c>
      <c r="F86">
        <v>17</v>
      </c>
      <c r="G86">
        <v>161</v>
      </c>
      <c r="H86">
        <v>51</v>
      </c>
      <c r="I86" t="s">
        <v>46</v>
      </c>
      <c r="J86" t="str">
        <f t="shared" si="2"/>
        <v>Boy</v>
      </c>
      <c r="K86" t="s">
        <v>47</v>
      </c>
      <c r="L86" s="3" t="s">
        <v>306</v>
      </c>
      <c r="M86" t="s">
        <v>683</v>
      </c>
      <c r="N86" t="s">
        <v>50</v>
      </c>
      <c r="O86" t="s">
        <v>135</v>
      </c>
      <c r="P86" t="s">
        <v>136</v>
      </c>
      <c r="Q86" s="4">
        <v>165700</v>
      </c>
      <c r="R86" s="3">
        <v>3</v>
      </c>
      <c r="S86" s="3">
        <v>2</v>
      </c>
      <c r="T86" s="3">
        <v>3</v>
      </c>
      <c r="U86" s="3">
        <v>2</v>
      </c>
      <c r="V86" s="3">
        <v>3</v>
      </c>
      <c r="W86" s="3">
        <v>84</v>
      </c>
      <c r="X86" s="3">
        <v>4.5</v>
      </c>
      <c r="Y86" s="3">
        <v>3.5</v>
      </c>
      <c r="Z86">
        <v>9.1999999999999993</v>
      </c>
      <c r="AA86">
        <v>80</v>
      </c>
      <c r="AB86">
        <v>0.64</v>
      </c>
      <c r="AC86">
        <v>5.0999999999999996</v>
      </c>
      <c r="AD86">
        <v>85.61</v>
      </c>
      <c r="AE86">
        <v>91.06</v>
      </c>
      <c r="AF86">
        <v>17.73</v>
      </c>
      <c r="AG86">
        <f t="shared" si="3"/>
        <v>64.8</v>
      </c>
      <c r="AH86" s="3" t="s">
        <v>308</v>
      </c>
      <c r="AI86" t="s">
        <v>125</v>
      </c>
      <c r="AJ86" s="3" t="s">
        <v>684</v>
      </c>
      <c r="AK86" t="s">
        <v>685</v>
      </c>
      <c r="AL86" t="s">
        <v>686</v>
      </c>
    </row>
    <row r="87" spans="1:38">
      <c r="A87" s="2">
        <v>45404</v>
      </c>
      <c r="B87" s="2" t="s">
        <v>687</v>
      </c>
      <c r="C87" t="s">
        <v>578</v>
      </c>
      <c r="D87" t="s">
        <v>688</v>
      </c>
      <c r="E87" s="2">
        <v>42295</v>
      </c>
      <c r="F87">
        <v>10</v>
      </c>
      <c r="G87">
        <v>124</v>
      </c>
      <c r="H87">
        <v>27</v>
      </c>
      <c r="I87" t="s">
        <v>72</v>
      </c>
      <c r="J87" t="str">
        <f t="shared" si="2"/>
        <v>Girl</v>
      </c>
      <c r="K87" t="s">
        <v>154</v>
      </c>
      <c r="L87" s="3" t="s">
        <v>409</v>
      </c>
      <c r="M87" t="s">
        <v>689</v>
      </c>
      <c r="N87" t="s">
        <v>50</v>
      </c>
      <c r="O87" t="s">
        <v>112</v>
      </c>
      <c r="P87" t="s">
        <v>52</v>
      </c>
      <c r="Q87" s="4">
        <v>132200</v>
      </c>
      <c r="R87" s="3">
        <v>1</v>
      </c>
      <c r="S87" s="3">
        <v>1</v>
      </c>
      <c r="T87" s="3">
        <v>2</v>
      </c>
      <c r="U87" s="3">
        <v>2</v>
      </c>
      <c r="V87" s="3">
        <v>1</v>
      </c>
      <c r="W87" s="3">
        <v>77</v>
      </c>
      <c r="X87" s="3">
        <v>3</v>
      </c>
      <c r="Y87" s="3">
        <v>2.5</v>
      </c>
      <c r="Z87">
        <v>5.7</v>
      </c>
      <c r="AA87">
        <v>74</v>
      </c>
      <c r="AB87">
        <v>1.29</v>
      </c>
      <c r="AC87">
        <v>2.7</v>
      </c>
      <c r="AD87">
        <v>80.89</v>
      </c>
      <c r="AE87">
        <v>0.17</v>
      </c>
      <c r="AF87">
        <v>45.85</v>
      </c>
      <c r="AG87">
        <f t="shared" si="3"/>
        <v>42.303333333333335</v>
      </c>
      <c r="AH87" s="3" t="s">
        <v>411</v>
      </c>
      <c r="AI87" t="s">
        <v>54</v>
      </c>
      <c r="AJ87" s="3" t="s">
        <v>690</v>
      </c>
      <c r="AK87" t="s">
        <v>691</v>
      </c>
      <c r="AL87" t="s">
        <v>692</v>
      </c>
    </row>
    <row r="88" spans="1:38" ht="30">
      <c r="A88" s="2">
        <v>45796</v>
      </c>
      <c r="B88" s="2" t="s">
        <v>693</v>
      </c>
      <c r="C88" t="s">
        <v>694</v>
      </c>
      <c r="D88" t="s">
        <v>296</v>
      </c>
      <c r="E88" s="2">
        <v>41015</v>
      </c>
      <c r="F88">
        <v>13</v>
      </c>
      <c r="G88">
        <v>138</v>
      </c>
      <c r="H88">
        <v>38</v>
      </c>
      <c r="I88" t="s">
        <v>46</v>
      </c>
      <c r="J88" t="str">
        <f t="shared" si="2"/>
        <v>Boy</v>
      </c>
      <c r="K88" t="s">
        <v>97</v>
      </c>
      <c r="L88" s="3" t="s">
        <v>416</v>
      </c>
      <c r="M88" t="s">
        <v>695</v>
      </c>
      <c r="N88" t="s">
        <v>50</v>
      </c>
      <c r="O88" t="s">
        <v>63</v>
      </c>
      <c r="P88" t="s">
        <v>64</v>
      </c>
      <c r="Q88" s="4">
        <v>46900</v>
      </c>
      <c r="R88" s="3">
        <v>2</v>
      </c>
      <c r="S88" s="3">
        <v>2</v>
      </c>
      <c r="T88" s="3">
        <v>2</v>
      </c>
      <c r="U88" s="3">
        <v>3</v>
      </c>
      <c r="V88" s="3">
        <v>3</v>
      </c>
      <c r="W88" s="3">
        <v>65</v>
      </c>
      <c r="X88" s="3">
        <v>5.5</v>
      </c>
      <c r="Y88" s="3">
        <v>4.5</v>
      </c>
      <c r="Z88">
        <v>7.1</v>
      </c>
      <c r="AA88">
        <v>81</v>
      </c>
      <c r="AB88">
        <v>0.83</v>
      </c>
      <c r="AC88">
        <v>4.8</v>
      </c>
      <c r="AD88">
        <v>34.92</v>
      </c>
      <c r="AE88">
        <v>8.4700000000000006</v>
      </c>
      <c r="AF88">
        <v>34.03</v>
      </c>
      <c r="AG88">
        <f t="shared" si="3"/>
        <v>25.806666666666668</v>
      </c>
      <c r="AH88" s="3" t="s">
        <v>418</v>
      </c>
      <c r="AI88" t="s">
        <v>66</v>
      </c>
      <c r="AK88" t="s">
        <v>696</v>
      </c>
      <c r="AL88" t="s">
        <v>139</v>
      </c>
    </row>
    <row r="89" spans="1:38">
      <c r="A89" s="2">
        <v>45517</v>
      </c>
      <c r="B89" s="2" t="s">
        <v>697</v>
      </c>
      <c r="C89" t="s">
        <v>698</v>
      </c>
      <c r="D89" t="s">
        <v>699</v>
      </c>
      <c r="E89" s="2">
        <v>42639</v>
      </c>
      <c r="F89">
        <v>9</v>
      </c>
      <c r="G89">
        <v>117</v>
      </c>
      <c r="H89">
        <v>23</v>
      </c>
      <c r="I89" t="s">
        <v>46</v>
      </c>
      <c r="J89" t="str">
        <f t="shared" si="2"/>
        <v>Boy</v>
      </c>
      <c r="K89" t="s">
        <v>132</v>
      </c>
      <c r="L89" s="3" t="s">
        <v>424</v>
      </c>
      <c r="M89" t="s">
        <v>700</v>
      </c>
      <c r="N89" t="s">
        <v>50</v>
      </c>
      <c r="O89" t="s">
        <v>388</v>
      </c>
      <c r="P89" t="s">
        <v>64</v>
      </c>
      <c r="Q89" s="4">
        <v>56600</v>
      </c>
      <c r="R89" s="3">
        <v>1</v>
      </c>
      <c r="S89" s="3">
        <v>2</v>
      </c>
      <c r="T89" s="3">
        <v>1</v>
      </c>
      <c r="U89" s="3">
        <v>2</v>
      </c>
      <c r="V89" s="3">
        <v>2</v>
      </c>
      <c r="W89" s="3">
        <v>61</v>
      </c>
      <c r="X89" s="3">
        <v>6.5</v>
      </c>
      <c r="Y89" s="3">
        <v>5.5</v>
      </c>
      <c r="Z89">
        <v>7.5</v>
      </c>
      <c r="AA89">
        <v>95</v>
      </c>
      <c r="AB89">
        <v>1.24</v>
      </c>
      <c r="AC89">
        <v>3.2</v>
      </c>
      <c r="AD89">
        <v>92.78</v>
      </c>
      <c r="AE89">
        <v>12.04</v>
      </c>
      <c r="AF89">
        <v>28.93</v>
      </c>
      <c r="AG89">
        <f t="shared" si="3"/>
        <v>44.583333333333336</v>
      </c>
      <c r="AH89" s="3" t="s">
        <v>427</v>
      </c>
      <c r="AI89" t="s">
        <v>78</v>
      </c>
      <c r="AK89" t="s">
        <v>701</v>
      </c>
      <c r="AL89" t="s">
        <v>150</v>
      </c>
    </row>
    <row r="90" spans="1:38">
      <c r="A90" s="2">
        <v>45832</v>
      </c>
      <c r="B90" s="2" t="s">
        <v>702</v>
      </c>
      <c r="C90" t="s">
        <v>703</v>
      </c>
      <c r="D90" t="s">
        <v>278</v>
      </c>
      <c r="E90" s="2">
        <v>43740</v>
      </c>
      <c r="F90">
        <v>6</v>
      </c>
      <c r="G90">
        <v>99</v>
      </c>
      <c r="H90">
        <v>16</v>
      </c>
      <c r="I90" t="s">
        <v>46</v>
      </c>
      <c r="J90" t="str">
        <f t="shared" si="2"/>
        <v>Boy</v>
      </c>
      <c r="K90" t="s">
        <v>216</v>
      </c>
      <c r="L90" s="3" t="s">
        <v>173</v>
      </c>
      <c r="M90" t="s">
        <v>704</v>
      </c>
      <c r="N90" t="s">
        <v>50</v>
      </c>
      <c r="O90" t="s">
        <v>266</v>
      </c>
      <c r="P90" t="s">
        <v>146</v>
      </c>
      <c r="Q90" s="4">
        <v>130800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35</v>
      </c>
      <c r="X90" s="3">
        <v>4</v>
      </c>
      <c r="Y90" s="3">
        <v>3</v>
      </c>
      <c r="Z90">
        <v>5.5</v>
      </c>
      <c r="AA90">
        <v>85</v>
      </c>
      <c r="AB90">
        <v>1.1100000000000001</v>
      </c>
      <c r="AC90">
        <v>6.3</v>
      </c>
      <c r="AD90">
        <v>0.55000000000000004</v>
      </c>
      <c r="AE90">
        <v>8.5500000000000007</v>
      </c>
      <c r="AF90">
        <v>76.510000000000005</v>
      </c>
      <c r="AG90">
        <f t="shared" si="3"/>
        <v>28.536666666666672</v>
      </c>
      <c r="AH90" s="3" t="s">
        <v>403</v>
      </c>
      <c r="AI90" t="s">
        <v>91</v>
      </c>
      <c r="AK90" t="s">
        <v>705</v>
      </c>
      <c r="AL90" t="s">
        <v>160</v>
      </c>
    </row>
    <row r="91" spans="1:38">
      <c r="A91" s="2">
        <v>44813</v>
      </c>
      <c r="B91" s="2" t="s">
        <v>706</v>
      </c>
      <c r="C91" t="s">
        <v>707</v>
      </c>
      <c r="D91" t="s">
        <v>708</v>
      </c>
      <c r="E91" s="2">
        <v>42909</v>
      </c>
      <c r="F91">
        <v>8</v>
      </c>
      <c r="G91">
        <v>110</v>
      </c>
      <c r="H91">
        <v>22</v>
      </c>
      <c r="I91" t="s">
        <v>46</v>
      </c>
      <c r="J91" t="str">
        <f t="shared" si="2"/>
        <v>Boy</v>
      </c>
      <c r="K91" t="s">
        <v>120</v>
      </c>
      <c r="L91" s="3" t="s">
        <v>440</v>
      </c>
      <c r="M91" t="s">
        <v>709</v>
      </c>
      <c r="N91" t="s">
        <v>50</v>
      </c>
      <c r="O91" t="s">
        <v>89</v>
      </c>
      <c r="P91" t="s">
        <v>101</v>
      </c>
      <c r="Q91" s="4">
        <v>207500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57</v>
      </c>
      <c r="X91" s="3">
        <v>3</v>
      </c>
      <c r="Y91" s="3">
        <v>2</v>
      </c>
      <c r="Z91">
        <v>5.5</v>
      </c>
      <c r="AA91">
        <v>97</v>
      </c>
      <c r="AB91">
        <v>1.01</v>
      </c>
      <c r="AC91">
        <v>2</v>
      </c>
      <c r="AD91">
        <v>2.65</v>
      </c>
      <c r="AE91">
        <v>24.77</v>
      </c>
      <c r="AF91">
        <v>71.459999999999994</v>
      </c>
      <c r="AG91">
        <f t="shared" si="3"/>
        <v>32.96</v>
      </c>
      <c r="AH91" s="3" t="s">
        <v>442</v>
      </c>
      <c r="AI91" t="s">
        <v>103</v>
      </c>
      <c r="AK91" t="s">
        <v>710</v>
      </c>
      <c r="AL91" t="s">
        <v>169</v>
      </c>
    </row>
    <row r="92" spans="1:38">
      <c r="A92" s="2">
        <v>45786</v>
      </c>
      <c r="B92" s="2" t="s">
        <v>711</v>
      </c>
      <c r="C92" t="s">
        <v>712</v>
      </c>
      <c r="D92" t="s">
        <v>713</v>
      </c>
      <c r="E92" s="2">
        <v>40548</v>
      </c>
      <c r="F92">
        <v>14</v>
      </c>
      <c r="G92">
        <v>144</v>
      </c>
      <c r="H92">
        <v>39</v>
      </c>
      <c r="I92" t="s">
        <v>72</v>
      </c>
      <c r="J92" t="str">
        <f t="shared" si="2"/>
        <v>Girl</v>
      </c>
      <c r="K92" t="s">
        <v>47</v>
      </c>
      <c r="L92" s="3" t="s">
        <v>257</v>
      </c>
      <c r="M92" t="s">
        <v>714</v>
      </c>
      <c r="N92" t="s">
        <v>50</v>
      </c>
      <c r="O92" t="s">
        <v>76</v>
      </c>
      <c r="P92" t="s">
        <v>64</v>
      </c>
      <c r="Q92" s="4">
        <v>98500</v>
      </c>
      <c r="R92" s="3">
        <v>2</v>
      </c>
      <c r="S92" s="3">
        <v>1</v>
      </c>
      <c r="T92" s="3">
        <v>2</v>
      </c>
      <c r="U92" s="3">
        <v>2</v>
      </c>
      <c r="V92" s="3">
        <v>1</v>
      </c>
      <c r="W92" s="3">
        <v>53</v>
      </c>
      <c r="X92" s="3">
        <v>5</v>
      </c>
      <c r="Y92" s="3">
        <v>4</v>
      </c>
      <c r="Z92">
        <v>7.7</v>
      </c>
      <c r="AA92">
        <v>84</v>
      </c>
      <c r="AB92">
        <v>1.53</v>
      </c>
      <c r="AC92">
        <v>5.5</v>
      </c>
      <c r="AD92">
        <v>95.73</v>
      </c>
      <c r="AE92">
        <v>87.37</v>
      </c>
      <c r="AF92">
        <v>71.260000000000005</v>
      </c>
      <c r="AG92">
        <f t="shared" si="3"/>
        <v>84.786666666666676</v>
      </c>
      <c r="AH92" s="3" t="s">
        <v>259</v>
      </c>
      <c r="AI92" t="s">
        <v>114</v>
      </c>
      <c r="AK92" t="s">
        <v>715</v>
      </c>
      <c r="AL92" t="s">
        <v>178</v>
      </c>
    </row>
    <row r="93" spans="1:38">
      <c r="A93" s="2">
        <v>44885</v>
      </c>
      <c r="B93" s="2" t="s">
        <v>716</v>
      </c>
      <c r="C93" t="s">
        <v>717</v>
      </c>
      <c r="D93" t="s">
        <v>718</v>
      </c>
      <c r="E93" s="2">
        <v>39649</v>
      </c>
      <c r="F93">
        <v>17</v>
      </c>
      <c r="G93">
        <v>160</v>
      </c>
      <c r="H93">
        <v>50</v>
      </c>
      <c r="I93" t="s">
        <v>72</v>
      </c>
      <c r="J93" t="str">
        <f t="shared" si="2"/>
        <v>Girl</v>
      </c>
      <c r="K93" t="s">
        <v>85</v>
      </c>
      <c r="L93" s="3" t="s">
        <v>455</v>
      </c>
      <c r="M93" t="s">
        <v>719</v>
      </c>
      <c r="N93" t="s">
        <v>618</v>
      </c>
      <c r="O93" t="s">
        <v>157</v>
      </c>
      <c r="P93" t="s">
        <v>52</v>
      </c>
      <c r="Q93" s="4">
        <v>53100</v>
      </c>
      <c r="R93" s="3">
        <v>1</v>
      </c>
      <c r="S93" s="3">
        <v>1</v>
      </c>
      <c r="T93" s="3">
        <v>1</v>
      </c>
      <c r="U93" s="3">
        <v>2</v>
      </c>
      <c r="V93" s="3">
        <v>1</v>
      </c>
      <c r="W93" s="3">
        <v>60</v>
      </c>
      <c r="X93" s="3">
        <v>7</v>
      </c>
      <c r="Y93" s="3">
        <v>6</v>
      </c>
      <c r="Z93">
        <v>7.8</v>
      </c>
      <c r="AA93">
        <v>75</v>
      </c>
      <c r="AB93">
        <v>0.98</v>
      </c>
      <c r="AC93">
        <v>3.4</v>
      </c>
      <c r="AD93">
        <v>31.52</v>
      </c>
      <c r="AE93">
        <v>20.399999999999999</v>
      </c>
      <c r="AF93">
        <v>8.6300000000000008</v>
      </c>
      <c r="AG93">
        <f t="shared" si="3"/>
        <v>20.183333333333334</v>
      </c>
      <c r="AH93" s="3" t="s">
        <v>457</v>
      </c>
      <c r="AI93" t="s">
        <v>125</v>
      </c>
      <c r="AK93" t="s">
        <v>720</v>
      </c>
      <c r="AL93" t="s">
        <v>187</v>
      </c>
    </row>
    <row r="94" spans="1:38" ht="30">
      <c r="A94" s="2">
        <v>44069</v>
      </c>
      <c r="B94" s="2" t="s">
        <v>721</v>
      </c>
      <c r="C94" t="s">
        <v>722</v>
      </c>
      <c r="D94" t="s">
        <v>723</v>
      </c>
      <c r="E94" s="2">
        <v>39411</v>
      </c>
      <c r="F94">
        <v>18</v>
      </c>
      <c r="G94">
        <v>165</v>
      </c>
      <c r="H94">
        <v>54</v>
      </c>
      <c r="I94" t="s">
        <v>46</v>
      </c>
      <c r="J94" t="s">
        <v>314</v>
      </c>
      <c r="K94" t="s">
        <v>60</v>
      </c>
      <c r="L94" s="3" t="s">
        <v>217</v>
      </c>
      <c r="M94" t="s">
        <v>724</v>
      </c>
      <c r="N94" t="s">
        <v>50</v>
      </c>
      <c r="O94" t="s">
        <v>485</v>
      </c>
      <c r="P94" t="s">
        <v>136</v>
      </c>
      <c r="Q94" s="4">
        <v>25300</v>
      </c>
      <c r="R94" s="3">
        <v>1</v>
      </c>
      <c r="S94" s="3">
        <v>2</v>
      </c>
      <c r="T94" s="3">
        <v>2</v>
      </c>
      <c r="U94" s="3">
        <v>2</v>
      </c>
      <c r="V94" s="3">
        <v>2</v>
      </c>
      <c r="W94" s="3">
        <v>74</v>
      </c>
      <c r="X94" s="3">
        <v>4.5</v>
      </c>
      <c r="Y94" s="3">
        <v>3.5</v>
      </c>
      <c r="Z94">
        <v>9.9</v>
      </c>
      <c r="AA94">
        <v>60</v>
      </c>
      <c r="AB94">
        <v>1.66</v>
      </c>
      <c r="AC94">
        <v>4.7</v>
      </c>
      <c r="AD94">
        <v>31.22</v>
      </c>
      <c r="AE94">
        <v>80.430000000000007</v>
      </c>
      <c r="AF94">
        <v>61.43</v>
      </c>
      <c r="AG94">
        <f t="shared" si="3"/>
        <v>57.693333333333335</v>
      </c>
      <c r="AH94" s="3" t="s">
        <v>463</v>
      </c>
      <c r="AI94" t="s">
        <v>54</v>
      </c>
      <c r="AK94" t="s">
        <v>725</v>
      </c>
      <c r="AL94" t="s">
        <v>139</v>
      </c>
    </row>
    <row r="95" spans="1:38" ht="15" customHeight="1">
      <c r="A95" s="2">
        <v>45220</v>
      </c>
      <c r="B95" s="2" t="s">
        <v>726</v>
      </c>
      <c r="C95" t="s">
        <v>727</v>
      </c>
      <c r="D95" t="s">
        <v>728</v>
      </c>
      <c r="E95" s="2">
        <v>40065</v>
      </c>
      <c r="F95">
        <v>16</v>
      </c>
      <c r="G95">
        <v>158</v>
      </c>
      <c r="H95">
        <v>49</v>
      </c>
      <c r="I95" t="s">
        <v>72</v>
      </c>
      <c r="J95" t="str">
        <f t="shared" si="2"/>
        <v>Girl</v>
      </c>
      <c r="K95" t="s">
        <v>154</v>
      </c>
      <c r="L95" s="3" t="s">
        <v>468</v>
      </c>
      <c r="M95" t="s">
        <v>729</v>
      </c>
      <c r="N95" t="s">
        <v>227</v>
      </c>
      <c r="O95" t="s">
        <v>123</v>
      </c>
      <c r="P95" t="s">
        <v>136</v>
      </c>
      <c r="Q95" s="4">
        <v>134000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97</v>
      </c>
      <c r="X95" s="3">
        <v>6</v>
      </c>
      <c r="Y95" s="3">
        <v>5</v>
      </c>
      <c r="Z95">
        <v>4.7</v>
      </c>
      <c r="AA95">
        <v>70</v>
      </c>
      <c r="AB95">
        <v>0.72</v>
      </c>
      <c r="AC95">
        <v>1.8</v>
      </c>
      <c r="AD95">
        <v>30.11</v>
      </c>
      <c r="AE95">
        <v>72.209999999999994</v>
      </c>
      <c r="AF95">
        <v>87.35</v>
      </c>
      <c r="AG95">
        <f t="shared" si="3"/>
        <v>63.223333333333329</v>
      </c>
      <c r="AH95" s="3" t="s">
        <v>470</v>
      </c>
      <c r="AI95" t="s">
        <v>66</v>
      </c>
      <c r="AJ95" s="3" t="s">
        <v>730</v>
      </c>
      <c r="AK95" t="s">
        <v>731</v>
      </c>
      <c r="AL95" t="s">
        <v>150</v>
      </c>
    </row>
    <row r="96" spans="1:38">
      <c r="A96" s="2">
        <v>44172</v>
      </c>
      <c r="B96" s="2" t="s">
        <v>732</v>
      </c>
      <c r="C96" t="s">
        <v>733</v>
      </c>
      <c r="D96" t="s">
        <v>734</v>
      </c>
      <c r="E96" s="2">
        <v>44178</v>
      </c>
      <c r="F96">
        <v>5</v>
      </c>
      <c r="G96">
        <v>91</v>
      </c>
      <c r="H96">
        <v>14</v>
      </c>
      <c r="I96" t="s">
        <v>46</v>
      </c>
      <c r="J96" t="str">
        <f t="shared" si="2"/>
        <v>Boy</v>
      </c>
      <c r="K96" t="s">
        <v>47</v>
      </c>
      <c r="L96" s="3" t="s">
        <v>476</v>
      </c>
      <c r="M96" t="s">
        <v>735</v>
      </c>
      <c r="N96" t="s">
        <v>50</v>
      </c>
      <c r="O96" t="s">
        <v>100</v>
      </c>
      <c r="P96" t="s">
        <v>64</v>
      </c>
      <c r="Q96" s="4">
        <v>100000</v>
      </c>
      <c r="R96" s="3">
        <v>2</v>
      </c>
      <c r="S96" s="3">
        <v>2</v>
      </c>
      <c r="T96" s="3">
        <v>2</v>
      </c>
      <c r="U96" s="3">
        <v>2</v>
      </c>
      <c r="V96" s="3">
        <v>2</v>
      </c>
      <c r="W96" s="3">
        <v>69</v>
      </c>
      <c r="X96" s="3">
        <v>3.5</v>
      </c>
      <c r="Y96" s="3">
        <v>2.5</v>
      </c>
      <c r="Z96">
        <v>9.1</v>
      </c>
      <c r="AA96">
        <v>94</v>
      </c>
      <c r="AB96">
        <v>1.17</v>
      </c>
      <c r="AC96">
        <v>5.9</v>
      </c>
      <c r="AD96">
        <v>84.44</v>
      </c>
      <c r="AE96">
        <v>68.73</v>
      </c>
      <c r="AF96">
        <v>73.45</v>
      </c>
      <c r="AG96">
        <f t="shared" si="3"/>
        <v>75.540000000000006</v>
      </c>
      <c r="AH96" s="3" t="s">
        <v>479</v>
      </c>
      <c r="AI96" t="s">
        <v>78</v>
      </c>
      <c r="AK96" t="s">
        <v>736</v>
      </c>
      <c r="AL96" t="s">
        <v>160</v>
      </c>
    </row>
    <row r="97" spans="1:38">
      <c r="A97" s="2">
        <v>45367</v>
      </c>
      <c r="B97" s="2" t="s">
        <v>737</v>
      </c>
      <c r="C97" t="s">
        <v>738</v>
      </c>
      <c r="D97" t="s">
        <v>739</v>
      </c>
      <c r="E97" s="2">
        <v>44276</v>
      </c>
      <c r="F97">
        <v>4</v>
      </c>
      <c r="G97">
        <v>88</v>
      </c>
      <c r="H97">
        <v>13</v>
      </c>
      <c r="I97" t="s">
        <v>46</v>
      </c>
      <c r="J97" t="str">
        <f t="shared" si="2"/>
        <v>Boy</v>
      </c>
      <c r="K97" t="s">
        <v>73</v>
      </c>
      <c r="L97" s="3" t="s">
        <v>332</v>
      </c>
      <c r="M97" t="s">
        <v>740</v>
      </c>
      <c r="N97" t="s">
        <v>50</v>
      </c>
      <c r="O97" t="s">
        <v>741</v>
      </c>
      <c r="P97" t="s">
        <v>52</v>
      </c>
      <c r="Q97" s="4">
        <v>147000</v>
      </c>
      <c r="R97" s="3">
        <v>3</v>
      </c>
      <c r="S97" s="3">
        <v>2</v>
      </c>
      <c r="T97" s="3">
        <v>3</v>
      </c>
      <c r="U97" s="3">
        <v>3</v>
      </c>
      <c r="V97" s="3">
        <v>2</v>
      </c>
      <c r="W97" s="3">
        <v>83</v>
      </c>
      <c r="X97" s="3">
        <v>4</v>
      </c>
      <c r="Y97" s="3">
        <v>3</v>
      </c>
      <c r="Z97">
        <v>9.1999999999999993</v>
      </c>
      <c r="AA97">
        <v>62</v>
      </c>
      <c r="AB97">
        <v>1.56</v>
      </c>
      <c r="AC97">
        <v>3.9</v>
      </c>
      <c r="AD97">
        <v>70.38</v>
      </c>
      <c r="AE97">
        <v>71.2</v>
      </c>
      <c r="AF97">
        <v>96.21</v>
      </c>
      <c r="AG97">
        <f t="shared" si="3"/>
        <v>79.263333333333321</v>
      </c>
      <c r="AH97" s="3" t="s">
        <v>334</v>
      </c>
      <c r="AI97" t="s">
        <v>91</v>
      </c>
      <c r="AK97" t="s">
        <v>742</v>
      </c>
      <c r="AL97" t="s">
        <v>169</v>
      </c>
    </row>
    <row r="98" spans="1:38">
      <c r="A98" s="2">
        <v>44764</v>
      </c>
      <c r="B98" s="2" t="s">
        <v>743</v>
      </c>
      <c r="C98" t="s">
        <v>744</v>
      </c>
      <c r="D98" t="s">
        <v>745</v>
      </c>
      <c r="E98" s="2">
        <v>43526</v>
      </c>
      <c r="F98">
        <v>6</v>
      </c>
      <c r="G98">
        <v>100</v>
      </c>
      <c r="H98">
        <v>17</v>
      </c>
      <c r="I98" t="s">
        <v>46</v>
      </c>
      <c r="J98" t="str">
        <f t="shared" si="2"/>
        <v>Boy</v>
      </c>
      <c r="K98" t="s">
        <v>315</v>
      </c>
      <c r="L98" s="3" t="s">
        <v>241</v>
      </c>
      <c r="M98" t="s">
        <v>746</v>
      </c>
      <c r="N98" t="s">
        <v>50</v>
      </c>
      <c r="O98" t="s">
        <v>201</v>
      </c>
      <c r="P98" t="s">
        <v>136</v>
      </c>
      <c r="Q98" s="4">
        <v>52400</v>
      </c>
      <c r="R98" s="3">
        <v>2</v>
      </c>
      <c r="S98" s="3">
        <v>1</v>
      </c>
      <c r="T98" s="3">
        <v>2</v>
      </c>
      <c r="U98" s="3">
        <v>2</v>
      </c>
      <c r="V98" s="3">
        <v>1</v>
      </c>
      <c r="W98" s="3">
        <v>98</v>
      </c>
      <c r="X98" s="3">
        <v>6.5</v>
      </c>
      <c r="Y98" s="3">
        <v>6</v>
      </c>
      <c r="Z98">
        <v>8.3000000000000007</v>
      </c>
      <c r="AA98">
        <v>61</v>
      </c>
      <c r="AB98">
        <v>0.69</v>
      </c>
      <c r="AC98">
        <v>6.6</v>
      </c>
      <c r="AD98">
        <v>95.76</v>
      </c>
      <c r="AE98">
        <v>67.209999999999994</v>
      </c>
      <c r="AF98">
        <v>88.37</v>
      </c>
      <c r="AG98">
        <f t="shared" si="3"/>
        <v>83.78</v>
      </c>
      <c r="AH98" s="3" t="s">
        <v>243</v>
      </c>
      <c r="AI98" t="s">
        <v>103</v>
      </c>
      <c r="AK98" t="s">
        <v>747</v>
      </c>
      <c r="AL98" t="s">
        <v>178</v>
      </c>
    </row>
    <row r="99" spans="1:38">
      <c r="A99" s="2">
        <v>43974</v>
      </c>
      <c r="B99" s="2" t="s">
        <v>748</v>
      </c>
      <c r="C99" t="s">
        <v>749</v>
      </c>
      <c r="D99" t="s">
        <v>750</v>
      </c>
      <c r="E99" s="2">
        <v>41382</v>
      </c>
      <c r="F99">
        <v>12</v>
      </c>
      <c r="G99">
        <v>135</v>
      </c>
      <c r="H99">
        <v>36</v>
      </c>
      <c r="I99" t="s">
        <v>72</v>
      </c>
      <c r="J99" t="str">
        <f t="shared" si="2"/>
        <v>Girl</v>
      </c>
      <c r="K99" t="s">
        <v>216</v>
      </c>
      <c r="L99" s="3" t="s">
        <v>496</v>
      </c>
      <c r="M99" t="s">
        <v>751</v>
      </c>
      <c r="N99" t="s">
        <v>50</v>
      </c>
      <c r="O99" t="s">
        <v>228</v>
      </c>
      <c r="P99" t="s">
        <v>52</v>
      </c>
      <c r="Q99" s="4">
        <v>182000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44</v>
      </c>
      <c r="X99" s="3">
        <v>3</v>
      </c>
      <c r="Y99" s="3">
        <v>2</v>
      </c>
      <c r="Z99">
        <v>7.3</v>
      </c>
      <c r="AA99">
        <v>92</v>
      </c>
      <c r="AB99">
        <v>1.44</v>
      </c>
      <c r="AC99">
        <v>2.5</v>
      </c>
      <c r="AD99">
        <v>55.63</v>
      </c>
      <c r="AE99">
        <v>57.42</v>
      </c>
      <c r="AF99">
        <v>75.41</v>
      </c>
      <c r="AG99">
        <f t="shared" si="3"/>
        <v>62.82</v>
      </c>
      <c r="AH99" s="3" t="s">
        <v>499</v>
      </c>
      <c r="AI99" t="s">
        <v>114</v>
      </c>
      <c r="AK99" t="s">
        <v>752</v>
      </c>
      <c r="AL99" t="s">
        <v>187</v>
      </c>
    </row>
    <row r="100" spans="1:38" ht="30">
      <c r="A100" s="2">
        <v>44279</v>
      </c>
      <c r="B100" s="2" t="s">
        <v>753</v>
      </c>
      <c r="C100" t="s">
        <v>754</v>
      </c>
      <c r="D100" t="s">
        <v>755</v>
      </c>
      <c r="E100" s="2">
        <v>44573</v>
      </c>
      <c r="F100">
        <v>3</v>
      </c>
      <c r="G100">
        <v>85</v>
      </c>
      <c r="H100">
        <v>12</v>
      </c>
      <c r="I100" t="s">
        <v>46</v>
      </c>
      <c r="J100" t="str">
        <f t="shared" si="2"/>
        <v>Boy</v>
      </c>
      <c r="K100" t="s">
        <v>97</v>
      </c>
      <c r="L100" s="3" t="s">
        <v>504</v>
      </c>
      <c r="M100" t="s">
        <v>756</v>
      </c>
      <c r="N100" t="s">
        <v>50</v>
      </c>
      <c r="O100" t="s">
        <v>51</v>
      </c>
      <c r="P100" t="s">
        <v>64</v>
      </c>
      <c r="Q100" s="4">
        <v>60000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45</v>
      </c>
      <c r="X100" s="3">
        <v>5.5</v>
      </c>
      <c r="Y100" s="3">
        <v>4.5</v>
      </c>
      <c r="Z100">
        <v>8</v>
      </c>
      <c r="AA100">
        <v>62</v>
      </c>
      <c r="AB100">
        <v>1.37</v>
      </c>
      <c r="AC100">
        <v>4.4000000000000004</v>
      </c>
      <c r="AD100">
        <v>57.04</v>
      </c>
      <c r="AE100">
        <v>41.4</v>
      </c>
      <c r="AF100">
        <v>93.78</v>
      </c>
      <c r="AG100">
        <f t="shared" si="3"/>
        <v>64.073333333333338</v>
      </c>
      <c r="AH100" s="3" t="s">
        <v>507</v>
      </c>
      <c r="AI100" t="s">
        <v>125</v>
      </c>
      <c r="AK100" t="s">
        <v>757</v>
      </c>
      <c r="AL100" t="s">
        <v>420</v>
      </c>
    </row>
    <row r="101" spans="1:38">
      <c r="A101" s="2">
        <v>43925</v>
      </c>
      <c r="B101" s="2" t="s">
        <v>758</v>
      </c>
      <c r="C101" t="s">
        <v>759</v>
      </c>
      <c r="D101" t="s">
        <v>760</v>
      </c>
      <c r="E101" s="2">
        <v>43018</v>
      </c>
      <c r="F101">
        <v>8</v>
      </c>
      <c r="G101">
        <v>111</v>
      </c>
      <c r="H101">
        <v>21</v>
      </c>
      <c r="I101" t="s">
        <v>46</v>
      </c>
      <c r="J101" t="str">
        <f t="shared" si="2"/>
        <v>Boy</v>
      </c>
      <c r="K101" t="s">
        <v>47</v>
      </c>
      <c r="L101" s="3" t="s">
        <v>121</v>
      </c>
      <c r="M101" t="s">
        <v>761</v>
      </c>
      <c r="N101" t="s">
        <v>50</v>
      </c>
      <c r="O101" t="s">
        <v>157</v>
      </c>
      <c r="P101" t="s">
        <v>101</v>
      </c>
      <c r="Q101" s="4">
        <v>83300</v>
      </c>
      <c r="R101" s="3">
        <v>1</v>
      </c>
      <c r="S101" s="3">
        <v>1</v>
      </c>
      <c r="T101" s="3">
        <v>1</v>
      </c>
      <c r="U101" s="3">
        <v>1</v>
      </c>
      <c r="V101" s="3">
        <v>2</v>
      </c>
      <c r="W101" s="3">
        <v>58</v>
      </c>
      <c r="X101" s="3">
        <v>4.5</v>
      </c>
      <c r="Y101" s="3">
        <v>3.5</v>
      </c>
      <c r="Z101">
        <v>9.3000000000000007</v>
      </c>
      <c r="AA101">
        <v>88</v>
      </c>
      <c r="AB101">
        <v>0.82</v>
      </c>
      <c r="AC101">
        <v>3.1</v>
      </c>
      <c r="AD101">
        <v>72.81</v>
      </c>
      <c r="AE101">
        <v>62.47</v>
      </c>
      <c r="AF101">
        <v>84.2</v>
      </c>
      <c r="AG101">
        <f t="shared" si="3"/>
        <v>73.160000000000011</v>
      </c>
      <c r="AH101" s="3" t="s">
        <v>124</v>
      </c>
      <c r="AI101" t="s">
        <v>54</v>
      </c>
      <c r="AJ101" s="3" t="s">
        <v>762</v>
      </c>
      <c r="AK101" t="s">
        <v>763</v>
      </c>
      <c r="AL101" t="s">
        <v>365</v>
      </c>
    </row>
    <row r="102" spans="1:38" ht="30">
      <c r="A102" s="2">
        <v>44008</v>
      </c>
      <c r="B102" s="2" t="s">
        <v>764</v>
      </c>
      <c r="C102" t="s">
        <v>765</v>
      </c>
      <c r="D102" t="s">
        <v>654</v>
      </c>
      <c r="E102" s="2">
        <v>40190</v>
      </c>
      <c r="F102">
        <v>15</v>
      </c>
      <c r="G102">
        <v>151</v>
      </c>
      <c r="H102">
        <v>46</v>
      </c>
      <c r="I102" t="s">
        <v>72</v>
      </c>
      <c r="J102" t="str">
        <f t="shared" si="2"/>
        <v>Girl</v>
      </c>
      <c r="K102" t="s">
        <v>132</v>
      </c>
      <c r="L102" s="3" t="s">
        <v>272</v>
      </c>
      <c r="M102" t="s">
        <v>766</v>
      </c>
      <c r="N102" t="s">
        <v>50</v>
      </c>
      <c r="O102" t="s">
        <v>166</v>
      </c>
      <c r="P102" t="s">
        <v>136</v>
      </c>
      <c r="Q102" s="4">
        <v>237600</v>
      </c>
      <c r="R102" s="3">
        <v>3</v>
      </c>
      <c r="S102" s="3">
        <v>3</v>
      </c>
      <c r="T102" s="3">
        <v>3</v>
      </c>
      <c r="U102" s="3">
        <v>3</v>
      </c>
      <c r="V102" s="3">
        <v>3</v>
      </c>
      <c r="W102" s="3">
        <v>91</v>
      </c>
      <c r="X102" s="3">
        <v>7</v>
      </c>
      <c r="Y102" s="3">
        <v>6.5</v>
      </c>
      <c r="Z102">
        <v>9.5</v>
      </c>
      <c r="AA102">
        <v>86</v>
      </c>
      <c r="AB102">
        <v>1.35</v>
      </c>
      <c r="AC102">
        <v>5.2</v>
      </c>
      <c r="AD102">
        <v>91.96</v>
      </c>
      <c r="AE102">
        <v>85.41</v>
      </c>
      <c r="AF102">
        <v>57.03</v>
      </c>
      <c r="AG102">
        <f t="shared" si="3"/>
        <v>78.13333333333334</v>
      </c>
      <c r="AH102" s="3" t="s">
        <v>274</v>
      </c>
      <c r="AI102" t="s">
        <v>66</v>
      </c>
      <c r="AJ102" s="3" t="s">
        <v>767</v>
      </c>
      <c r="AK102" t="s">
        <v>768</v>
      </c>
      <c r="AL102" t="s">
        <v>374</v>
      </c>
    </row>
  </sheetData>
  <mergeCells count="5">
    <mergeCell ref="R1:W1"/>
    <mergeCell ref="AD1:AI1"/>
    <mergeCell ref="X1:Y1"/>
    <mergeCell ref="A1:Q1"/>
    <mergeCell ref="Z1:AC1"/>
  </mergeCells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6344441-0caa-46c5-ba75-95881b1817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34716F4E584439879AD8EFD461DC8" ma:contentTypeVersion="15" ma:contentTypeDescription="Create a new document." ma:contentTypeScope="" ma:versionID="c39e050dfc7262ae698e7bc87b4560d0">
  <xsd:schema xmlns:xsd="http://www.w3.org/2001/XMLSchema" xmlns:xs="http://www.w3.org/2001/XMLSchema" xmlns:p="http://schemas.microsoft.com/office/2006/metadata/properties" xmlns:ns2="86344441-0caa-46c5-ba75-95881b18172d" xmlns:ns3="a5aace73-4394-4d54-8027-2e2866946585" targetNamespace="http://schemas.microsoft.com/office/2006/metadata/properties" ma:root="true" ma:fieldsID="28bf86163626850e8c0962a56cf30655" ns2:_="" ns3:_="">
    <xsd:import namespace="86344441-0caa-46c5-ba75-95881b18172d"/>
    <xsd:import namespace="a5aace73-4394-4d54-8027-2e28669465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44441-0caa-46c5-ba75-95881b181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ace73-4394-4d54-8027-2e28669465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B7EF64-C1F7-4FBE-9C45-16D6CB048F51}"/>
</file>

<file path=customXml/itemProps2.xml><?xml version="1.0" encoding="utf-8"?>
<ds:datastoreItem xmlns:ds="http://schemas.openxmlformats.org/officeDocument/2006/customXml" ds:itemID="{6FA24F3E-B069-4DEB-9A81-13190EE1F218}"/>
</file>

<file path=customXml/itemProps3.xml><?xml version="1.0" encoding="utf-8"?>
<ds:datastoreItem xmlns:ds="http://schemas.openxmlformats.org/officeDocument/2006/customXml" ds:itemID="{A9B0BEA3-63C9-48A2-97FC-A5AED43F9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Amanda Rande</cp:lastModifiedBy>
  <cp:revision/>
  <dcterms:created xsi:type="dcterms:W3CDTF">2025-05-28T17:35:04Z</dcterms:created>
  <dcterms:modified xsi:type="dcterms:W3CDTF">2025-06-09T18:39:55Z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0x010100F7634716F4E584439879AD8EFD461DC8</vt:lpwstr>
  </property>
  <property fmtid="{D5CDD505-2E9C-101B-9397-08002B2CF9AE}" pid="3" name="MediaServiceImageTags">
    <vt:lpwstr/>
  </property>
</Properties>
</file>