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al\MBA\College\Analytics\SCM Analytics Using Excel\"/>
    </mc:Choice>
  </mc:AlternateContent>
  <xr:revisionPtr revIDLastSave="0" documentId="13_ncr:1_{B0317EE1-46C6-4FAB-A9A5-30B2BEFF9E07}" xr6:coauthVersionLast="36" xr6:coauthVersionMax="47" xr10:uidLastSave="{00000000-0000-0000-0000-000000000000}"/>
  <bookViews>
    <workbookView xWindow="0" yWindow="0" windowWidth="0" windowHeight="1524" xr2:uid="{BB9510B5-03F0-4E1F-AB29-34FAC922FD4C}"/>
  </bookViews>
  <sheets>
    <sheet name="Candy Manufacturer" sheetId="1" r:id="rId1"/>
    <sheet name="Answer Report 1" sheetId="11" r:id="rId2"/>
    <sheet name="Sensitivity Report 1" sheetId="12" r:id="rId3"/>
  </sheets>
  <definedNames>
    <definedName name="solver_adj" localSheetId="0" hidden="1">'Candy Manufacturer'!$D$8:$F$8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'Candy Manufacturer'!$D$11:$D$14</definedName>
    <definedName name="solver_lhs2" localSheetId="0" hidden="1">'Candy Manufacturer'!$D$8:$F$8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'Candy Manufacturer'!$D$21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hs1" localSheetId="0" hidden="1">'Candy Manufacturer'!$E$11:$E$14</definedName>
    <definedName name="solver_rhs2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19" i="1"/>
  <c r="F19" i="1"/>
  <c r="D19" i="1"/>
  <c r="F18" i="1"/>
  <c r="E18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<sst xmlns="http://schemas.openxmlformats.org/spreadsheetml/2006/main" count="122" uniqueCount="79">
  <si>
    <t>Nut</t>
  </si>
  <si>
    <t>Cost per lb</t>
  </si>
  <si>
    <t>Almonds</t>
  </si>
  <si>
    <t>Pecans</t>
  </si>
  <si>
    <t>Cashews</t>
  </si>
  <si>
    <t>Walnuts</t>
  </si>
  <si>
    <t>Selling Price / Can</t>
  </si>
  <si>
    <t>Cost / Can</t>
  </si>
  <si>
    <t>Profit / Can</t>
  </si>
  <si>
    <t>Total Cans Made</t>
  </si>
  <si>
    <t>Total Profitability</t>
  </si>
  <si>
    <t>Regular, 1 lb</t>
  </si>
  <si>
    <t>Deluxe, 1 lb</t>
  </si>
  <si>
    <t>Holiday, 1 lb</t>
  </si>
  <si>
    <t>Total Pounds Available</t>
  </si>
  <si>
    <t>Total Pounds Used</t>
  </si>
  <si>
    <t>Supply Constraints</t>
  </si>
  <si>
    <t xml:space="preserve"> &lt;--- Decision Variables</t>
  </si>
  <si>
    <t>Objective Function</t>
  </si>
  <si>
    <t>Microsoft Excel 16.0 Answer Report</t>
  </si>
  <si>
    <t>Worksheet: [Linear Program Mixed Nuts, 050821.xlsx]Candy Manufacturer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</si>
  <si>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</si>
  <si>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</si>
  <si>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</si>
  <si>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</si>
  <si>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</si>
  <si>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</si>
  <si>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</si>
  <si>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</si>
  <si>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</si>
  <si>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</si>
  <si>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</si>
  <si>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</si>
  <si>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</si>
  <si>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</si>
  <si>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</si>
  <si>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</si>
  <si>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</si>
  <si>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</si>
  <si>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</si>
  <si>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$D$21</t>
  </si>
  <si>
    <t>Total Profitability Total Pounds Used</t>
  </si>
  <si>
    <t>$D$8</t>
  </si>
  <si>
    <t>Total Cans Made Regular, 1 lb</t>
  </si>
  <si>
    <t>Contin</t>
  </si>
  <si>
    <t>$E$8</t>
  </si>
  <si>
    <t>Total Cans Made Deluxe, 1 lb</t>
  </si>
  <si>
    <t>$F$8</t>
  </si>
  <si>
    <t>Total Cans Made Holiday, 1 lb</t>
  </si>
  <si>
    <t>$D$11</t>
  </si>
  <si>
    <t>Almonds Total Pounds Used</t>
  </si>
  <si>
    <t>$D$11&lt;=$E$11</t>
  </si>
  <si>
    <t>Not Binding</t>
  </si>
  <si>
    <t>$D$12</t>
  </si>
  <si>
    <t>Pecans Total Pounds Used</t>
  </si>
  <si>
    <t>$D$12&lt;=$E$12</t>
  </si>
  <si>
    <t>Binding</t>
  </si>
  <si>
    <t>$D$13</t>
  </si>
  <si>
    <t>Cashews Total Pounds Used</t>
  </si>
  <si>
    <t>$D$13&lt;=$E$13</t>
  </si>
  <si>
    <t>$D$14</t>
  </si>
  <si>
    <t>Walnuts Total Pounds Used</t>
  </si>
  <si>
    <t>$D$14&lt;=$E$14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</si>
  <si>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</si>
  <si>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</si>
  <si>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</si>
  <si>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</si>
  <si>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</si>
  <si>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</si>
  <si>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</si>
  <si>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</si>
  <si>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</si>
  <si>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</si>
  <si>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</si>
  <si>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</si>
  <si>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</si>
  <si>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</si>
  <si>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6/12/2021 1:43:24 PM</t>
  </si>
  <si>
    <t>Iterations: 3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</si>
</sst>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164" fontId="0" fillId="0" borderId="5" xfId="0" applyNumberFormat="1" applyFill="1" applyBorder="1" applyAlignment="1"/>
    <xf numFmtId="165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/>
    <xf numFmtId="1" fontId="0" fillId="0" borderId="5" xfId="0" applyNumberFormat="1" applyFill="1" applyBorder="1" applyAlignment="1"/>
    <xf numFmtId="165" fontId="0" fillId="0" borderId="5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6B83-6DA6-4290-936D-37B501AEE77D}">
  <dimension ref="B2:G21"/>
  <sheetViews>
    <sheetView tabSelected="1" topLeftCell="A7" zoomScale="150" zoomScaleNormal="150" workbookViewId="0">
      <selection activeCell="G13" sqref="G13"/>
    </sheetView>
  </sheetViews>
  <sheetFormatPr defaultColWidth="9.109375" defaultRowHeight="14.4" x14ac:dyDescent="0.3"/>
  <cols>
    <col min="1" max="1" width="3.109375" style="1" customWidth="1"/>
    <col min="2" max="7" width="18.88671875" style="1" customWidth="1"/>
    <col min="8" max="10" width="15.6640625" style="1" customWidth="1"/>
    <col min="11" max="16384" width="9.109375" style="1"/>
  </cols>
  <sheetData>
    <row r="2" spans="2:7" s="2" customFormat="1" ht="30.75" customHeight="1" x14ac:dyDescent="0.3">
      <c r="B2" s="2" t="s">
        <v>0</v>
      </c>
      <c r="C2" s="2" t="s">
        <v>1</v>
      </c>
      <c r="D2" s="2" t="s">
        <v>11</v>
      </c>
      <c r="E2" s="2" t="s">
        <v>12</v>
      </c>
      <c r="F2" s="2" t="s">
        <v>13</v>
      </c>
    </row>
    <row r="3" spans="2:7" x14ac:dyDescent="0.3">
      <c r="B3" s="1" t="s">
        <v>2</v>
      </c>
      <c r="C3" s="4">
        <v>0.75</v>
      </c>
      <c r="D3" s="3">
        <v>0.25</v>
      </c>
      <c r="E3" s="3">
        <v>0.4</v>
      </c>
      <c r="F3" s="3">
        <v>0.1</v>
      </c>
    </row>
    <row r="4" spans="2:7" x14ac:dyDescent="0.3">
      <c r="B4" s="1" t="s">
        <v>3</v>
      </c>
      <c r="C4" s="4">
        <v>1.1000000000000001</v>
      </c>
      <c r="D4" s="3">
        <v>0</v>
      </c>
      <c r="E4" s="3">
        <v>0.25</v>
      </c>
      <c r="F4" s="3">
        <v>0.2</v>
      </c>
    </row>
    <row r="5" spans="2:7" x14ac:dyDescent="0.3">
      <c r="B5" s="1" t="s">
        <v>4</v>
      </c>
      <c r="C5" s="4">
        <v>1.25</v>
      </c>
      <c r="D5" s="3">
        <v>0.25</v>
      </c>
      <c r="E5" s="3">
        <v>0.35</v>
      </c>
      <c r="F5" s="3">
        <v>0.5</v>
      </c>
    </row>
    <row r="6" spans="2:7" x14ac:dyDescent="0.3">
      <c r="B6" s="1" t="s">
        <v>5</v>
      </c>
      <c r="C6" s="4">
        <v>0.63</v>
      </c>
      <c r="D6" s="3">
        <v>0.5</v>
      </c>
      <c r="E6" s="3">
        <v>0</v>
      </c>
      <c r="F6" s="3">
        <v>0.2</v>
      </c>
    </row>
    <row r="8" spans="2:7" x14ac:dyDescent="0.3">
      <c r="C8" s="1" t="s">
        <v>9</v>
      </c>
      <c r="D8" s="16">
        <v>4625</v>
      </c>
      <c r="E8" s="16">
        <v>1249.9999999999998</v>
      </c>
      <c r="F8" s="16">
        <v>3437.5</v>
      </c>
      <c r="G8" s="7" t="s">
        <v>17</v>
      </c>
    </row>
    <row r="10" spans="2:7" ht="28.8" x14ac:dyDescent="0.3">
      <c r="B10" s="1" t="s">
        <v>16</v>
      </c>
      <c r="D10" s="1" t="s">
        <v>15</v>
      </c>
      <c r="E10" s="2" t="s">
        <v>14</v>
      </c>
    </row>
    <row r="11" spans="2:7" x14ac:dyDescent="0.3">
      <c r="C11" s="1" t="s">
        <v>2</v>
      </c>
      <c r="D11" s="6">
        <f>SUMPRODUCT(D8:F8,D3:F3)</f>
        <v>2000</v>
      </c>
      <c r="E11" s="1">
        <v>2000</v>
      </c>
    </row>
    <row r="12" spans="2:7" x14ac:dyDescent="0.3">
      <c r="C12" s="1" t="s">
        <v>3</v>
      </c>
      <c r="D12" s="6">
        <f>SUMPRODUCT(D8:F8,D4:F4)</f>
        <v>1000</v>
      </c>
      <c r="E12" s="1">
        <v>1000</v>
      </c>
    </row>
    <row r="13" spans="2:7" x14ac:dyDescent="0.3">
      <c r="C13" s="1" t="s">
        <v>4</v>
      </c>
      <c r="D13" s="6">
        <f>SUMPRODUCT(D8:F8,D5:F5)</f>
        <v>3312.5</v>
      </c>
      <c r="E13" s="1">
        <v>5000</v>
      </c>
    </row>
    <row r="14" spans="2:7" x14ac:dyDescent="0.3">
      <c r="C14" s="1" t="s">
        <v>5</v>
      </c>
      <c r="D14" s="6">
        <f>SUMPRODUCT(D8:F8,D6:F6)</f>
        <v>3000</v>
      </c>
      <c r="E14" s="1">
        <v>3000</v>
      </c>
    </row>
    <row r="17" spans="2:6" x14ac:dyDescent="0.3">
      <c r="B17" s="1" t="s">
        <v>18</v>
      </c>
      <c r="C17" s="1" t="s">
        <v>6</v>
      </c>
      <c r="D17" s="4">
        <v>3.29</v>
      </c>
      <c r="E17" s="4">
        <v>3.49</v>
      </c>
      <c r="F17" s="4">
        <v>3.99</v>
      </c>
    </row>
    <row r="18" spans="2:6" x14ac:dyDescent="0.3">
      <c r="C18" s="1" t="s">
        <v>7</v>
      </c>
      <c r="D18" s="4">
        <f>SUMPRODUCT(C3:C6,D3:D6)</f>
        <v>0.81499999999999995</v>
      </c>
      <c r="E18" s="4">
        <f>SUMPRODUCT(C3:C6,E3:E6)</f>
        <v>1.0125000000000002</v>
      </c>
      <c r="F18" s="4">
        <f>SUMPRODUCT(C3:C6,F3:F6)</f>
        <v>1.046</v>
      </c>
    </row>
    <row r="19" spans="2:6" x14ac:dyDescent="0.3">
      <c r="C19" s="1" t="s">
        <v>8</v>
      </c>
      <c r="D19" s="4">
        <f>D17-D18</f>
        <v>2.4750000000000001</v>
      </c>
      <c r="E19" s="4">
        <f t="shared" ref="E19:F19" si="0">E17-E18</f>
        <v>2.4775</v>
      </c>
      <c r="F19" s="4">
        <f t="shared" si="0"/>
        <v>2.944</v>
      </c>
    </row>
    <row r="21" spans="2:6" x14ac:dyDescent="0.3">
      <c r="C21" s="1" t="s">
        <v>10</v>
      </c>
      <c r="D21" s="5">
        <f>SUMPRODUCT(D8:F8,D19:F19)</f>
        <v>24663.75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373F-A204-4D0D-A9A0-5ED3FE852CF4}">
  <dimension ref="A1:G31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34" bestFit="1" customWidth="1"/>
    <col min="4" max="4" width="13.6640625" bestFit="1" customWidth="1"/>
    <col min="5" max="5" width="13.44140625" bestFit="1" customWidth="1"/>
    <col min="6" max="6" width="11.44140625" bestFit="1" customWidth="1"/>
    <col min="7" max="7" width="7" bestFit="1" customWidth="1"/>
  </cols>
  <sheetData>
    <row r="1" spans="1:5" x14ac:dyDescent="0.3">
      <c r="A1" s="8" t="s">
        <v>19</v>
      </c>
    </row>
    <row r="2" spans="1:5" x14ac:dyDescent="0.3">
      <c r="A2" s="8" t="s">
        <v>20</v>
      </c>
    </row>
    <row r="3" spans="1:5" x14ac:dyDescent="0.3">
      <c r="A3" s="8" t="s">
        <v>77</v>
      </c>
    </row>
    <row r="4" spans="1:5" x14ac:dyDescent="0.3">
      <c r="A4" s="8" t="s">
        <v>21</v>
      </c>
    </row>
    <row r="5" spans="1:5" x14ac:dyDescent="0.3">
      <c r="A5" s="8" t="s">
        <v>22</v>
      </c>
    </row>
    <row r="6" spans="1:5" x14ac:dyDescent="0.3">
      <c r="A6" s="8"/>
      <c r="B6" t="s">
        <v>23</v>
      </c>
    </row>
    <row r="7" spans="1:5" x14ac:dyDescent="0.3">
      <c r="A7" s="8"/>
      <c r="B7" t="s">
        <v>24</v>
      </c>
    </row>
    <row r="8" spans="1:5" x14ac:dyDescent="0.3">
      <c r="A8" s="8"/>
      <c r="B8" t="s">
        <v>78</v>
      </c>
    </row>
    <row r="9" spans="1:5" x14ac:dyDescent="0.3">
      <c r="A9" s="8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10" t="s">
        <v>29</v>
      </c>
      <c r="C15" s="10" t="s">
        <v>30</v>
      </c>
      <c r="D15" s="10" t="s">
        <v>31</v>
      </c>
      <c r="E15" s="10" t="s">
        <v>32</v>
      </c>
    </row>
    <row r="16" spans="1:5" ht="15" thickBot="1" x14ac:dyDescent="0.35">
      <c r="B16" s="9" t="s">
        <v>40</v>
      </c>
      <c r="C16" s="9" t="s">
        <v>41</v>
      </c>
      <c r="D16" s="12">
        <v>7.8964999999999996</v>
      </c>
      <c r="E16" s="12">
        <v>24663.75</v>
      </c>
    </row>
    <row r="19" spans="1:7" ht="15" thickBot="1" x14ac:dyDescent="0.35">
      <c r="A19" t="s">
        <v>33</v>
      </c>
    </row>
    <row r="20" spans="1:7" ht="15" thickBot="1" x14ac:dyDescent="0.35">
      <c r="B20" s="10" t="s">
        <v>29</v>
      </c>
      <c r="C20" s="10" t="s">
        <v>30</v>
      </c>
      <c r="D20" s="10" t="s">
        <v>31</v>
      </c>
      <c r="E20" s="10" t="s">
        <v>32</v>
      </c>
      <c r="F20" s="10" t="s">
        <v>34</v>
      </c>
    </row>
    <row r="21" spans="1:7" x14ac:dyDescent="0.3">
      <c r="B21" s="11" t="s">
        <v>42</v>
      </c>
      <c r="C21" s="11" t="s">
        <v>43</v>
      </c>
      <c r="D21" s="17">
        <v>1</v>
      </c>
      <c r="E21" s="17">
        <v>4625</v>
      </c>
      <c r="F21" s="11" t="s">
        <v>44</v>
      </c>
    </row>
    <row r="22" spans="1:7" x14ac:dyDescent="0.3">
      <c r="B22" s="11" t="s">
        <v>45</v>
      </c>
      <c r="C22" s="11" t="s">
        <v>46</v>
      </c>
      <c r="D22" s="17">
        <v>1</v>
      </c>
      <c r="E22" s="17">
        <v>1249.9999999999998</v>
      </c>
      <c r="F22" s="11" t="s">
        <v>44</v>
      </c>
    </row>
    <row r="23" spans="1:7" ht="15" thickBot="1" x14ac:dyDescent="0.35">
      <c r="B23" s="9" t="s">
        <v>47</v>
      </c>
      <c r="C23" s="9" t="s">
        <v>48</v>
      </c>
      <c r="D23" s="18">
        <v>1</v>
      </c>
      <c r="E23" s="18">
        <v>3437.5</v>
      </c>
      <c r="F23" s="9" t="s">
        <v>44</v>
      </c>
    </row>
    <row r="26" spans="1:7" ht="15" thickBot="1" x14ac:dyDescent="0.35">
      <c r="A26" t="s">
        <v>35</v>
      </c>
    </row>
    <row r="27" spans="1:7" ht="15" thickBot="1" x14ac:dyDescent="0.35">
      <c r="B27" s="10" t="s">
        <v>29</v>
      </c>
      <c r="C27" s="10" t="s">
        <v>30</v>
      </c>
      <c r="D27" s="10" t="s">
        <v>36</v>
      </c>
      <c r="E27" s="10" t="s">
        <v>37</v>
      </c>
      <c r="F27" s="10" t="s">
        <v>38</v>
      </c>
      <c r="G27" s="10" t="s">
        <v>39</v>
      </c>
    </row>
    <row r="28" spans="1:7" x14ac:dyDescent="0.3">
      <c r="B28" s="11" t="s">
        <v>49</v>
      </c>
      <c r="C28" s="11" t="s">
        <v>50</v>
      </c>
      <c r="D28" s="13">
        <v>2000</v>
      </c>
      <c r="E28" s="11" t="s">
        <v>51</v>
      </c>
      <c r="F28" s="11" t="s">
        <v>56</v>
      </c>
      <c r="G28" s="11">
        <v>0</v>
      </c>
    </row>
    <row r="29" spans="1:7" x14ac:dyDescent="0.3">
      <c r="B29" s="11" t="s">
        <v>53</v>
      </c>
      <c r="C29" s="11" t="s">
        <v>54</v>
      </c>
      <c r="D29" s="13">
        <v>1000</v>
      </c>
      <c r="E29" s="11" t="s">
        <v>55</v>
      </c>
      <c r="F29" s="11" t="s">
        <v>56</v>
      </c>
      <c r="G29" s="11">
        <v>0</v>
      </c>
    </row>
    <row r="30" spans="1:7" x14ac:dyDescent="0.3">
      <c r="B30" s="11" t="s">
        <v>57</v>
      </c>
      <c r="C30" s="11" t="s">
        <v>58</v>
      </c>
      <c r="D30" s="13">
        <v>3312.5</v>
      </c>
      <c r="E30" s="11" t="s">
        <v>59</v>
      </c>
      <c r="F30" s="11" t="s">
        <v>52</v>
      </c>
      <c r="G30" s="11">
        <v>1687.5</v>
      </c>
    </row>
    <row r="31" spans="1:7" ht="15" thickBot="1" x14ac:dyDescent="0.35">
      <c r="B31" s="9" t="s">
        <v>60</v>
      </c>
      <c r="C31" s="9" t="s">
        <v>61</v>
      </c>
      <c r="D31" s="19">
        <v>3000</v>
      </c>
      <c r="E31" s="9" t="s">
        <v>62</v>
      </c>
      <c r="F31" s="9" t="s">
        <v>56</v>
      </c>
      <c r="G31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FC0F-BE72-4D12-837E-A12C5FAA2023}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27.33203125" bestFit="1" customWidth="1"/>
    <col min="4" max="4" width="7" bestFit="1" customWidth="1"/>
    <col min="5" max="5" width="8.6640625" bestFit="1" customWidth="1"/>
    <col min="6" max="6" width="10.88671875" bestFit="1" customWidth="1"/>
    <col min="7" max="8" width="10" bestFit="1" customWidth="1"/>
  </cols>
  <sheetData>
    <row r="1" spans="1:8" x14ac:dyDescent="0.3">
      <c r="A1" s="8" t="s">
        <v>63</v>
      </c>
    </row>
    <row r="2" spans="1:8" x14ac:dyDescent="0.3">
      <c r="A2" s="8" t="s">
        <v>20</v>
      </c>
    </row>
    <row r="3" spans="1:8" x14ac:dyDescent="0.3">
      <c r="A3" s="8" t="s">
        <v>77</v>
      </c>
    </row>
    <row r="6" spans="1:8" ht="15" thickBot="1" x14ac:dyDescent="0.35">
      <c r="A6" t="s">
        <v>33</v>
      </c>
    </row>
    <row r="7" spans="1:8" x14ac:dyDescent="0.3">
      <c r="B7" s="14"/>
      <c r="C7" s="14"/>
      <c r="D7" s="14" t="s">
        <v>64</v>
      </c>
      <c r="E7" s="14" t="s">
        <v>66</v>
      </c>
      <c r="F7" s="14" t="s">
        <v>68</v>
      </c>
      <c r="G7" s="14" t="s">
        <v>70</v>
      </c>
      <c r="H7" s="14" t="s">
        <v>70</v>
      </c>
    </row>
    <row r="8" spans="1:8" ht="15" thickBot="1" x14ac:dyDescent="0.35">
      <c r="B8" s="15" t="s">
        <v>29</v>
      </c>
      <c r="C8" s="15" t="s">
        <v>30</v>
      </c>
      <c r="D8" s="15" t="s">
        <v>65</v>
      </c>
      <c r="E8" s="15" t="s">
        <v>67</v>
      </c>
      <c r="F8" s="15" t="s">
        <v>69</v>
      </c>
      <c r="G8" s="15" t="s">
        <v>71</v>
      </c>
      <c r="H8" s="15" t="s">
        <v>72</v>
      </c>
    </row>
    <row r="9" spans="1:8" x14ac:dyDescent="0.3">
      <c r="B9" s="11" t="s">
        <v>42</v>
      </c>
      <c r="C9" s="11" t="s">
        <v>43</v>
      </c>
      <c r="D9" s="11">
        <v>4625</v>
      </c>
      <c r="E9" s="11">
        <v>0</v>
      </c>
      <c r="F9" s="11">
        <v>2.4750000000000001</v>
      </c>
      <c r="G9" s="11">
        <v>4.8850000000000007</v>
      </c>
      <c r="H9" s="11">
        <v>7.0000000000001186E-2</v>
      </c>
    </row>
    <row r="10" spans="1:8" x14ac:dyDescent="0.3">
      <c r="B10" s="11" t="s">
        <v>45</v>
      </c>
      <c r="C10" s="11" t="s">
        <v>46</v>
      </c>
      <c r="D10" s="11">
        <v>1249.9999999999998</v>
      </c>
      <c r="E10" s="11">
        <v>0</v>
      </c>
      <c r="F10" s="11">
        <v>2.4775000000000005</v>
      </c>
      <c r="G10" s="11">
        <v>3.9249999999999994</v>
      </c>
      <c r="H10" s="11">
        <v>3.5000000000000586E-2</v>
      </c>
    </row>
    <row r="11" spans="1:8" ht="15" thickBot="1" x14ac:dyDescent="0.35">
      <c r="B11" s="9" t="s">
        <v>47</v>
      </c>
      <c r="C11" s="9" t="s">
        <v>48</v>
      </c>
      <c r="D11" s="9">
        <v>3437.5</v>
      </c>
      <c r="E11" s="9">
        <v>0</v>
      </c>
      <c r="F11" s="9">
        <v>2.944</v>
      </c>
      <c r="G11" s="9">
        <v>2.8000000000000469E-2</v>
      </c>
      <c r="H11" s="9">
        <v>1.954</v>
      </c>
    </row>
    <row r="13" spans="1:8" ht="15" thickBot="1" x14ac:dyDescent="0.35">
      <c r="A13" t="s">
        <v>35</v>
      </c>
    </row>
    <row r="14" spans="1:8" x14ac:dyDescent="0.3">
      <c r="B14" s="14"/>
      <c r="C14" s="14"/>
      <c r="D14" s="14" t="s">
        <v>64</v>
      </c>
      <c r="E14" s="14" t="s">
        <v>73</v>
      </c>
      <c r="F14" s="14" t="s">
        <v>75</v>
      </c>
      <c r="G14" s="14" t="s">
        <v>70</v>
      </c>
      <c r="H14" s="14" t="s">
        <v>70</v>
      </c>
    </row>
    <row r="15" spans="1:8" ht="15" thickBot="1" x14ac:dyDescent="0.35">
      <c r="B15" s="15" t="s">
        <v>29</v>
      </c>
      <c r="C15" s="15" t="s">
        <v>30</v>
      </c>
      <c r="D15" s="15" t="s">
        <v>65</v>
      </c>
      <c r="E15" s="15" t="s">
        <v>74</v>
      </c>
      <c r="F15" s="15" t="s">
        <v>76</v>
      </c>
      <c r="G15" s="15" t="s">
        <v>71</v>
      </c>
      <c r="H15" s="15" t="s">
        <v>72</v>
      </c>
    </row>
    <row r="16" spans="1:8" x14ac:dyDescent="0.3">
      <c r="B16" s="11" t="s">
        <v>49</v>
      </c>
      <c r="C16" s="11" t="s">
        <v>50</v>
      </c>
      <c r="D16" s="11">
        <v>2000</v>
      </c>
      <c r="E16" s="11">
        <v>8.7500000000001465E-2</v>
      </c>
      <c r="F16" s="11">
        <v>2000</v>
      </c>
      <c r="G16" s="11">
        <v>1100</v>
      </c>
      <c r="H16" s="11">
        <v>499.99999999999989</v>
      </c>
    </row>
    <row r="17" spans="2:8" x14ac:dyDescent="0.3">
      <c r="B17" s="11" t="s">
        <v>53</v>
      </c>
      <c r="C17" s="11" t="s">
        <v>54</v>
      </c>
      <c r="D17" s="11">
        <v>1000</v>
      </c>
      <c r="E17" s="11">
        <v>9.77</v>
      </c>
      <c r="F17" s="11">
        <v>1000</v>
      </c>
      <c r="G17" s="11">
        <v>843.74999999999966</v>
      </c>
      <c r="H17" s="11">
        <v>687.5</v>
      </c>
    </row>
    <row r="18" spans="2:8" x14ac:dyDescent="0.3">
      <c r="B18" s="11" t="s">
        <v>57</v>
      </c>
      <c r="C18" s="11" t="s">
        <v>58</v>
      </c>
      <c r="D18" s="11">
        <v>3312.5</v>
      </c>
      <c r="E18" s="11">
        <v>0</v>
      </c>
      <c r="F18" s="11">
        <v>5000</v>
      </c>
      <c r="G18" s="11">
        <v>1E+30</v>
      </c>
      <c r="H18" s="11">
        <v>1687.4999999999998</v>
      </c>
    </row>
    <row r="19" spans="2:8" ht="15" thickBot="1" x14ac:dyDescent="0.35">
      <c r="B19" s="9" t="s">
        <v>60</v>
      </c>
      <c r="C19" s="9" t="s">
        <v>61</v>
      </c>
      <c r="D19" s="9">
        <v>3000</v>
      </c>
      <c r="E19" s="9">
        <v>4.9062499999999991</v>
      </c>
      <c r="F19" s="9">
        <v>3000</v>
      </c>
      <c r="G19" s="9">
        <v>999.99999999999977</v>
      </c>
      <c r="H19" s="9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Candy Manufacturer</vt:lpstr>
      <vt:lpstr>Answer Report 1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rhark</dc:creator>
  <cp:lastModifiedBy>Apaar Jain</cp:lastModifiedBy>
  <dcterms:created xsi:type="dcterms:W3CDTF">2021-05-08T19:12:49Z</dcterms:created>
  <dcterms:modified xsi:type="dcterms:W3CDTF">2025-03-19T13:24:28Z</dcterms:modified>
</cp:coreProperties>
</file>