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\Documents\Nacor Industries\APC_2022_2023_T3_PROJMAN_MI201_MI203_G04_Nacor_Industries\documentation\projman\Week 8 - 11\"/>
    </mc:Choice>
  </mc:AlternateContent>
  <xr:revisionPtr revIDLastSave="0" documentId="13_ncr:1_{DA9C3C18-7D27-4D1A-8A90-25E269F3B2FB}" xr6:coauthVersionLast="47" xr6:coauthVersionMax="47" xr10:uidLastSave="{00000000-0000-0000-0000-000000000000}"/>
  <bookViews>
    <workbookView xWindow="-120" yWindow="-120" windowWidth="20730" windowHeight="11760" xr2:uid="{4351133B-0CD4-49BC-8021-01411515B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8" i="1"/>
  <c r="B9" i="1"/>
  <c r="B10" i="1"/>
  <c r="B11" i="1"/>
  <c r="B12" i="1"/>
  <c r="B6" i="1"/>
  <c r="D6" i="1"/>
  <c r="F6" i="1" s="1"/>
  <c r="D12" i="1"/>
  <c r="F12" i="1" s="1"/>
  <c r="D13" i="1"/>
  <c r="F13" i="1" s="1"/>
  <c r="D11" i="1"/>
  <c r="F11" i="1" s="1"/>
  <c r="D20" i="1"/>
  <c r="F20" i="1" s="1"/>
  <c r="F24" i="1" s="1"/>
  <c r="D7" i="1"/>
  <c r="F7" i="1" s="1"/>
  <c r="D8" i="1"/>
  <c r="F8" i="1" s="1"/>
  <c r="D9" i="1"/>
  <c r="F9" i="1" s="1"/>
  <c r="D10" i="1"/>
  <c r="F10" i="1" s="1"/>
  <c r="F14" i="1" l="1"/>
</calcChain>
</file>

<file path=xl/sharedStrings.xml><?xml version="1.0" encoding="utf-8"?>
<sst xmlns="http://schemas.openxmlformats.org/spreadsheetml/2006/main" count="46" uniqueCount="39">
  <si>
    <t>Project Duration: 12 months</t>
  </si>
  <si>
    <t>Estimated Cost: Manpower</t>
  </si>
  <si>
    <t>ROLE</t>
  </si>
  <si>
    <t>COUNT</t>
  </si>
  <si>
    <t>MONTHLY SALARY</t>
  </si>
  <si>
    <t>Documentation Manager</t>
  </si>
  <si>
    <t>Team Member</t>
  </si>
  <si>
    <t>Product Owner</t>
  </si>
  <si>
    <t>Scrum Master</t>
  </si>
  <si>
    <t>Project Manager</t>
  </si>
  <si>
    <t>SUM</t>
  </si>
  <si>
    <t>TOTAL SALARY (12MOS)</t>
  </si>
  <si>
    <t>Cost Estimate for Manpower</t>
  </si>
  <si>
    <t>Estimated Cost: Hardware</t>
  </si>
  <si>
    <t>Dedicated Server</t>
  </si>
  <si>
    <t>ITEM</t>
  </si>
  <si>
    <t xml:space="preserve">SUM </t>
  </si>
  <si>
    <t>Cost Estimate for Hardware</t>
  </si>
  <si>
    <t>Legacy</t>
  </si>
  <si>
    <t>Hosting and Security</t>
  </si>
  <si>
    <t>SSL Certification</t>
  </si>
  <si>
    <t>Professional Email</t>
  </si>
  <si>
    <t>Domain Subscription</t>
  </si>
  <si>
    <t>Storage (25GB)</t>
  </si>
  <si>
    <t>UNIT</t>
  </si>
  <si>
    <t>UNIT PRICE</t>
  </si>
  <si>
    <t>ANNUAL UNIT PRICE (12MOS)</t>
  </si>
  <si>
    <t>Equipments</t>
  </si>
  <si>
    <t>Administrator</t>
  </si>
  <si>
    <t>Utilities</t>
  </si>
  <si>
    <t>Covered by the APC-ITRO</t>
  </si>
  <si>
    <t>Frontend Developer</t>
  </si>
  <si>
    <t>Fullstack Developer</t>
  </si>
  <si>
    <t>DAILY SALARY (8HRS)</t>
  </si>
  <si>
    <t>UI/UX Designer</t>
  </si>
  <si>
    <t>Item Name</t>
  </si>
  <si>
    <t>RAMS Corner: Ticketing Service System</t>
  </si>
  <si>
    <t>https://ph.indeed.com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</si>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</sst>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464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71571-E6CB-341B-D4A5-3108A52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634-9A3C-4E38-97B3-EE240547C724}">
  <dimension ref="A1:F32"/>
  <sheetViews>
    <sheetView tabSelected="1" topLeftCell="A20" zoomScale="133" zoomScaleNormal="190" workbookViewId="0">
      <selection activeCell="D31" sqref="D31:F31"/>
    </sheetView>
  </sheetViews>
  <sheetFormatPr defaultRowHeight="15" x14ac:dyDescent="0.25"/>
  <cols>
    <col min="1" max="2" width="26.28515625" customWidth="1"/>
    <col min="3" max="3" width="21.5703125" customWidth="1"/>
    <col min="4" max="4" width="19.28515625" customWidth="1"/>
    <col min="5" max="5" width="9.28515625" customWidth="1"/>
    <col min="6" max="6" width="17.7109375" customWidth="1"/>
  </cols>
  <sheetData>
    <row r="1" spans="1:6" ht="74.45" customHeight="1" x14ac:dyDescent="0.25">
      <c r="A1" s="28" t="s">
        <v>36</v>
      </c>
      <c r="B1" s="28"/>
      <c r="C1" s="28"/>
      <c r="D1" s="28"/>
      <c r="E1" s="28"/>
      <c r="F1" s="28"/>
    </row>
    <row r="2" spans="1:6" s="1" customFormat="1" ht="28.9" customHeight="1" x14ac:dyDescent="0.25">
      <c r="A2" s="28"/>
      <c r="B2" s="28"/>
      <c r="C2" s="28"/>
      <c r="D2" s="28"/>
      <c r="E2" s="28"/>
      <c r="F2" s="28"/>
    </row>
    <row r="3" spans="1:6" ht="22.9" customHeight="1" x14ac:dyDescent="0.25">
      <c r="A3" s="29" t="s">
        <v>0</v>
      </c>
      <c r="B3" s="30"/>
      <c r="C3" s="30"/>
      <c r="D3" s="30"/>
      <c r="E3" s="30"/>
      <c r="F3" s="30"/>
    </row>
    <row r="4" spans="1:6" ht="28.15" customHeight="1" x14ac:dyDescent="0.25">
      <c r="A4" s="26" t="s">
        <v>1</v>
      </c>
      <c r="B4" s="27"/>
      <c r="C4" s="27"/>
      <c r="D4" s="27"/>
      <c r="E4" s="27"/>
      <c r="F4" s="27"/>
    </row>
    <row r="5" spans="1:6" s="1" customFormat="1" ht="28.9" customHeight="1" x14ac:dyDescent="0.25">
      <c r="A5" s="3" t="s">
        <v>2</v>
      </c>
      <c r="B5" s="3" t="s">
        <v>33</v>
      </c>
      <c r="C5" s="3" t="s">
        <v>4</v>
      </c>
      <c r="D5" s="5" t="s">
        <v>11</v>
      </c>
      <c r="E5" s="3" t="s">
        <v>3</v>
      </c>
      <c r="F5" s="3" t="s">
        <v>10</v>
      </c>
    </row>
    <row r="6" spans="1:6" x14ac:dyDescent="0.25">
      <c r="A6" s="2" t="s">
        <v>9</v>
      </c>
      <c r="B6" s="9">
        <f>C6/20</f>
        <v>2624.55</v>
      </c>
      <c r="C6" s="4">
        <v>52491</v>
      </c>
      <c r="D6" s="6">
        <f>C6*12</f>
        <v>629892</v>
      </c>
      <c r="E6" s="2">
        <v>1</v>
      </c>
      <c r="F6" s="4">
        <f>D6*E6</f>
        <v>629892</v>
      </c>
    </row>
    <row r="7" spans="1:6" x14ac:dyDescent="0.25">
      <c r="A7" s="2" t="s">
        <v>8</v>
      </c>
      <c r="B7" s="9">
        <f t="shared" ref="B7:B13" si="0">C7/20</f>
        <v>2891.5</v>
      </c>
      <c r="C7" s="4">
        <v>57830</v>
      </c>
      <c r="D7" s="6">
        <f t="shared" ref="D7:D13" si="1">C7*12</f>
        <v>693960</v>
      </c>
      <c r="E7" s="2">
        <v>1</v>
      </c>
      <c r="F7" s="4">
        <f t="shared" ref="F7:F13" si="2">D7*E7</f>
        <v>693960</v>
      </c>
    </row>
    <row r="8" spans="1:6" x14ac:dyDescent="0.25">
      <c r="A8" s="2" t="s">
        <v>7</v>
      </c>
      <c r="B8" s="9">
        <f t="shared" si="0"/>
        <v>2471.0500000000002</v>
      </c>
      <c r="C8" s="4">
        <v>49421</v>
      </c>
      <c r="D8" s="6">
        <f t="shared" si="1"/>
        <v>593052</v>
      </c>
      <c r="E8" s="2">
        <v>1</v>
      </c>
      <c r="F8" s="4">
        <f t="shared" si="2"/>
        <v>593052</v>
      </c>
    </row>
    <row r="9" spans="1:6" x14ac:dyDescent="0.25">
      <c r="A9" s="2" t="s">
        <v>5</v>
      </c>
      <c r="B9" s="9">
        <f t="shared" si="0"/>
        <v>1612.75</v>
      </c>
      <c r="C9" s="4">
        <v>32255</v>
      </c>
      <c r="D9" s="6">
        <f t="shared" si="1"/>
        <v>387060</v>
      </c>
      <c r="E9" s="2">
        <v>2</v>
      </c>
      <c r="F9" s="4">
        <f t="shared" si="2"/>
        <v>774120</v>
      </c>
    </row>
    <row r="10" spans="1:6" x14ac:dyDescent="0.25">
      <c r="A10" s="2" t="s">
        <v>6</v>
      </c>
      <c r="B10" s="9">
        <f t="shared" si="0"/>
        <v>1226.7</v>
      </c>
      <c r="C10" s="4">
        <v>24534</v>
      </c>
      <c r="D10" s="6">
        <f t="shared" si="1"/>
        <v>294408</v>
      </c>
      <c r="E10" s="2">
        <v>3</v>
      </c>
      <c r="F10" s="4">
        <f t="shared" si="2"/>
        <v>883224</v>
      </c>
    </row>
    <row r="11" spans="1:6" x14ac:dyDescent="0.25">
      <c r="A11" s="2" t="s">
        <v>34</v>
      </c>
      <c r="B11" s="9">
        <f t="shared" si="0"/>
        <v>2167.9499999999998</v>
      </c>
      <c r="C11" s="4">
        <v>43359</v>
      </c>
      <c r="D11" s="6">
        <f t="shared" si="1"/>
        <v>520308</v>
      </c>
      <c r="E11" s="2">
        <v>1</v>
      </c>
      <c r="F11" s="4">
        <f t="shared" si="2"/>
        <v>520308</v>
      </c>
    </row>
    <row r="12" spans="1:6" x14ac:dyDescent="0.25">
      <c r="A12" s="2" t="s">
        <v>31</v>
      </c>
      <c r="B12" s="9">
        <f t="shared" si="0"/>
        <v>2337.6999999999998</v>
      </c>
      <c r="C12" s="4">
        <v>46754</v>
      </c>
      <c r="D12" s="6">
        <f t="shared" si="1"/>
        <v>561048</v>
      </c>
      <c r="E12" s="2">
        <v>1</v>
      </c>
      <c r="F12" s="4">
        <f t="shared" si="2"/>
        <v>561048</v>
      </c>
    </row>
    <row r="13" spans="1:6" x14ac:dyDescent="0.25">
      <c r="A13" s="2" t="s">
        <v>32</v>
      </c>
      <c r="B13" s="9">
        <f t="shared" si="0"/>
        <v>2428.9</v>
      </c>
      <c r="C13" s="4">
        <v>48578</v>
      </c>
      <c r="D13" s="6">
        <f t="shared" si="1"/>
        <v>582936</v>
      </c>
      <c r="E13" s="2">
        <v>2</v>
      </c>
      <c r="F13" s="4">
        <f t="shared" si="2"/>
        <v>1165872</v>
      </c>
    </row>
    <row r="14" spans="1:6" x14ac:dyDescent="0.25">
      <c r="A14" s="25" t="s">
        <v>12</v>
      </c>
      <c r="B14" s="25"/>
      <c r="C14" s="25"/>
      <c r="D14" s="25"/>
      <c r="E14" s="25"/>
      <c r="F14" s="7">
        <f>SUM(F6:F10)</f>
        <v>3574248</v>
      </c>
    </row>
    <row r="15" spans="1:6" x14ac:dyDescent="0.25">
      <c r="A15" s="35" t="s">
        <v>13</v>
      </c>
      <c r="B15" s="36"/>
      <c r="C15" s="36"/>
      <c r="D15" s="36"/>
      <c r="E15" s="36"/>
      <c r="F15" s="36"/>
    </row>
    <row r="16" spans="1:6" x14ac:dyDescent="0.25">
      <c r="A16" s="12" t="s">
        <v>15</v>
      </c>
      <c r="B16" s="34"/>
      <c r="C16" s="34"/>
      <c r="D16" s="34"/>
      <c r="E16" s="34"/>
      <c r="F16" s="8" t="s">
        <v>16</v>
      </c>
    </row>
    <row r="17" spans="1:6" x14ac:dyDescent="0.25">
      <c r="A17" s="31" t="s">
        <v>14</v>
      </c>
      <c r="B17" s="32"/>
      <c r="C17" s="32"/>
      <c r="D17" s="32"/>
      <c r="E17" s="33"/>
      <c r="F17" s="4" t="s">
        <v>18</v>
      </c>
    </row>
    <row r="18" spans="1:6" x14ac:dyDescent="0.25">
      <c r="A18" s="35" t="s">
        <v>19</v>
      </c>
      <c r="B18" s="36"/>
      <c r="C18" s="36"/>
      <c r="D18" s="36"/>
      <c r="E18" s="36"/>
      <c r="F18" s="36"/>
    </row>
    <row r="19" spans="1:6" ht="30" customHeight="1" x14ac:dyDescent="0.25">
      <c r="A19" s="10" t="s">
        <v>35</v>
      </c>
      <c r="B19" s="12" t="s">
        <v>25</v>
      </c>
      <c r="C19" s="13"/>
      <c r="D19" s="11" t="s">
        <v>26</v>
      </c>
      <c r="E19" s="10" t="s">
        <v>3</v>
      </c>
      <c r="F19" s="10" t="s">
        <v>10</v>
      </c>
    </row>
    <row r="20" spans="1:6" x14ac:dyDescent="0.25">
      <c r="A20" s="2" t="s">
        <v>22</v>
      </c>
      <c r="B20" s="16">
        <v>329</v>
      </c>
      <c r="C20" s="18"/>
      <c r="D20" s="37">
        <f>B20*12</f>
        <v>3948</v>
      </c>
      <c r="E20" s="40">
        <v>1</v>
      </c>
      <c r="F20" s="37">
        <f>D20*E20</f>
        <v>3948</v>
      </c>
    </row>
    <row r="21" spans="1:6" x14ac:dyDescent="0.25">
      <c r="A21" s="2" t="s">
        <v>20</v>
      </c>
      <c r="B21" s="19"/>
      <c r="C21" s="21"/>
      <c r="D21" s="38"/>
      <c r="E21" s="41"/>
      <c r="F21" s="38"/>
    </row>
    <row r="22" spans="1:6" x14ac:dyDescent="0.25">
      <c r="A22" s="2" t="s">
        <v>21</v>
      </c>
      <c r="B22" s="19"/>
      <c r="C22" s="21"/>
      <c r="D22" s="38"/>
      <c r="E22" s="41"/>
      <c r="F22" s="38"/>
    </row>
    <row r="23" spans="1:6" x14ac:dyDescent="0.25">
      <c r="A23" s="2" t="s">
        <v>23</v>
      </c>
      <c r="B23" s="22"/>
      <c r="C23" s="24"/>
      <c r="D23" s="39"/>
      <c r="E23" s="42"/>
      <c r="F23" s="39"/>
    </row>
    <row r="24" spans="1:6" x14ac:dyDescent="0.25">
      <c r="A24" s="25" t="s">
        <v>17</v>
      </c>
      <c r="B24" s="25"/>
      <c r="C24" s="25"/>
      <c r="D24" s="25"/>
      <c r="E24" s="25"/>
      <c r="F24" s="7">
        <f>SUM(F18:F23)</f>
        <v>3948</v>
      </c>
    </row>
    <row r="25" spans="1:6" x14ac:dyDescent="0.25">
      <c r="A25" s="26" t="s">
        <v>1</v>
      </c>
      <c r="B25" s="27"/>
      <c r="C25" s="27"/>
      <c r="D25" s="27"/>
      <c r="E25" s="27"/>
      <c r="F25" s="27"/>
    </row>
    <row r="26" spans="1:6" ht="30" x14ac:dyDescent="0.25">
      <c r="A26" s="3" t="s">
        <v>24</v>
      </c>
      <c r="B26" s="14" t="s">
        <v>25</v>
      </c>
      <c r="C26" s="15"/>
      <c r="D26" s="5" t="s">
        <v>26</v>
      </c>
      <c r="E26" s="3" t="s">
        <v>3</v>
      </c>
      <c r="F26" s="3" t="s">
        <v>10</v>
      </c>
    </row>
    <row r="27" spans="1:6" x14ac:dyDescent="0.25">
      <c r="A27" s="2" t="s">
        <v>27</v>
      </c>
      <c r="B27" s="16" t="s">
        <v>30</v>
      </c>
      <c r="C27" s="17"/>
      <c r="D27" s="17"/>
      <c r="E27" s="17"/>
      <c r="F27" s="18"/>
    </row>
    <row r="28" spans="1:6" x14ac:dyDescent="0.25">
      <c r="A28" s="2" t="s">
        <v>28</v>
      </c>
      <c r="B28" s="19"/>
      <c r="C28" s="20"/>
      <c r="D28" s="20"/>
      <c r="E28" s="20"/>
      <c r="F28" s="21"/>
    </row>
    <row r="29" spans="1:6" x14ac:dyDescent="0.25">
      <c r="A29" s="2" t="s">
        <v>29</v>
      </c>
      <c r="B29" s="22"/>
      <c r="C29" s="23"/>
      <c r="D29" s="23"/>
      <c r="E29" s="23"/>
      <c r="F29" s="24"/>
    </row>
    <row r="31" spans="1:6" x14ac:dyDescent="0.25">
      <c r="D31" s="43" t="s">
        <v>38</v>
      </c>
      <c r="E31" s="43"/>
      <c r="F31" s="43"/>
    </row>
    <row r="32" spans="1:6" x14ac:dyDescent="0.25">
      <c r="D32" s="44" t="s">
        <v>37</v>
      </c>
      <c r="E32" s="43"/>
      <c r="F32" s="43"/>
    </row>
  </sheetData>
  <mergeCells count="19">
    <mergeCell ref="D32:F32"/>
    <mergeCell ref="D31:F31"/>
    <mergeCell ref="A18:F18"/>
    <mergeCell ref="A15:F15"/>
    <mergeCell ref="D20:D23"/>
    <mergeCell ref="E20:E23"/>
    <mergeCell ref="F20:F23"/>
    <mergeCell ref="B20:C23"/>
    <mergeCell ref="A1:F2"/>
    <mergeCell ref="A3:F3"/>
    <mergeCell ref="A4:F4"/>
    <mergeCell ref="A17:E17"/>
    <mergeCell ref="A16:E16"/>
    <mergeCell ref="A14:E14"/>
    <mergeCell ref="B19:C19"/>
    <mergeCell ref="B26:C26"/>
    <mergeCell ref="B27:F29"/>
    <mergeCell ref="A24:E24"/>
    <mergeCell ref="A25:F25"/>
  </mergeCells>
  <hyperlinks>
    <hyperlink ref="D32" r:id="rId1" xr:uid="{25E90150-AEBD-4F83-B2C6-2CDEAE7600A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Kieyl Ponce</dc:creator>
  <cp:lastModifiedBy>Bry</cp:lastModifiedBy>
  <dcterms:created xsi:type="dcterms:W3CDTF">2023-06-01T08:04:21Z</dcterms:created>
  <dcterms:modified xsi:type="dcterms:W3CDTF">2023-06-05T03:48:05Z</dcterms:modified>
</cp:coreProperties>
</file>