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3 -  Nacor Industries/Documents/"/>
    </mc:Choice>
  </mc:AlternateContent>
  <xr:revisionPtr revIDLastSave="2915" documentId="11_B01762ACBB527A9D5C28693406BCC89ABB86F51E" xr6:coauthVersionLast="47" xr6:coauthVersionMax="47" xr10:uidLastSave="{AF65B010-11C7-4939-9145-48D41917C742}"/>
  <bookViews>
    <workbookView xWindow="-120" yWindow="-120" windowWidth="29040" windowHeight="15720" firstSheet="2" activeTab="7" xr2:uid="{00000000-000D-0000-FFFF-FFFF00000000}"/>
  </bookViews>
  <sheets>
    <sheet name="M1-BarangayEmployeeAuthenticate" sheetId="1" r:id="rId1"/>
    <sheet name="M2-Manage Employee Account" sheetId="3" r:id="rId2"/>
    <sheet name="M3-Manage Resident Account" sheetId="9" r:id="rId3"/>
    <sheet name="M4-Manage Web-App" sheetId="5" r:id="rId4"/>
    <sheet name="M5-Online Request" sheetId="6" r:id="rId5"/>
    <sheet name="M6-Online Concern" sheetId="10" r:id="rId6"/>
    <sheet name="M7-Generating Report" sheetId="11" r:id="rId7"/>
    <sheet name="M8-Payment" sheetId="12" r:id="rId8"/>
    <sheet name="Available Test Data" sheetId="7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5" l="1" a="1"/>
  <c r="A20" i="5" s="1"/>
  <c r="A25" i="12" a="1"/>
  <c r="A25" i="12" s="1"/>
  <c r="A26" i="12" a="1"/>
  <c r="A26" i="12" s="1"/>
  <c r="A27" i="12" a="1"/>
  <c r="A27" i="12" s="1"/>
  <c r="A28" i="12" a="1"/>
  <c r="A28" i="12" s="1"/>
  <c r="A29" i="12" a="1"/>
  <c r="A29" i="12" s="1"/>
  <c r="A30" i="12" a="1"/>
  <c r="A30" i="12" s="1"/>
  <c r="A24" i="12" a="1"/>
  <c r="A24" i="12" s="1"/>
  <c r="A16" i="12" a="1"/>
  <c r="A16" i="12" s="1"/>
  <c r="A17" i="12" a="1"/>
  <c r="A17" i="12" s="1"/>
  <c r="A18" i="12" a="1"/>
  <c r="A18" i="12" s="1"/>
  <c r="A19" i="12" a="1"/>
  <c r="A19" i="12" s="1"/>
  <c r="A20" i="12" a="1"/>
  <c r="A20" i="12" s="1"/>
  <c r="A21" i="12" a="1"/>
  <c r="A21" i="12" s="1"/>
  <c r="A22" i="12" a="1"/>
  <c r="A22" i="12" s="1"/>
  <c r="A15" i="12" a="1"/>
  <c r="A15" i="12" s="1"/>
  <c r="A12" i="12" a="1"/>
  <c r="A12" i="12" s="1"/>
  <c r="B8" i="12"/>
  <c r="G3" i="12"/>
  <c r="A17" i="6" a="1"/>
  <c r="A17" i="6" s="1"/>
  <c r="A14" i="6" a="1"/>
  <c r="A14" i="6" s="1"/>
  <c r="A33" i="5" a="1"/>
  <c r="A33" i="5" s="1"/>
  <c r="A13" i="1"/>
  <c r="A31" i="5" a="1"/>
  <c r="A31" i="5" s="1"/>
  <c r="B14" i="1"/>
  <c r="A30" i="5" a="1"/>
  <c r="A30" i="5" s="1"/>
  <c r="A12" i="6" a="1"/>
  <c r="A12" i="6" s="1"/>
  <c r="A15" i="5" a="1"/>
  <c r="A15" i="5" s="1"/>
  <c r="B12" i="1"/>
  <c r="A15" i="10" a="1"/>
  <c r="A15" i="10" s="1"/>
  <c r="A13" i="10" a="1"/>
  <c r="A13" i="10" s="1"/>
  <c r="A12" i="10" a="1"/>
  <c r="A12" i="10" s="1"/>
  <c r="A21" i="9" a="1"/>
  <c r="A21" i="9" s="1"/>
  <c r="A16" i="9" a="1"/>
  <c r="A16" i="9" s="1"/>
  <c r="B13" i="1"/>
  <c r="B8" i="6"/>
  <c r="B8" i="5"/>
  <c r="A32" i="5" a="1"/>
  <c r="A32" i="5" s="1"/>
  <c r="A28" i="5" a="1"/>
  <c r="A28" i="5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37" i="10" a="1"/>
  <c r="A37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0" i="10" a="1"/>
  <c r="A30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3" i="10" a="1"/>
  <c r="A23" i="10" s="1"/>
  <c r="A18" i="10" a="1"/>
  <c r="A18" i="10" s="1"/>
  <c r="A19" i="10" a="1"/>
  <c r="A19" i="10" s="1"/>
  <c r="A20" i="10" a="1"/>
  <c r="A20" i="10" s="1"/>
  <c r="A21" i="10" a="1"/>
  <c r="A21" i="10" s="1"/>
  <c r="A17" i="10" a="1"/>
  <c r="A17" i="10" s="1"/>
  <c r="A14" i="10" a="1"/>
  <c r="A14" i="10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2" i="11" a="1"/>
  <c r="A12" i="11" s="1"/>
  <c r="B8" i="11"/>
  <c r="G3" i="11"/>
  <c r="B8" i="10"/>
  <c r="F3" i="10"/>
  <c r="A35" i="6" a="1"/>
  <c r="A35" i="6" s="1"/>
  <c r="A36" i="6" a="1"/>
  <c r="A36" i="6" s="1"/>
  <c r="A37" i="6" a="1"/>
  <c r="A37" i="6" s="1"/>
  <c r="A38" i="6" a="1"/>
  <c r="A38" i="6" s="1"/>
  <c r="A34" i="6" a="1"/>
  <c r="A34" i="6" s="1"/>
  <c r="A28" i="6" a="1"/>
  <c r="A28" i="6" s="1"/>
  <c r="A29" i="6" a="1"/>
  <c r="A29" i="6" s="1"/>
  <c r="A30" i="6" a="1"/>
  <c r="A30" i="6" s="1"/>
  <c r="A31" i="6" a="1"/>
  <c r="A31" i="6" s="1"/>
  <c r="A32" i="6" a="1"/>
  <c r="A32" i="6" s="1"/>
  <c r="A27" i="6" a="1"/>
  <c r="A27" i="6" s="1"/>
  <c r="A22" i="6" a="1"/>
  <c r="A22" i="6" s="1"/>
  <c r="A23" i="6" a="1"/>
  <c r="A23" i="6" s="1"/>
  <c r="A24" i="6" a="1"/>
  <c r="A24" i="6" s="1"/>
  <c r="A25" i="6" a="1"/>
  <c r="A25" i="6" s="1"/>
  <c r="A21" i="6" a="1"/>
  <c r="A21" i="6" s="1"/>
  <c r="A19" i="6" a="1"/>
  <c r="A19" i="6" s="1"/>
  <c r="A18" i="6" a="1"/>
  <c r="A18" i="6" s="1"/>
  <c r="A13" i="6" a="1"/>
  <c r="A13" i="6" s="1"/>
  <c r="A15" i="6" a="1"/>
  <c r="A15" i="6" s="1"/>
  <c r="A26" i="5" a="1"/>
  <c r="A26" i="5" s="1"/>
  <c r="A27" i="5" a="1"/>
  <c r="A27" i="5" s="1"/>
  <c r="A25" i="5" a="1"/>
  <c r="A25" i="5" s="1"/>
  <c r="A21" i="5" a="1"/>
  <c r="A21" i="5" s="1"/>
  <c r="A22" i="5" a="1"/>
  <c r="A22" i="5" s="1"/>
  <c r="A23" i="5" a="1"/>
  <c r="A23" i="5" s="1"/>
  <c r="A13" i="5" a="1"/>
  <c r="A13" i="5" s="1"/>
  <c r="A14" i="5" a="1"/>
  <c r="A14" i="5" s="1"/>
  <c r="A16" i="5" a="1"/>
  <c r="A16" i="5" s="1"/>
  <c r="A17" i="5" a="1"/>
  <c r="A17" i="5" s="1"/>
  <c r="A18" i="5" a="1"/>
  <c r="A18" i="5" s="1"/>
  <c r="A12" i="5" a="1"/>
  <c r="A12" i="5" s="1"/>
  <c r="A20" i="9" a="1"/>
  <c r="A20" i="9" s="1"/>
  <c r="A19" i="9" a="1"/>
  <c r="A19" i="9" s="1"/>
  <c r="A14" i="9" a="1"/>
  <c r="A14" i="9" s="1"/>
  <c r="A15" i="9" a="1"/>
  <c r="A15" i="9" s="1"/>
  <c r="A13" i="9" a="1"/>
  <c r="A13" i="9" s="1"/>
  <c r="A17" i="9" a="1"/>
  <c r="A17" i="9" s="1"/>
  <c r="A12" i="9" a="1"/>
  <c r="A12" i="9" s="1"/>
  <c r="B8" i="9"/>
  <c r="F5" i="9"/>
  <c r="F3" i="9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42" i="3" a="1"/>
  <c r="A42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29" i="3" a="1"/>
  <c r="A29" i="3" s="1"/>
  <c r="A25" i="3" a="1"/>
  <c r="A25" i="3" s="1"/>
  <c r="A26" i="3" a="1"/>
  <c r="A26" i="3" s="1"/>
  <c r="A27" i="3" a="1"/>
  <c r="A27" i="3" s="1"/>
  <c r="A24" i="3" a="1"/>
  <c r="A24" i="3" s="1"/>
  <c r="A20" i="3" a="1"/>
  <c r="A20" i="3" s="1"/>
  <c r="A21" i="3" a="1"/>
  <c r="A21" i="3" s="1"/>
  <c r="A22" i="3" a="1"/>
  <c r="A22" i="3" s="1"/>
  <c r="A19" i="3" a="1"/>
  <c r="A19" i="3" s="1"/>
  <c r="B8" i="3"/>
  <c r="A14" i="3" a="1"/>
  <c r="A14" i="3" s="1"/>
  <c r="A15" i="3" a="1"/>
  <c r="A15" i="3" s="1"/>
  <c r="A16" i="3" a="1"/>
  <c r="A16" i="3" s="1"/>
  <c r="A17" i="3" a="1"/>
  <c r="A17" i="3" s="1"/>
  <c r="A13" i="3" a="1"/>
  <c r="A13" i="3" s="1"/>
  <c r="A12" i="3" a="1"/>
  <c r="A12" i="3" s="1"/>
  <c r="B15" i="1"/>
  <c r="A14" i="1"/>
  <c r="A15" i="1"/>
  <c r="F3" i="6"/>
  <c r="F3" i="5"/>
  <c r="F5" i="5"/>
  <c r="F3" i="3"/>
  <c r="F5" i="3"/>
  <c r="B8" i="1"/>
  <c r="G5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<sst xmlns="http://schemas.openxmlformats.org/spreadsheetml/2006/main" count="1069" uniqueCount="463">
  <si>
    <t>TEST CASE PLANNING AND EXECUTION</t>
  </si>
  <si>
    <t>TEST TITLE</t>
  </si>
  <si>
    <t>PRIORITY</t>
  </si>
  <si>
    <t>TEST CASE ID</t>
  </si>
  <si>
    <t>TEST NUMBER</t>
  </si>
  <si>
    <t>TEST DATE</t>
  </si>
  <si>
    <t>PRIORITY KEY</t>
  </si>
  <si>
    <t>Barangay Employee Authentication</t>
  </si>
  <si>
    <t>HIGH</t>
  </si>
  <si>
    <t>TC_01-TC_04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</si>
  <si>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</si>
  <si>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</si>
  <si>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</si>
  <si>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</si>
  <si>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</si>
  <si>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</si>
  <si>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Test on authenticating employees</t>
  </si>
  <si>
    <t>Ruth R. Morallos</t>
  </si>
  <si>
    <t>TEST DEPENDENCIES</t>
  </si>
  <si>
    <t>TEST CONDITIONS</t>
  </si>
  <si>
    <t xml:space="preserve">The database for the User should be working. </t>
  </si>
  <si>
    <t xml:space="preserve">Barangay Employees must be able to access the website. </t>
  </si>
  <si>
    <t>Test Case ID</t>
  </si>
  <si>
    <t>STEPS</t>
  </si>
  <si>
    <t>TEST DATA</t>
  </si>
  <si>
    <t>PRE-REQUISITE</t>
  </si>
  <si>
    <t>EXPECTED RESULTS</t>
  </si>
  <si>
    <t>ACTUAL RESULTS[SPRINT 1]</t>
  </si>
  <si>
    <t>PASS / FAIL</t>
  </si>
  <si>
    <t>ADDITIONAL NOTES</t>
  </si>
  <si>
    <t>UC1.1 LOG-IN BARANGAY EMPLOYEE ACCOUNT</t>
  </si>
  <si>
    <t>TC_01</t>
  </si>
  <si>
    <t>Localhost: 127.0.0.1 
Hosted: socitcloud.apc.edu.ph/barangay/adminportal</t>
  </si>
  <si>
    <t>Should be able to access admin portal website</t>
  </si>
  <si>
    <t>Had an access to the admin portal website</t>
  </si>
  <si>
    <t>PASS</t>
  </si>
  <si>
    <t>E-mal Address: admin@gmail.com
Password: Admin1_123</t>
  </si>
  <si>
    <t>M1-UC1.1-TC_01</t>
  </si>
  <si>
    <t>Should be able to access the employee dashboard</t>
  </si>
  <si>
    <t>Had an access to the employee dashboard</t>
  </si>
  <si>
    <t>E-mal Address: resident@gmail.com
Password: Admin1_123
or
E-mal Address: admin@gmail.com
Password: Admin1</t>
  </si>
  <si>
    <t>Should receive an invalid input error message and not be able to access the employee dashboard</t>
  </si>
  <si>
    <t>Invalid email/password/captcha error message, goes back to log in page</t>
  </si>
  <si>
    <t>E-mal Address: administrator@gmail.com
Password: Administrator12345</t>
  </si>
  <si>
    <t>Manage Employee Account</t>
  </si>
  <si>
    <t>TC_05 - TC_46</t>
  </si>
  <si>
    <t>Test on Managing Employee Accounts</t>
  </si>
  <si>
    <t xml:space="preserve">Administrator, Barangay Captain, Barangay Secretary, Request Manager, and/or Concern Manager should be logged in but in the admin portal. </t>
  </si>
  <si>
    <t>UC2.1 Admin-Create Employee Account</t>
  </si>
  <si>
    <t>No input required</t>
  </si>
  <si>
    <t>M1-UC1.1-TC_02</t>
  </si>
  <si>
    <t>A dropdown should be shown with list of employee management functions</t>
  </si>
  <si>
    <t>A dropdown showed the list of employee management functions</t>
  </si>
  <si>
    <t xml:space="preserve">PASS </t>
  </si>
  <si>
    <t>M2-UC2.1-TC_05</t>
  </si>
  <si>
    <t>Should be redirected to the Add Employee Account Form</t>
  </si>
  <si>
    <t>Redirected to the Add Employee Account Form</t>
  </si>
  <si>
    <t>function is working except for the routing in hosted site</t>
  </si>
  <si>
    <t>First name: Kieyl
Middle name: De Castro
No middle name checkbox: unchecked
Surname: Ponce
Suffix: None
Gender: Male
Marital Status: Single
Nationality: Filipino
Birthdate: December 13, 2001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</si>
  <si>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M2-UC2.1-TC_06</t>
  </si>
  <si>
    <t xml:space="preserve">Should be able to create an account successfully and receive a success prompt </t>
  </si>
  <si>
    <t>Account is successfully created with success prompt</t>
  </si>
  <si>
    <t>function is working except for the routing in hosted site, must add image max size error handler or increase the max size of accepted photo</t>
  </si>
  <si>
    <t>First name: Kieyl Ponce
Middle name: 
No middle name checkbox: unchecked
Surname: 
Gender: Male
Marital Status: Single
Nationality: Filipino
Birthdate: December 13, 2001
Place of Birth: Taguig, NCR
Address-Street: Quintar
Address-Zone/Purok: Zone 1
Employee ID: 1234567
Email Address: kieyldecastroponce.13@gmail.com
Mobile number: 91234567
Password: Kponce013!
Confirm Password: Kponce013!
Role: Barangay Request Manager</t>
  </si>
  <si>
    <t>System will prompt error signs to missing fields that are required, account creation will not proceed</t>
  </si>
  <si>
    <t>System prompts error signs to required missing fields, account creation did not proceed</t>
  </si>
  <si>
    <t>First name: Kieyl
Middle name: De Castro
No middle name checkbox: unchecked
Surname: Ponce
Suffix: None
Gender: Male
Marital Status: Single
Nationality: Filipino
Birthdate: September 23, 2023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</si>
  <si>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System will prompt error signs to fields with invalid value, account creation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</si>
  <si>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creation succeeded. </t>
    </r>
  </si>
  <si>
    <t>No input</t>
  </si>
  <si>
    <t>System prompt error signs to missing fields that are required, account creation did not proceed</t>
  </si>
  <si>
    <t>UC2-2 Admin - Deactivate Employee Account</t>
  </si>
  <si>
    <t>Should be prompted with password input for deactivating an account</t>
  </si>
  <si>
    <t>Prompted with password input for deactivating an account</t>
  </si>
  <si>
    <t>Password: Admin1_123</t>
  </si>
  <si>
    <t>M2-UC2.2-TC_11</t>
  </si>
  <si>
    <t>Should be able to deactivate the account</t>
  </si>
  <si>
    <t>Selected account is deactivated with success message</t>
  </si>
  <si>
    <t>Password: Admin1</t>
  </si>
  <si>
    <t>Should be prompted with inavlid password error message</t>
  </si>
  <si>
    <t>Should be prompted with invalid password error message</t>
  </si>
  <si>
    <t>No input Required</t>
  </si>
  <si>
    <t>Should go back to the List of Barangay Employee Account</t>
  </si>
  <si>
    <t>Goes back to the List of Barangay Employee Account</t>
  </si>
  <si>
    <t>UC2.3 Admin - Reactivate Employee Account</t>
  </si>
  <si>
    <t xml:space="preserve"> Should be redirected to the list of Deactivated Employee account page</t>
  </si>
  <si>
    <t>Redirected to the list of Deactivated Employee account page</t>
  </si>
  <si>
    <t>M2-UC2.3-TC_15</t>
  </si>
  <si>
    <t>Should be able to succesfully recover the account</t>
  </si>
  <si>
    <t>Did not succesfully recover the account</t>
  </si>
  <si>
    <t>Should be prompted with invalid password, reactivation will not be successful</t>
  </si>
  <si>
    <t>Prompted with invalid password, reactivation is not successful</t>
  </si>
  <si>
    <t>No Input Required</t>
  </si>
  <si>
    <t>Should be able to cancel account reactivation and will go back to the list of Deactivated Employee account</t>
  </si>
  <si>
    <t>Cancelled account reactivation and goes back to the list of Deactivated Employee account</t>
  </si>
  <si>
    <t>UC2.4 Admin - Edit Employee Account</t>
  </si>
  <si>
    <t>Should redirect to the List of Barangay Employee Account page</t>
  </si>
  <si>
    <t>Redirected to the List of Barangay Employee Account page</t>
  </si>
  <si>
    <t>M2-UC2.4-TC_19</t>
  </si>
  <si>
    <t>Should have a downloaded copy of the barangay employee list in excel/pdf format</t>
  </si>
  <si>
    <t>Downloaded copies of the barangay employee list in excel/pdf format</t>
  </si>
  <si>
    <t>Should redirect to the Employee Account Information</t>
  </si>
  <si>
    <t>Redirected to the Employee Account Information</t>
  </si>
  <si>
    <t>M2-UC2.4-TC_21</t>
  </si>
  <si>
    <t>Should be able to see a fillable employee account information form</t>
  </si>
  <si>
    <t>Allowed to fill employee account information form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</si>
  <si>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9123456789
Password: Kponce013!
Confirm Password: Kponce013!
Role: Barangay Request Manager
Upload Photo: peakpx(2).jpg</t>
  </si>
  <si>
    <t>M2-UC2.4-TC_22</t>
  </si>
  <si>
    <t>Should be succesful in updating the account information with success prompt</t>
  </si>
  <si>
    <t>Succesful update of the account information with success prompt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</si>
  <si>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---
Password: Kponce013!
Confirm Password: Kponce013!
Role: Barangay Request Manager
Upload Photo: peakpx(2).jpg</t>
  </si>
  <si>
    <t>System will prompt error signs to missing fields that are required, updating will not proceed</t>
  </si>
  <si>
    <t>System prompted error signs to missing fields that are required, updating did not proceed</t>
  </si>
  <si>
    <t>First name: Kieyl
Middle name: De Castro
No middle name checkbox: unchecked
Surname: Ponce
Suffix: None
Gender: Male
Marital Status: Married
Nationality: Filipino
Birthdate: September 23, 2023
Place of Birth: Taguig, NCR
Address-Block No.: Block 9
Address-Street: Quintar
Address-Zone/Purok: Zone 12
Employee ID: 1234567
Email Address: kieyldecastroponce.13@gmail.com
Mobile number: 91234
Password: Kponce013!
Confirm Password: Kponce013!
Role: Barangay Request Manager
Upload Photo: peakpx(2).jpg</t>
  </si>
  <si>
    <t>System will prompt error signs to invalid fields that are required, updating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</si>
  <si>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update succeeded. </t>
    </r>
  </si>
  <si>
    <t>Prompt error signs to invalid fields that are required, updating did not proceed</t>
  </si>
  <si>
    <t>Should see a prompt with new password and confirm password input</t>
  </si>
  <si>
    <t>Prompted with new password and confirm password input</t>
  </si>
  <si>
    <t>New Password: KPonce01!
Confirm Password: KPonce01!</t>
  </si>
  <si>
    <t>M2-UC2.4-TC_27</t>
  </si>
  <si>
    <t>Password should be updated with success message</t>
  </si>
  <si>
    <t>Password was updated with success message</t>
  </si>
  <si>
    <t>New Password: KPonce01!
Confirm Password: KPonce01!!</t>
  </si>
  <si>
    <t>Cconfirm password input should have an error message that says passwords do not match</t>
  </si>
  <si>
    <t>Cconfirm password input had an error message that says passwords do not match</t>
  </si>
  <si>
    <t>New Password: KPonce013!
Confirm Password: KPonce013!!</t>
  </si>
  <si>
    <t>Should see a prompt that the password used was an old password</t>
  </si>
  <si>
    <t>Prompted with message the password used was an old password</t>
  </si>
  <si>
    <t>UC2.5 Employee - Edit Employee Account</t>
  </si>
  <si>
    <t>Should redirect to the "My Account" page</t>
  </si>
  <si>
    <t>Redirected to the "My Account" page</t>
  </si>
  <si>
    <t>M2-UC2.5-TC_31</t>
  </si>
  <si>
    <t>Should see a prompt of Change Password form</t>
  </si>
  <si>
    <t>Prompted with Change Password form</t>
  </si>
  <si>
    <t>Old Password: Admin1_123
New Password: Admin_11
Confirm New Password: Admin_11</t>
  </si>
  <si>
    <t>M2-UC2.5-TC_32</t>
  </si>
  <si>
    <t>Old Password: Admin1_
New Password: Admin_11
Confirm New Password: Admin_111</t>
  </si>
  <si>
    <t>Should see a prompt for error message in the input fields</t>
  </si>
  <si>
    <t>Prompted with error message in the input fields</t>
  </si>
  <si>
    <t>Old Password: Admin1_123
New Password: Admin1_123
Confirm New Password: Admin1_123</t>
  </si>
  <si>
    <t>Prompted with that the password used was an old password</t>
  </si>
  <si>
    <t>Should close the Change Password Form</t>
  </si>
  <si>
    <t>Change Password Form was closed</t>
  </si>
  <si>
    <t>Should see a prompt of Change Email form</t>
  </si>
  <si>
    <t>Prompted with Change Email form</t>
  </si>
  <si>
    <t>New Email: admin11@gmail.com</t>
  </si>
  <si>
    <t>M2-UC2.5-TC_37</t>
  </si>
  <si>
    <t>Should successfully save the new email with success message</t>
  </si>
  <si>
    <t>New email is saved with success message</t>
  </si>
  <si>
    <t>New Email: admin@gmail.com</t>
  </si>
  <si>
    <t>Should receive a prompt that the email used is the old email</t>
  </si>
  <si>
    <t>Prompted with message the email used is the old email</t>
  </si>
  <si>
    <t>Should see an error message under the input box to fill in the new email</t>
  </si>
  <si>
    <t>An error message under the input box was shown</t>
  </si>
  <si>
    <t>Should close the Change Email Form</t>
  </si>
  <si>
    <t>Change Email Form was closed</t>
  </si>
  <si>
    <t>Mobile No.: +63987654321</t>
  </si>
  <si>
    <t>Should succesfully save the new mobile number with success message</t>
  </si>
  <si>
    <t>New mobile number is saved with success message</t>
  </si>
  <si>
    <t>M2-UC2.5-TC_43</t>
  </si>
  <si>
    <t>Should receive a prompt that the number used is the old number</t>
  </si>
  <si>
    <t>Prompted with messahe the number used is the old number</t>
  </si>
  <si>
    <t>Should see an error message under the input box to fill in the new number</t>
  </si>
  <si>
    <t>Should close the Change Mobile Number form</t>
  </si>
  <si>
    <t>Change Mobile number form was closed</t>
  </si>
  <si>
    <t>Should return to the previous page</t>
  </si>
  <si>
    <t>Returned to the previous page</t>
  </si>
  <si>
    <t>Manage Resident Account</t>
  </si>
  <si>
    <t>TC_47 - TC_55</t>
  </si>
  <si>
    <t>Test on Managing Resident Accounts</t>
  </si>
  <si>
    <t xml:space="preserve">Administrator should be logged in but in the admin portal. </t>
  </si>
  <si>
    <t>UC3.1 Deactivate Resident Account</t>
  </si>
  <si>
    <t>Should be able to see a dropdown with List of Resident and Deactivated Resident Account option</t>
  </si>
  <si>
    <t>A dropdown with List of Resident and Deactivated Resident Account option is shown</t>
  </si>
  <si>
    <t>M3-UC3.1-TC_47</t>
  </si>
  <si>
    <t xml:space="preserve">Should redirect to Active Residents page </t>
  </si>
  <si>
    <t xml:space="preserve">Redirected to Active Residents page </t>
  </si>
  <si>
    <t>Gender: Male
Street: All</t>
  </si>
  <si>
    <t>M3-UC3.1-TC_48</t>
  </si>
  <si>
    <t>Should be able to see the Male Residents in all Streets in the table</t>
  </si>
  <si>
    <t>A list of Male Residents in all Streets are shown in the table</t>
  </si>
  <si>
    <t>Should have a downloaded copy of the barangay residents list in excel/pdf format</t>
  </si>
  <si>
    <t>Downloaded copies of the barangay residents list in excel/pdf format</t>
  </si>
  <si>
    <t>Selected account should be deactivated with success message</t>
  </si>
  <si>
    <t xml:space="preserve">Selected account was not deactivated </t>
  </si>
  <si>
    <t>Password: Admin1_1</t>
  </si>
  <si>
    <t>Should receive a prompt that says the password is incorrect</t>
  </si>
  <si>
    <t>Did not receive a prompt that says the password is incorrect</t>
  </si>
  <si>
    <t>UC3.2 Reactivtate Resident Account</t>
  </si>
  <si>
    <t>M3-UC3.2-TC_53</t>
  </si>
  <si>
    <t>Should be able to succesfully reactivate the account with success message</t>
  </si>
  <si>
    <t>Did not reactivate the account</t>
  </si>
  <si>
    <t>Manage Web-App</t>
  </si>
  <si>
    <t>TC_56-TC_74</t>
  </si>
  <si>
    <t>Test on processing management of Web - App</t>
  </si>
  <si>
    <t xml:space="preserve">The database for the User and Manage Web App should be available </t>
  </si>
  <si>
    <t xml:space="preserve">Administrator should logged in  but in the admin portal. </t>
  </si>
  <si>
    <t>UC4.1 Edit Homepage Banner</t>
  </si>
  <si>
    <t>Should redirect to Manage Web Application Page</t>
  </si>
  <si>
    <t>Redirected to Manage Web Application Page</t>
  </si>
  <si>
    <t>M4-UC4.1-TC_56</t>
  </si>
  <si>
    <t>Should proceed to edit banner prompt</t>
  </si>
  <si>
    <t>Edit banner prompt is shown</t>
  </si>
  <si>
    <t>M4-UC4.1-TC_57</t>
  </si>
  <si>
    <t>Should show an additional input box for images</t>
  </si>
  <si>
    <t>Additional input box for images is shown</t>
  </si>
  <si>
    <t>M4-UC4.1-TC_58</t>
  </si>
  <si>
    <t>Should open the file explorer to chose photos from</t>
  </si>
  <si>
    <t>File explorer was opened</t>
  </si>
  <si>
    <t>banner.jpg</t>
  </si>
  <si>
    <t>M4-UC4.1-TC_59</t>
  </si>
  <si>
    <t>The banner should be updated in the home page</t>
  </si>
  <si>
    <t>The banner was updated in the home page</t>
  </si>
  <si>
    <t xml:space="preserve">No input </t>
  </si>
  <si>
    <t>The banner should be the same as the old banner in the home page</t>
  </si>
  <si>
    <t>The banner was the same as the old banner in the home page</t>
  </si>
  <si>
    <t>Should close the Edit Banner prompt</t>
  </si>
  <si>
    <t>Edit Banner prompt was closed</t>
  </si>
  <si>
    <t>UC4.2 Edit Demography</t>
  </si>
  <si>
    <t>Should redirect to Edit Demography Page Page</t>
  </si>
  <si>
    <t>Edit demography prompt is shown</t>
  </si>
  <si>
    <t>Total Land Area: 802100
Population: 42997
Registered Voters: 22959
Household: 8507
No. of Puroks: 57
No. of Streets: 64
No. of Polling Preints: 104</t>
  </si>
  <si>
    <t>M4-UC4.2-TC_63</t>
  </si>
  <si>
    <t xml:space="preserve">The demography should be updated with the new information in the home page and success message </t>
  </si>
  <si>
    <t>The demography was updated with the new information in the home page and success message</t>
  </si>
  <si>
    <t>Total Land Area: 802147
Population: 42997
Registered Voters: 22959
Household: 8507
No. of Puroks: 57
No. of Streets: 64
No. of Polling Precincts: 104</t>
  </si>
  <si>
    <t>The demography should have no changes and shows success message</t>
  </si>
  <si>
    <t>The demography had no changes and shows success message</t>
  </si>
  <si>
    <t>Should close the Edit Demography prompt</t>
  </si>
  <si>
    <t>Edit Demography prompt was closed</t>
  </si>
  <si>
    <t>UC4.3 Edit Contacts</t>
  </si>
  <si>
    <t>Should proceed to edit contact prompt</t>
  </si>
  <si>
    <t>Edit contact prompt is shown</t>
  </si>
  <si>
    <t>Telephone: 88660789
Smart: 09491551111
Sun: 09236152389
Globe: 09956531922
Fire Station: 88370740
Taguig Rescue: 86407006
Taguig Police: 86423582
Police Station 6: 09171843906</t>
  </si>
  <si>
    <t>M4-UC4.3-TC_67</t>
  </si>
  <si>
    <t>The contacts should be updated with the new information in the home page and success message</t>
  </si>
  <si>
    <t>The contacts was updated with the new information in the home page and success message</t>
  </si>
  <si>
    <t>Telephone: 88660385
Smart: 09491551111
Sun: 09236152389
Globe: 09956531922
Fire Station: 88370740
Taguig Rescue: 86407006
Taguig Police: 86423582
Police Station 6: 09171843906</t>
  </si>
  <si>
    <t>The contacts should have no changes and shows success message</t>
  </si>
  <si>
    <t>The contacts had no changes and shows success message</t>
  </si>
  <si>
    <t>Should close the Edit Contacts prompt</t>
  </si>
  <si>
    <t>Edit Contacts prompt was closed</t>
  </si>
  <si>
    <t>UC4.4 Edit Barangay Officials</t>
  </si>
  <si>
    <t>Should proceed to Update Barangay Officials prompt</t>
  </si>
  <si>
    <t>Update Barangay Officials prompt is shown</t>
  </si>
  <si>
    <t>Barangay Captain
Full Name: Hon. Michelle Ann M. Odevilas
Upload Image: capt.jpg
Comitee on ways and means: 
Full name: Hon Kieyl V. Ponce
Upload Image: wm.jpg</t>
  </si>
  <si>
    <t>M4-UC4.4-TC_71</t>
  </si>
  <si>
    <t>The barangay officials should be updated with the new information in the home page and success message</t>
  </si>
  <si>
    <t>The  barangay officials was updated with the new information in the home page and success message</t>
  </si>
  <si>
    <t>Barangay Captain
Full Name: Hon. Michelle Ann M. Odevilas
Upload Image: capt.jpg
Comitee on ways and means: 
Full name: Hon Glenn V. Daiz
Upload Image: wm.jpg</t>
  </si>
  <si>
    <t>The barangay officials should have no changes and shows success message</t>
  </si>
  <si>
    <t>The  barangay officials had no changes and shows success message</t>
  </si>
  <si>
    <t>Should close theUpdate Barangay Officials prompt</t>
  </si>
  <si>
    <t>Update Barangay Officials prompt was closed</t>
  </si>
  <si>
    <t>Online Request</t>
  </si>
  <si>
    <t>TC_76 - TC_98</t>
  </si>
  <si>
    <t>Test on accessing the services and managing the requests for the available services</t>
  </si>
  <si>
    <t>Ruth R. Morallos &amp; Kieyl Ponce</t>
  </si>
  <si>
    <t xml:space="preserve">The database for the Request, Request_Type, and User should be working. </t>
  </si>
  <si>
    <t xml:space="preserve">Barangay Secretary and Request Manager should logged in but in the admin portal. </t>
  </si>
  <si>
    <t>UC5.1 Manage Services</t>
  </si>
  <si>
    <t>Should be redirected to Manage Services Page</t>
  </si>
  <si>
    <t>Redirected to Manage Services Page</t>
  </si>
  <si>
    <t>M5-UC5.1-TC_76</t>
  </si>
  <si>
    <t>Should be able to choose between "Active/Inactive" in the dropdown of Action Column</t>
  </si>
  <si>
    <t>Can set between "Active/Inactive" in the dropdown of Action Column</t>
  </si>
  <si>
    <t>M5-UC5.1-TC_77</t>
  </si>
  <si>
    <t xml:space="preserve">Should receive a succesful update prompt </t>
  </si>
  <si>
    <t xml:space="preserve">Received a succesful update prompt </t>
  </si>
  <si>
    <t xml:space="preserve"> </t>
  </si>
  <si>
    <t xml:space="preserve">Should still receive a succesful update prompt </t>
  </si>
  <si>
    <t xml:space="preserve">Still able to receive a succesful update prompt </t>
  </si>
  <si>
    <t>UC5.2 View Document Request</t>
  </si>
  <si>
    <t>Should be redirected to Document Request</t>
  </si>
  <si>
    <t>Redirected to Document Request</t>
  </si>
  <si>
    <t>M5-UC5.2-TC_80</t>
  </si>
  <si>
    <t>Should have a downloaded copy of the document request list in excel/pdf format</t>
  </si>
  <si>
    <t>Can download copy of the document request list in excel/pdf format</t>
  </si>
  <si>
    <t>Should be able to view the information submitted by the requestor</t>
  </si>
  <si>
    <t>Can view the information submitted by the requestor</t>
  </si>
  <si>
    <t>UC5.3 Process Document Request</t>
  </si>
  <si>
    <t>Should be redirected to Process Document Request</t>
  </si>
  <si>
    <t>Redirected to Process Document Request Page</t>
  </si>
  <si>
    <t>M5-UC5.3-TC_83</t>
  </si>
  <si>
    <t>M5-UC5.3-TC_84</t>
  </si>
  <si>
    <t>Should be prompted with reassign confirmation</t>
  </si>
  <si>
    <t>Prompted with reassign confirmation</t>
  </si>
  <si>
    <t>M5-UC5.3-TC_85</t>
  </si>
  <si>
    <t>Should be able to reassign a request to the barangay employee who are logged in</t>
  </si>
  <si>
    <t>Request is reassigned to the barangay employee who are logged in</t>
  </si>
  <si>
    <t>Should go back to the information page</t>
  </si>
  <si>
    <t>Goes back to the information page</t>
  </si>
  <si>
    <t>UC5.4 Approve Document Request</t>
  </si>
  <si>
    <t>Should be able to see the information within the document and toggle between two options: "Accept request" or "Deny request"</t>
  </si>
  <si>
    <t>Can see the information within the document and toggle between two options: "Accept request" or "Deny request"</t>
  </si>
  <si>
    <t>M5-UC5.4-TC_88</t>
  </si>
  <si>
    <t>Should be able to see the "Accept request form" with "Date" and "Note" fields</t>
  </si>
  <si>
    <t>Can see the "Accept request form" with "Date" and "Note" fields</t>
  </si>
  <si>
    <t>Date: 09/24/2023 - 09/25/2023 Note: "This is a valid note"</t>
  </si>
  <si>
    <t>M8.2-TC_139/M8.3-TC_146, 
M5-UC5.4-TC_89</t>
  </si>
  <si>
    <t>Should display check marks within the filled in fields and be prompted for the secretary's password</t>
  </si>
  <si>
    <t>Displays check marks within the filled in fields and be prompted for the secretary's password</t>
  </si>
  <si>
    <t>Date: 09/24/2023 - 09/25/2023 Note: &lt;no input&gt;</t>
  </si>
  <si>
    <t>M8.2-TC_139/M8.3-TC_146,
M5-UC5.4-TC_89</t>
  </si>
  <si>
    <t>Should not be able to see the password prompt while displaying an exclamation mark on the missing fields</t>
  </si>
  <si>
    <t>Cannot see the password prompt while displaying an exclamation mark on the missing fields</t>
  </si>
  <si>
    <t>Password: Secretary_123</t>
  </si>
  <si>
    <t>M8.2-TC_139/M8.3-TC_146,
M5-UC5.4-TC_90</t>
  </si>
  <si>
    <t>Should proceed to accept document request and  be prompted with a success message</t>
  </si>
  <si>
    <t>Proceeds to accept the document request and  be prompted with a success message</t>
  </si>
  <si>
    <t>Password: Secretary1234</t>
  </si>
  <si>
    <t>Should not be able to make any changes within the document's status and be prompted with an error message</t>
  </si>
  <si>
    <t>Cannot make any changes within the document's status and be prompted with an error message</t>
  </si>
  <si>
    <t>UC5.5 Deny Document Request</t>
  </si>
  <si>
    <t>Should be able to see "Deny request" form asking for "reason/s to deny"</t>
  </si>
  <si>
    <t>Can see "Deny request" form asking for "reason/s to deny"</t>
  </si>
  <si>
    <t>Note: "This is a valid note"</t>
  </si>
  <si>
    <t>M5-UC5.5-TC_94</t>
  </si>
  <si>
    <t>Should display a check mark within the filled in field and be prompted for the secretary's password</t>
  </si>
  <si>
    <t>Displays a check mark within the filled in field and be prompted for the secretary's password</t>
  </si>
  <si>
    <t>Note: &lt;no input&gt;</t>
  </si>
  <si>
    <t>Should be able to see an exclamation mark on the missing field</t>
  </si>
  <si>
    <t>Cannot see the password prompt while displaying an exclamation mark on the missing field</t>
  </si>
  <si>
    <t>M5-UC5.5-TC_95</t>
  </si>
  <si>
    <t>Should proceed to deny document request and  be prompted with a success message</t>
  </si>
  <si>
    <t>Proceeds to deny document request and  be prompted with a success message</t>
  </si>
  <si>
    <t>Cannot able to make any changes within the document's status and be prompted with an error message</t>
  </si>
  <si>
    <t>TC_99 - TC_125</t>
  </si>
  <si>
    <t>Test on processing the concerns</t>
  </si>
  <si>
    <t>Ruth Morallos</t>
  </si>
  <si>
    <t xml:space="preserve">The database for the Concern and User should be working. </t>
  </si>
  <si>
    <t xml:space="preserve">Barangay Secretary and/or Concern Manager should BE logged but in the admin portal. </t>
  </si>
  <si>
    <t>UC6.1 View Concern</t>
  </si>
  <si>
    <t>Should be redirected to "View Concern" page</t>
  </si>
  <si>
    <t>Redirected to "View Concern" page</t>
  </si>
  <si>
    <t>M6-UC6.1-TC_99</t>
  </si>
  <si>
    <t>Should be able to download a PDF/Excel file of the submitter concerns table</t>
  </si>
  <si>
    <t>Can download a PDF/Excel file of the submitter concerns table</t>
  </si>
  <si>
    <t>Should be redirected to a page with the submitted concern</t>
  </si>
  <si>
    <t>Redirected to a page with the submitted concern</t>
  </si>
  <si>
    <t>M6-UC6.1-TC_101</t>
  </si>
  <si>
    <t>Should go back to the "Submitted Concerns" list</t>
  </si>
  <si>
    <t>UC6.2 Process Concern</t>
  </si>
  <si>
    <t>Should be redirected to Process Concern Request</t>
  </si>
  <si>
    <t>Redirected to Process Concern Request Page</t>
  </si>
  <si>
    <t>M6-UC6.2-TC_103</t>
  </si>
  <si>
    <t>Should be able to view the information submitted by the sender</t>
  </si>
  <si>
    <t>Can view the information submitted by the sender</t>
  </si>
  <si>
    <t>M6-UC6.2-TC_104</t>
  </si>
  <si>
    <t>M6-UC6.2-TC_105</t>
  </si>
  <si>
    <t>Should be able to reassign a concern to the barangay employee who are logged in</t>
  </si>
  <si>
    <t>Concern is reassigned to the barangay employee who are logged in</t>
  </si>
  <si>
    <t>UC6.3 Update Concern</t>
  </si>
  <si>
    <t>Should prompt an "Update Concern" form requiring inputs for the Title and Details area</t>
  </si>
  <si>
    <t>Displayed a prompt of an "Update Concern" form requiring inputs for the Title and Details area</t>
  </si>
  <si>
    <t>Title: Valid Title                        Details: Valid Details</t>
  </si>
  <si>
    <t>M6-UC6.3-TC_108</t>
  </si>
  <si>
    <t>Title: Valid Title                        Details: &lt;no input&gt;</t>
  </si>
  <si>
    <t>Title: &lt;no input&gt;                     Details: &lt;no input&gt;</t>
  </si>
  <si>
    <t>M6-UC6.3-TC_109</t>
  </si>
  <si>
    <t>Should proceed to update concern and  be prompted with a success message</t>
  </si>
  <si>
    <t>Proceeds to update the concern and  be prompted with a success message</t>
  </si>
  <si>
    <t>Should not be able to make any changes within the concern and be prompted with an error message</t>
  </si>
  <si>
    <t>Cannot make any changes within the concern and be prompted with an error message</t>
  </si>
  <si>
    <t>UC6.4 Deny Concern</t>
  </si>
  <si>
    <t>Should prompt a "Deny Request" form requiring inputs for the Title and Details area</t>
  </si>
  <si>
    <t>Prompted a "Deny Request" form requiring inputs for the Title and Details area</t>
  </si>
  <si>
    <t>M6-UC6.4-TC_114</t>
  </si>
  <si>
    <t>M6-UC6.4-TC_115</t>
  </si>
  <si>
    <t>Should proceed to deny request and  be prompted with a success message</t>
  </si>
  <si>
    <t>Proceeds to deny the request and be prompted with a success message</t>
  </si>
  <si>
    <t>UC6.5 Close Concern</t>
  </si>
  <si>
    <t>Should prompt an "Close Concern" form requiring inputs for the Title and Details area</t>
  </si>
  <si>
    <t>Displayed a prompt of an "Close Concern" form requiring inputs for the Title and Details area</t>
  </si>
  <si>
    <t>M6-UC6.5-TC_120</t>
  </si>
  <si>
    <t>M6-UC6.5-TC_121</t>
  </si>
  <si>
    <t>Should proceed to close the concern and  be prompted with a success message</t>
  </si>
  <si>
    <t>Proceeds to close the concern and  be prompted with a success message</t>
  </si>
  <si>
    <t>TC_126-TC_132</t>
  </si>
  <si>
    <t>Test on generating barangay reports</t>
  </si>
  <si>
    <t xml:space="preserve">The database for the Request, Concern, and User should be working. </t>
  </si>
  <si>
    <t>Barangay Captain should be logged in but in the admin portal.</t>
  </si>
  <si>
    <t>UC7.1 Barangay Data Report</t>
  </si>
  <si>
    <t>Should be able to toggle through the following options within the dropdown: "Services," "Resident" and "Employee"</t>
  </si>
  <si>
    <t>Can toggle through the following options within the dropdown: "Services," "Resident" and "Employee"</t>
  </si>
  <si>
    <t>M7-UC7.1-TC_126</t>
  </si>
  <si>
    <t>Should be redirected to the "Services Report" page of the dashboard.</t>
  </si>
  <si>
    <t>It gives a 404 error and just goes back to the actual dashboard repetitively.</t>
  </si>
  <si>
    <r>
      <t xml:space="preserve">the page for the actual service report is not accessible due to the error in the hosting path of the system. </t>
    </r>
    <r>
      <rPr>
        <b/>
        <sz val="11"/>
        <color theme="1"/>
        <rFont val="Century Gothic"/>
        <family val="2"/>
      </rPr>
      <t>EDIT: Fixed as of 9/26</t>
    </r>
  </si>
  <si>
    <t>M7-UC7.1-TC_127</t>
  </si>
  <si>
    <t>Should expand to show the statistics regarding the number of requests received daily, weekly, monthly and/or yearly.</t>
  </si>
  <si>
    <t>Dashboard expanded to show the statistics regarding the number of requests.</t>
  </si>
  <si>
    <t>Should expand to show the statistics regarding the number of concerns received daily, weekly, monthly and/or yearly.</t>
  </si>
  <si>
    <t>Dashboard expanded to show the statistics regarding the number of concerns received daily, weekly, monthly and/or yearly.</t>
  </si>
  <si>
    <t>Should be redirected to the "Resident Report" page of the dashboard.</t>
  </si>
  <si>
    <t>Should be redirected to the "Employee Report" page of the dashboard.</t>
  </si>
  <si>
    <t>M7-UC7.1-TC_131</t>
  </si>
  <si>
    <t>Should be able to see the list of employees along with their roles, names, emails and IDs</t>
  </si>
  <si>
    <t>Payment</t>
  </si>
  <si>
    <t>TC_133-TC_149</t>
  </si>
  <si>
    <t>Test on managing payments of requested document</t>
  </si>
  <si>
    <t xml:space="preserve">The database for the Request, Payment, and User should be working. </t>
  </si>
  <si>
    <t>Barangay Treasurer and Secretary should be logged in but in the admin portal.</t>
  </si>
  <si>
    <t>UC8.1 View List of Payment</t>
  </si>
  <si>
    <t>Should be able to view the list of  payments done within the system either online or onsite</t>
  </si>
  <si>
    <t>Can view the list of  payments done within the system either online or onsite</t>
  </si>
  <si>
    <t>M7-UC8.1-TC_133</t>
  </si>
  <si>
    <t>Should be redirected to the Payment Details page</t>
  </si>
  <si>
    <t>Redirected to the Payment Details page</t>
  </si>
  <si>
    <t>UC8.2 Process Onsite Payment</t>
  </si>
  <si>
    <t>Should be able to toggle through the following options within the dropdown: "Process Onsite Payment", "Process Online Payment"</t>
  </si>
  <si>
    <t>Can toggle through the following options within the dropdown: "Process Onsite Payment", "Process Online Payment"</t>
  </si>
  <si>
    <t>M7-UC8.2-TC_135</t>
  </si>
  <si>
    <t>Should be able to see a list of  pending payments done onsite</t>
  </si>
  <si>
    <t>Can see a list of  pending payments done onsite</t>
  </si>
  <si>
    <t>M7-UC8.2-TC_136</t>
  </si>
  <si>
    <t>Should proceed to the payment details page</t>
  </si>
  <si>
    <t>Can proceed to the payment details page</t>
  </si>
  <si>
    <t>M7-UC8.2-TC_137</t>
  </si>
  <si>
    <t>Should be able to generate a form for payment confirmation</t>
  </si>
  <si>
    <t>Can generate a form for payment confirmation</t>
  </si>
  <si>
    <t>OR No.: 1234567890
CTC No.: 12345</t>
  </si>
  <si>
    <t>M7-UC8.2-TC_138</t>
  </si>
  <si>
    <t>Should be able to confirm the payment and change the Requested Document Status to "Paid"</t>
  </si>
  <si>
    <t>Can confirm the payment and change the Requested Document Status to "Paid"</t>
  </si>
  <si>
    <t>OR No.: qqq111
CTC No.: 12345</t>
  </si>
  <si>
    <t>Should display error marks within the filled in fields</t>
  </si>
  <si>
    <t>Can see a display error marks within the filled in fields</t>
  </si>
  <si>
    <t>OR No.: 
CTC No.: 12345</t>
  </si>
  <si>
    <t>Should display error marks within the unfilled fields</t>
  </si>
  <si>
    <t>Can see a display error marks within the unfilled fields</t>
  </si>
  <si>
    <t>OR No.: 
CTC No.:</t>
  </si>
  <si>
    <t>UC8.3 Process Online Payment</t>
  </si>
  <si>
    <t>Should be able to see a list of  pending payments done online</t>
  </si>
  <si>
    <t>Can see a list of  pending payments done online</t>
  </si>
  <si>
    <t>M7-UC8.3-TC_143</t>
  </si>
  <si>
    <t>M7-UC8.3-TC_144</t>
  </si>
  <si>
    <t>Ref No: 123455
OR No.: 1234567890
CTC No.: 12345</t>
  </si>
  <si>
    <t>M7-UC8.3-TC_145</t>
  </si>
  <si>
    <t>Ref No: 123455
OR No.: qqq111
CTC No.: 12345</t>
  </si>
  <si>
    <t>Ref No: 123455
OR No.: 
CTC No.: 12345</t>
  </si>
  <si>
    <t>Ref No: 123455
OR No.: 
CTC No.:</t>
  </si>
  <si>
    <t>AVAILABLE TEST DATA</t>
  </si>
  <si>
    <t>DATABASE TABLE NAMES:</t>
  </si>
  <si>
    <t>Administrator email: admin@gmail.com</t>
  </si>
  <si>
    <t>concern</t>
  </si>
  <si>
    <t>concern history</t>
  </si>
  <si>
    <t>manage_web_app</t>
  </si>
  <si>
    <t>Secretary email: secretary@gmail.com</t>
  </si>
  <si>
    <t>request_history</t>
  </si>
  <si>
    <t>password: Secretary_123</t>
  </si>
  <si>
    <t>request_type</t>
  </si>
  <si>
    <t>reset_password</t>
  </si>
  <si>
    <t>Captain email: captain@gmail.com</t>
  </si>
  <si>
    <t>users</t>
  </si>
  <si>
    <t>Password: Captain_123</t>
  </si>
  <si>
    <t>visitor</t>
  </si>
  <si>
    <t>Request Manager Email: request@gmail.com</t>
  </si>
  <si>
    <t>Password: Request_123</t>
  </si>
  <si>
    <t>Request Concern Email: concern@gmail.com</t>
  </si>
  <si>
    <t>Password: Concern_123</t>
  </si>
  <si>
    <t>TEST -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</si>
</sst>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6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sz val="10"/>
      <name val="Arial"/>
      <family val="2"/>
    </font>
    <font>
      <b/>
      <sz val="10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Century Gothic"/>
      <family val="2"/>
    </font>
    <font>
      <sz val="11"/>
      <color rgb="FF006100"/>
      <name val="Century Gothic"/>
      <family val="2"/>
    </font>
    <font>
      <sz val="8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z val="22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1"/>
      <color rgb="FF9C5700"/>
      <name val="Century Gothic"/>
      <family val="2"/>
    </font>
    <font>
      <b/>
      <sz val="14"/>
      <color rgb="FF9C5700"/>
      <name val="Century Gothic"/>
      <family val="2"/>
    </font>
    <font>
      <b/>
      <sz val="14"/>
      <color rgb="FF9C57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</cellStyleXfs>
  <cellXfs count="78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164" fontId="5" fillId="3" borderId="2" xfId="0" applyNumberFormat="1" applyFont="1" applyFill="1" applyBorder="1" applyAlignment="1">
      <alignment horizontal="left" vertical="center" indent="1"/>
    </xf>
    <xf numFmtId="164" fontId="5" fillId="3" borderId="4" xfId="0" applyNumberFormat="1" applyFont="1" applyFill="1" applyBorder="1" applyAlignment="1">
      <alignment horizontal="left" vertical="center" indent="1"/>
    </xf>
    <xf numFmtId="164" fontId="5" fillId="4" borderId="4" xfId="0" applyNumberFormat="1" applyFont="1" applyFill="1" applyBorder="1" applyAlignment="1">
      <alignment horizontal="left" vertical="center" indent="1"/>
    </xf>
    <xf numFmtId="0" fontId="5" fillId="5" borderId="5" xfId="0" applyFont="1" applyFill="1" applyBorder="1" applyAlignment="1">
      <alignment horizontal="left" vertical="center" indent="1"/>
    </xf>
    <xf numFmtId="164" fontId="5" fillId="5" borderId="2" xfId="0" applyNumberFormat="1" applyFont="1" applyFill="1" applyBorder="1" applyAlignment="1">
      <alignment horizontal="left" vertical="center" indent="1"/>
    </xf>
    <xf numFmtId="164" fontId="5" fillId="6" borderId="2" xfId="0" applyNumberFormat="1" applyFont="1" applyFill="1" applyBorder="1" applyAlignment="1">
      <alignment horizontal="left" vertical="center" inden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11" fillId="13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center" vertical="center" wrapText="1"/>
    </xf>
    <xf numFmtId="0" fontId="16" fillId="13" borderId="0" xfId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2" fillId="14" borderId="0" xfId="2"/>
    <xf numFmtId="0" fontId="10" fillId="15" borderId="8" xfId="3" applyBorder="1"/>
    <xf numFmtId="0" fontId="10" fillId="15" borderId="0" xfId="3"/>
    <xf numFmtId="0" fontId="10" fillId="16" borderId="0" xfId="4"/>
    <xf numFmtId="0" fontId="10" fillId="16" borderId="0" xfId="4" applyAlignment="1">
      <alignment horizontal="left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164" fontId="21" fillId="3" borderId="2" xfId="0" applyNumberFormat="1" applyFont="1" applyFill="1" applyBorder="1" applyAlignment="1">
      <alignment horizontal="left" vertical="center" wrapText="1"/>
    </xf>
    <xf numFmtId="164" fontId="21" fillId="3" borderId="4" xfId="0" applyNumberFormat="1" applyFont="1" applyFill="1" applyBorder="1" applyAlignment="1">
      <alignment horizontal="left" vertical="center" wrapText="1"/>
    </xf>
    <xf numFmtId="164" fontId="21" fillId="4" borderId="4" xfId="0" applyNumberFormat="1" applyFont="1" applyFill="1" applyBorder="1" applyAlignment="1">
      <alignment horizontal="left" vertical="center" wrapText="1"/>
    </xf>
    <xf numFmtId="164" fontId="21" fillId="5" borderId="2" xfId="0" applyNumberFormat="1" applyFont="1" applyFill="1" applyBorder="1" applyAlignment="1">
      <alignment horizontal="left" vertical="center" wrapText="1"/>
    </xf>
    <xf numFmtId="164" fontId="21" fillId="6" borderId="2" xfId="0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5" borderId="5" xfId="0" applyFont="1" applyFill="1" applyBorder="1" applyAlignment="1">
      <alignment horizontal="left" vertical="center" wrapText="1"/>
    </xf>
    <xf numFmtId="14" fontId="9" fillId="0" borderId="0" xfId="0" applyNumberFormat="1" applyFont="1" applyAlignment="1">
      <alignment vertical="center" wrapText="1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23" fillId="14" borderId="6" xfId="2" applyFont="1" applyBorder="1" applyAlignment="1">
      <alignment horizontal="center" vertical="center" wrapText="1"/>
    </xf>
    <xf numFmtId="0" fontId="24" fillId="14" borderId="0" xfId="2" applyFont="1" applyAlignment="1">
      <alignment horizontal="center" vertical="center" wrapText="1"/>
    </xf>
    <xf numFmtId="0" fontId="24" fillId="14" borderId="6" xfId="2" applyFont="1" applyBorder="1" applyAlignment="1">
      <alignment horizontal="center" vertical="center" wrapText="1"/>
    </xf>
    <xf numFmtId="0" fontId="25" fillId="14" borderId="6" xfId="2" applyFont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21" fillId="5" borderId="3" xfId="0" applyFont="1" applyFill="1" applyBorder="1" applyAlignment="1">
      <alignment horizontal="left" vertical="center" wrapText="1"/>
    </xf>
    <xf numFmtId="0" fontId="21" fillId="5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5">
    <cellStyle name="20% - Accent1" xfId="3" builtinId="30"/>
    <cellStyle name="20% - Accent2" xfId="4" builtinId="34"/>
    <cellStyle name="Good" xfId="1" builtinId="26"/>
    <cellStyle name="Neutral" xfId="2" builtinId="28"/>
    <cellStyle name="Normal" xfId="0" builtinId="0"/>
  </cellStyles>
  <dxfs count="24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siapacificcollege.sharepoint.com/sites/QUALITYMI201MI203T12023-2024/Shared%20Documents/Group%2003%20-%20%20Nacor%20Industries/Documents/Requirements%20Traceability%20Matrix%20-%20Nacor%20Industries.xlsx" TargetMode="External"/><Relationship Id="rId1" Type="http://schemas.openxmlformats.org/officeDocument/2006/relationships/externalLinkPath" Target="Requirements%20Traceability%20Matrix%20-%20Nacor%20Indus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ules"/>
      <sheetName val="Use Cases"/>
      <sheetName val="RequirementsTraceabilityMatrix"/>
    </sheetNames>
    <sheetDataSet>
      <sheetData sheetId="0" refreshError="1"/>
      <sheetData sheetId="1" refreshError="1"/>
      <sheetData sheetId="2" refreshError="1">
        <row r="4">
          <cell r="E4" t="str">
            <v>Verify if the barangay employee can access Admin Login Page</v>
          </cell>
        </row>
        <row r="5">
          <cell r="D5" t="str">
            <v>TC_02</v>
          </cell>
          <cell r="E5" t="str">
            <v>Barangay Employee logs in with valid email, password, and recaptcha</v>
          </cell>
        </row>
        <row r="6">
          <cell r="D6" t="str">
            <v>TC_03</v>
          </cell>
          <cell r="E6" t="str">
            <v xml:space="preserve"> Barangay Employee logs in with invalid email or password or recaptcha</v>
          </cell>
        </row>
        <row r="7">
          <cell r="D7" t="str">
            <v>TC_04</v>
          </cell>
          <cell r="E7" t="str">
            <v xml:space="preserve"> Barangay Employee logs in with non-existing email or password</v>
          </cell>
        </row>
        <row r="8">
          <cell r="D8" t="str">
            <v>TC_05</v>
          </cell>
          <cell r="E8" t="str">
            <v>Verify if the Admin can access Manage Employee Account</v>
          </cell>
        </row>
        <row r="9">
          <cell r="D9" t="str">
            <v>TC_06</v>
          </cell>
          <cell r="E9" t="str">
            <v>Verify if the Admin can access Add Employee Account from the dropdown</v>
          </cell>
        </row>
        <row r="10">
          <cell r="D10" t="str">
            <v>TC_07</v>
          </cell>
          <cell r="E10" t="str">
            <v>Admin creates an account with valid and complete required input</v>
          </cell>
        </row>
        <row r="11">
          <cell r="D11" t="str">
            <v>TC_08</v>
          </cell>
          <cell r="E11" t="str">
            <v>Admin creates an account with valid but incomplete required input</v>
          </cell>
        </row>
        <row r="12">
          <cell r="D12" t="str">
            <v>TC_09</v>
          </cell>
          <cell r="E12" t="str">
            <v>Admin creates an account with invalid but complete required input</v>
          </cell>
        </row>
        <row r="13">
          <cell r="D13" t="str">
            <v>TC_10</v>
          </cell>
          <cell r="E13" t="str">
            <v>Admin creates an account button with no input</v>
          </cell>
        </row>
        <row r="14">
          <cell r="D14" t="str">
            <v>TC_11</v>
          </cell>
          <cell r="E14" t="str">
            <v>Verify if Admin can click "Deactivate" button in List of Barangay Employee Account</v>
          </cell>
        </row>
        <row r="15">
          <cell r="D15" t="str">
            <v>TC_12</v>
          </cell>
          <cell r="E15" t="str">
            <v>Admin deactivates an account and inputs correct password on the deactivation prompt</v>
          </cell>
        </row>
        <row r="16">
          <cell r="D16" t="str">
            <v>TC_13</v>
          </cell>
          <cell r="E16" t="str">
            <v>Admin  deactivates an account and inputs incorrect password on the deactivation prompt</v>
          </cell>
        </row>
        <row r="17">
          <cell r="D17" t="str">
            <v>TC_14</v>
          </cell>
          <cell r="E17" t="str">
            <v>Admin clicks "Cancel" button</v>
          </cell>
        </row>
        <row r="18">
          <cell r="D18" t="str">
            <v>TC_15</v>
          </cell>
          <cell r="E18" t="str">
            <v>Verify if the Admin can access Deactivated Employee Account from Manage Employee Account dropdown</v>
          </cell>
        </row>
        <row r="19">
          <cell r="D19" t="str">
            <v>TC_16</v>
          </cell>
          <cell r="E19" t="str">
            <v>Admin reactivates an account and inputs correct password on the reactivation prompt</v>
          </cell>
        </row>
        <row r="20">
          <cell r="D20" t="str">
            <v>TC_17</v>
          </cell>
          <cell r="E20" t="str">
            <v>Admin reactivates an account and inputs incorrect password on the reactivation prompt</v>
          </cell>
        </row>
        <row r="21">
          <cell r="D21" t="str">
            <v>TC_18</v>
          </cell>
          <cell r="E21" t="str">
            <v>Admin clicks "Cancel" button</v>
          </cell>
        </row>
        <row r="22">
          <cell r="D22" t="str">
            <v>TC_19</v>
          </cell>
          <cell r="E22" t="str">
            <v>Verify if the Admin can access List of Barangay Employee Account from the Manage Employee Account dropdown</v>
          </cell>
        </row>
        <row r="23">
          <cell r="D23" t="str">
            <v>TC_20</v>
          </cell>
          <cell r="E23" t="str">
            <v>Verify if the list of Active Employee from the table can be exported as PDF/Excel</v>
          </cell>
        </row>
        <row r="24">
          <cell r="D24" t="str">
            <v>TC_21</v>
          </cell>
          <cell r="E24" t="str">
            <v>Verify if the Admin can click "View" from the list of barangay employee account</v>
          </cell>
        </row>
        <row r="25">
          <cell r="D25" t="str">
            <v>TC_22</v>
          </cell>
          <cell r="E25" t="str">
            <v>Verify if the Admin can click "Edit" button</v>
          </cell>
        </row>
        <row r="26">
          <cell r="D26" t="str">
            <v>TC_23</v>
          </cell>
          <cell r="E26" t="str">
            <v>Admin updates an account with valid and complete required input</v>
          </cell>
        </row>
        <row r="27">
          <cell r="D27" t="str">
            <v>TC_24</v>
          </cell>
          <cell r="E27" t="str">
            <v>Admin updates an account with valid but incomplete required input</v>
          </cell>
        </row>
        <row r="28">
          <cell r="D28" t="str">
            <v>TC_25</v>
          </cell>
          <cell r="E28" t="str">
            <v>Admin updates an account with invalid but complete required input</v>
          </cell>
        </row>
        <row r="29">
          <cell r="D29" t="str">
            <v>TC_26</v>
          </cell>
          <cell r="E29" t="str">
            <v>Admin updates an account with no input</v>
          </cell>
        </row>
        <row r="30">
          <cell r="D30" t="str">
            <v>TC_27</v>
          </cell>
          <cell r="E30" t="str">
            <v>Verify if the Admin can click "Reset Password" button</v>
          </cell>
        </row>
        <row r="31">
          <cell r="D31" t="str">
            <v>TC_28</v>
          </cell>
          <cell r="E31" t="str">
            <v>Admin updates the password with valid new password and same input in confirm password</v>
          </cell>
        </row>
        <row r="32">
          <cell r="D32" t="str">
            <v>TC_29</v>
          </cell>
          <cell r="E32" t="str">
            <v>Admin updates the password with valid new password and different password in confirm password input</v>
          </cell>
        </row>
        <row r="33">
          <cell r="D33" t="str">
            <v>TC_30</v>
          </cell>
          <cell r="E33" t="str">
            <v>Admin updates the password using an old password</v>
          </cell>
        </row>
        <row r="34">
          <cell r="D34" t="str">
            <v>TC_31</v>
          </cell>
          <cell r="E34" t="str">
            <v>Verify if the Barangay Employee can click "Account Setting" from clicking the profile</v>
          </cell>
        </row>
        <row r="35">
          <cell r="D35" t="str">
            <v>TC_32</v>
          </cell>
          <cell r="E35" t="str">
            <v>Verify if the Barangay Employee can click "Change Password" button</v>
          </cell>
        </row>
        <row r="36">
          <cell r="D36" t="str">
            <v>TC_33</v>
          </cell>
          <cell r="E36" t="str">
            <v>Barangay Employee updates the password with inputs old password, new password and same password in confirm password</v>
          </cell>
        </row>
        <row r="37">
          <cell r="D37" t="str">
            <v>TC_34</v>
          </cell>
          <cell r="E37" t="str">
            <v>Barangay Employee  updates the password with invalid old password or new password or different password in confirm new password</v>
          </cell>
        </row>
        <row r="38">
          <cell r="D38" t="str">
            <v>TC_35</v>
          </cell>
          <cell r="E38" t="str">
            <v>Barangay Employee updates the password using an old password on the new password input</v>
          </cell>
        </row>
        <row r="39">
          <cell r="D39" t="str">
            <v>TC_36</v>
          </cell>
          <cell r="E39" t="str">
            <v xml:space="preserve">Barangay Employee clicks "Cancel" button </v>
          </cell>
        </row>
        <row r="40">
          <cell r="D40" t="str">
            <v>TC_37</v>
          </cell>
          <cell r="E40" t="str">
            <v>Verify if the Barangay Employee can click "Change Email" button</v>
          </cell>
        </row>
        <row r="41">
          <cell r="D41" t="str">
            <v>TC_38</v>
          </cell>
          <cell r="E41" t="str">
            <v>Barangay Employee  updates the email using a new email</v>
          </cell>
        </row>
        <row r="42">
          <cell r="D42" t="str">
            <v>TC_39</v>
          </cell>
          <cell r="E42" t="str">
            <v>Barangay Employee  updates the email using an old email</v>
          </cell>
        </row>
        <row r="43">
          <cell r="D43" t="str">
            <v>TC_40</v>
          </cell>
          <cell r="E43" t="str">
            <v>Barangay Employee updates the email with no input</v>
          </cell>
        </row>
        <row r="44">
          <cell r="D44" t="str">
            <v>TC_41</v>
          </cell>
          <cell r="E44" t="str">
            <v xml:space="preserve">Barangay Employee clicks "Cancel" button </v>
          </cell>
        </row>
        <row r="45">
          <cell r="D45" t="str">
            <v>TC_42</v>
          </cell>
          <cell r="E45" t="str">
            <v>Barangay Employee  updates the mobile number with new mobile number</v>
          </cell>
        </row>
        <row r="46">
          <cell r="D46" t="str">
            <v>TC_43</v>
          </cell>
          <cell r="E46" t="str">
            <v>Barangay Employee updates the mobile number using an old mobile number</v>
          </cell>
        </row>
        <row r="47">
          <cell r="D47" t="str">
            <v>TC_44</v>
          </cell>
          <cell r="E47" t="str">
            <v>Barangay Employee updates the mobile number using no input</v>
          </cell>
        </row>
        <row r="48">
          <cell r="D48" t="str">
            <v>TC_45</v>
          </cell>
          <cell r="E48" t="str">
            <v xml:space="preserve">Barangay Employee clicks "Cancel" button </v>
          </cell>
        </row>
        <row r="49">
          <cell r="D49" t="str">
            <v>TC_46</v>
          </cell>
          <cell r="E49" t="str">
            <v>Barangay Employee clicks "Back" button</v>
          </cell>
        </row>
        <row r="50">
          <cell r="D50" t="str">
            <v>TC_47</v>
          </cell>
          <cell r="E50" t="str">
            <v>Verify if the Admin can access Manage Resident Account</v>
          </cell>
        </row>
        <row r="51">
          <cell r="D51" t="str">
            <v>TC_48</v>
          </cell>
          <cell r="E51" t="str">
            <v>Verify if the Admin can access List of Resident Account from the dropdown</v>
          </cell>
        </row>
        <row r="52">
          <cell r="D52" t="str">
            <v>TC_49</v>
          </cell>
          <cell r="E52" t="str">
            <v>Verify if the Admin can filter the list of Barangay Employee Account using valid inputs</v>
          </cell>
        </row>
        <row r="53">
          <cell r="D53" t="str">
            <v>TC_50</v>
          </cell>
          <cell r="E53" t="str">
            <v>Verify if the list of Residents from the table can be exported as PDF/Excel</v>
          </cell>
        </row>
        <row r="54">
          <cell r="D54" t="str">
            <v>TC_51</v>
          </cell>
          <cell r="E54" t="str">
            <v>Admin selects and deactivates an account and inputs correct password on the deactivation prompt</v>
          </cell>
        </row>
        <row r="55">
          <cell r="D55" t="str">
            <v>TC_52</v>
          </cell>
          <cell r="E55" t="str">
            <v>Admin selects and deactivates an account and inputs correct password on the deactivation prompt</v>
          </cell>
        </row>
        <row r="56">
          <cell r="D56" t="str">
            <v>TC_53</v>
          </cell>
          <cell r="E56" t="str">
            <v>Verify if the Admin can access Deactivated Resident Account from the dropdown</v>
          </cell>
        </row>
        <row r="57">
          <cell r="D57" t="str">
            <v>TC_54</v>
          </cell>
          <cell r="E57" t="str">
            <v>Admin selects and reactivates an account and inputs correct password on the reactivation prompt</v>
          </cell>
        </row>
        <row r="58">
          <cell r="D58" t="str">
            <v>TC_55</v>
          </cell>
          <cell r="E58" t="str">
            <v>Admin selects and reactivates an account and inputs incorrect password on the reactivation prompt</v>
          </cell>
        </row>
        <row r="59">
          <cell r="D59" t="str">
            <v>TC_56</v>
          </cell>
          <cell r="E59" t="str">
            <v>Verify if the Admin can click "Manage Website"</v>
          </cell>
        </row>
        <row r="60">
          <cell r="D60" t="str">
            <v>TC_57</v>
          </cell>
          <cell r="E60" t="str">
            <v>Verify if the Admin can click "Edit banner" button</v>
          </cell>
        </row>
        <row r="61">
          <cell r="D61" t="str">
            <v>TC_58</v>
          </cell>
          <cell r="E61" t="str">
            <v>Verify if the Admin can click "Update Banner #1/#2/#3/#4</v>
          </cell>
        </row>
        <row r="62">
          <cell r="D62" t="str">
            <v>TC_59</v>
          </cell>
          <cell r="E62" t="str">
            <v>Verify if the Admin can add images in "Choose Photo" input</v>
          </cell>
        </row>
        <row r="63">
          <cell r="D63" t="str">
            <v>TC_60</v>
          </cell>
          <cell r="E63" t="str">
            <v xml:space="preserve">Admin updates the banner with image input </v>
          </cell>
        </row>
        <row r="64">
          <cell r="D64" t="str">
            <v>TC_61</v>
          </cell>
          <cell r="E64" t="str">
            <v>Admin updates the banner without image input</v>
          </cell>
        </row>
        <row r="65">
          <cell r="D65" t="str">
            <v>TC_62</v>
          </cell>
          <cell r="E65" t="str">
            <v>Admin clicks "Close" button</v>
          </cell>
        </row>
        <row r="66">
          <cell r="D66" t="str">
            <v>TC_63</v>
          </cell>
          <cell r="E66" t="str">
            <v>Verify if the Admin can click "Edit Demography" button</v>
          </cell>
        </row>
        <row r="67">
          <cell r="D67" t="str">
            <v>TC_64</v>
          </cell>
          <cell r="E67" t="str">
            <v>Admin updates the demography with new information</v>
          </cell>
        </row>
        <row r="68">
          <cell r="D68" t="str">
            <v>TC_65</v>
          </cell>
          <cell r="E68" t="str">
            <v>Admin updates the demography with old information</v>
          </cell>
        </row>
        <row r="69">
          <cell r="D69" t="str">
            <v>TC_66</v>
          </cell>
          <cell r="E69" t="str">
            <v>Admin clicks "Close" button</v>
          </cell>
        </row>
        <row r="70">
          <cell r="D70" t="str">
            <v>TC_67</v>
          </cell>
          <cell r="E70" t="str">
            <v>Verify if the Admin can click "Edit Contacts" button</v>
          </cell>
        </row>
        <row r="71">
          <cell r="D71" t="str">
            <v>TC_68</v>
          </cell>
          <cell r="E71" t="str">
            <v>Admin updates the Barangay Contacts with new information</v>
          </cell>
        </row>
        <row r="72">
          <cell r="D72" t="str">
            <v>TC_69</v>
          </cell>
          <cell r="E72" t="str">
            <v>Admin updates the Barangay Contacts with old information</v>
          </cell>
        </row>
        <row r="73">
          <cell r="D73" t="str">
            <v>TC_70</v>
          </cell>
          <cell r="E73" t="str">
            <v>Admin clicks "Close" button</v>
          </cell>
        </row>
        <row r="74">
          <cell r="D74" t="str">
            <v>TC_71</v>
          </cell>
          <cell r="E74" t="str">
            <v>Verify if the Admin can click "Update Barangay Officials" button</v>
          </cell>
        </row>
        <row r="75">
          <cell r="D75" t="str">
            <v>TC_72</v>
          </cell>
          <cell r="E75" t="str">
            <v>Admin updates the Barangay Officials with new information of complete and valid inputs</v>
          </cell>
        </row>
        <row r="76">
          <cell r="D76" t="str">
            <v>TC_73</v>
          </cell>
          <cell r="E76" t="str">
            <v>Admin updates the Barangay Officials with new information of incomplete and/or invalid inputs</v>
          </cell>
        </row>
        <row r="77">
          <cell r="D77" t="str">
            <v>TC_74</v>
          </cell>
          <cell r="E77" t="str">
            <v xml:space="preserve">Admin updates the Barangay Officials with old information </v>
          </cell>
        </row>
        <row r="79">
          <cell r="D79" t="str">
            <v>TC_76</v>
          </cell>
          <cell r="E79" t="str">
            <v xml:space="preserve">Verify if the Barangay Secretary can access "Manage Services" </v>
          </cell>
        </row>
        <row r="80">
          <cell r="D80" t="str">
            <v>TC_77</v>
          </cell>
          <cell r="E80" t="str">
            <v>Barangay Secretary can set a service as Active or Inactive</v>
          </cell>
        </row>
        <row r="81">
          <cell r="D81" t="str">
            <v>TC_78</v>
          </cell>
          <cell r="E81" t="str">
            <v>Barangay Secreatry updates the service with new Actions</v>
          </cell>
        </row>
        <row r="82">
          <cell r="D82" t="str">
            <v>TC_79</v>
          </cell>
          <cell r="E82" t="str">
            <v>Barangay Secretary updates the service with old Actions</v>
          </cell>
        </row>
        <row r="83">
          <cell r="D83" t="str">
            <v>TC_80</v>
          </cell>
          <cell r="E83" t="str">
            <v>Verify if the Barangay Secretary can access View Document Request</v>
          </cell>
        </row>
        <row r="84">
          <cell r="D84" t="str">
            <v>TC_81</v>
          </cell>
          <cell r="E84" t="str">
            <v>Verify if the list of Document Request from the table can be exported as PDF/Excel</v>
          </cell>
        </row>
        <row r="85">
          <cell r="D85" t="str">
            <v>TC_82</v>
          </cell>
          <cell r="E85" t="str">
            <v>Verify if the Barangay Secretary can view a document request from the list</v>
          </cell>
        </row>
        <row r="86">
          <cell r="D86" t="str">
            <v>TC_83</v>
          </cell>
          <cell r="E86" t="str">
            <v>Verify if the Barangay Secretary can access Process Document Request</v>
          </cell>
        </row>
        <row r="87">
          <cell r="D87" t="str">
            <v>TC_84</v>
          </cell>
          <cell r="E87" t="str">
            <v>Verify if the Barangay Secretary can process a document from the list</v>
          </cell>
        </row>
        <row r="88">
          <cell r="D88" t="str">
            <v>TC_85</v>
          </cell>
          <cell r="E88" t="str">
            <v>Barangay Secretary clicks "Reassign" button</v>
          </cell>
        </row>
        <row r="89">
          <cell r="D89" t="str">
            <v>TC_86</v>
          </cell>
          <cell r="E89" t="str">
            <v>Barangay Secretary confirms reassign request</v>
          </cell>
        </row>
        <row r="90">
          <cell r="D90" t="str">
            <v>TC_87</v>
          </cell>
          <cell r="E90" t="str">
            <v>Barangay Secretary cancels reassign request</v>
          </cell>
        </row>
        <row r="91">
          <cell r="D91" t="str">
            <v>TC_88</v>
          </cell>
          <cell r="E91" t="str">
            <v xml:space="preserve">Barangay Secretary clicks "Process" </v>
          </cell>
        </row>
        <row r="92">
          <cell r="D92" t="str">
            <v>TC_89</v>
          </cell>
          <cell r="E92" t="str">
            <v>Barangay Secretary selects "Accept"</v>
          </cell>
        </row>
        <row r="93">
          <cell r="D93" t="str">
            <v>TC_90</v>
          </cell>
          <cell r="E93" t="str">
            <v>Barangay Secretary accepts a request with valid date input and note</v>
          </cell>
        </row>
        <row r="94">
          <cell r="D94" t="str">
            <v>TC_91</v>
          </cell>
          <cell r="E94" t="str">
            <v>Barangay Secretary accepts a request with valid date input and invalid note</v>
          </cell>
        </row>
        <row r="95">
          <cell r="D95" t="str">
            <v>TC_92</v>
          </cell>
          <cell r="E95" t="str">
            <v>Barangay Secretary inputs correct password after accepting a request</v>
          </cell>
        </row>
        <row r="96">
          <cell r="D96" t="str">
            <v>TC_93</v>
          </cell>
          <cell r="E96" t="str">
            <v>Barangay Secretary inputs incorrect password after accepting a request</v>
          </cell>
        </row>
        <row r="97">
          <cell r="D97" t="str">
            <v>TC_94</v>
          </cell>
          <cell r="E97" t="str">
            <v>Barangay Secretary selects "Deny"</v>
          </cell>
        </row>
        <row r="98">
          <cell r="D98" t="str">
            <v>TC_95</v>
          </cell>
          <cell r="E98" t="str">
            <v>Barangay Secretary denies a request with valid note</v>
          </cell>
        </row>
        <row r="99">
          <cell r="D99" t="str">
            <v>TC_96</v>
          </cell>
          <cell r="E99" t="str">
            <v>Barangay Secretary denies a request with invalid note</v>
          </cell>
        </row>
        <row r="100">
          <cell r="D100" t="str">
            <v>TC_97</v>
          </cell>
          <cell r="E100" t="str">
            <v>Barangay Secretary inputs correct password after denying a request</v>
          </cell>
        </row>
        <row r="101">
          <cell r="D101" t="str">
            <v>TC_98</v>
          </cell>
          <cell r="E101" t="str">
            <v>Barangay Secretary inputs incorrect password after denying a request</v>
          </cell>
        </row>
        <row r="102">
          <cell r="D102" t="str">
            <v>TC_99</v>
          </cell>
          <cell r="E102" t="str">
            <v>Verify if the Barangay Secretary can access View Concern</v>
          </cell>
        </row>
        <row r="103">
          <cell r="D103" t="str">
            <v>TC_100</v>
          </cell>
          <cell r="E103" t="str">
            <v>Verify if the Submitted Concerns from the table can be exported as PDF/Excel</v>
          </cell>
        </row>
        <row r="104">
          <cell r="D104" t="str">
            <v>TC_101</v>
          </cell>
          <cell r="E104" t="str">
            <v>Verify if the Barangay Secretary can access a submitted concern from the list</v>
          </cell>
        </row>
        <row r="105">
          <cell r="D105" t="str">
            <v>TC_102</v>
          </cell>
          <cell r="E105" t="str">
            <v>Barangay Secretary clicks "Done" button</v>
          </cell>
        </row>
        <row r="106">
          <cell r="D106" t="str">
            <v>TC_103</v>
          </cell>
          <cell r="E106" t="str">
            <v>Verify if the Barangay Secretary can access Process Concern</v>
          </cell>
        </row>
        <row r="107">
          <cell r="D107" t="str">
            <v>TC_104</v>
          </cell>
          <cell r="E107" t="str">
            <v>Verify if the Barangay Secretary can process a concern from the list</v>
          </cell>
        </row>
        <row r="108">
          <cell r="D108" t="str">
            <v>TC_105</v>
          </cell>
          <cell r="E108" t="str">
            <v>Barangay Secretary clicks "Reassign" button</v>
          </cell>
        </row>
        <row r="109">
          <cell r="D109" t="str">
            <v>TC_106</v>
          </cell>
          <cell r="E109" t="str">
            <v>Barangay Secretary confirms reassigning concern</v>
          </cell>
        </row>
        <row r="110">
          <cell r="D110" t="str">
            <v>TC_107</v>
          </cell>
          <cell r="E110" t="str">
            <v>Barangay Secretary cancels reassigning concern</v>
          </cell>
        </row>
        <row r="111">
          <cell r="D111" t="str">
            <v>TC_108</v>
          </cell>
          <cell r="E111" t="str">
            <v>Verify if the Barangay Secretary can click "Update Request"</v>
          </cell>
        </row>
        <row r="112">
          <cell r="D112" t="str">
            <v>TC_109</v>
          </cell>
          <cell r="E112" t="str">
            <v>Barangay Secretary updates a concern with complete and valid input</v>
          </cell>
        </row>
        <row r="113">
          <cell r="D113" t="str">
            <v>TC_110</v>
          </cell>
          <cell r="E113" t="str">
            <v>Barangay Secretary updates a concern with incomplete and/or invalid input</v>
          </cell>
        </row>
        <row r="114">
          <cell r="D114" t="str">
            <v>TC_111</v>
          </cell>
          <cell r="E114" t="str">
            <v>Barangay Secretary updates a concern with no input</v>
          </cell>
        </row>
        <row r="115">
          <cell r="D115" t="str">
            <v>TC_112</v>
          </cell>
          <cell r="E115" t="str">
            <v>Barangay Secretary inputs correct password in the prompt after updating the concern</v>
          </cell>
        </row>
        <row r="116">
          <cell r="D116" t="str">
            <v>TC_113</v>
          </cell>
          <cell r="E116" t="str">
            <v>Barangay Secretary inputs incorrect password in the prompt after updating the concern</v>
          </cell>
        </row>
        <row r="117">
          <cell r="D117" t="str">
            <v>TC_114</v>
          </cell>
          <cell r="E117" t="str">
            <v>Verify if the Barangay Secretary can click "Deny Request"</v>
          </cell>
        </row>
        <row r="118">
          <cell r="D118" t="str">
            <v>TC_115</v>
          </cell>
          <cell r="E118" t="str">
            <v>Barangay Secretary denies a concern with complete and valid note input</v>
          </cell>
        </row>
        <row r="119">
          <cell r="D119" t="str">
            <v>TC_116</v>
          </cell>
          <cell r="E119" t="str">
            <v>Barangay Secretary denies a concern with incomplete and/or invalid note input</v>
          </cell>
        </row>
        <row r="120">
          <cell r="D120" t="str">
            <v>TC_117</v>
          </cell>
          <cell r="E120" t="str">
            <v>Barangay Secretary denies a concern with no note input</v>
          </cell>
        </row>
        <row r="121">
          <cell r="D121" t="str">
            <v>TC_118</v>
          </cell>
          <cell r="E121" t="str">
            <v>Barangay Secretary inputs correct password in the prompt after denying the request</v>
          </cell>
        </row>
        <row r="122">
          <cell r="D122" t="str">
            <v>TC_119</v>
          </cell>
          <cell r="E122" t="str">
            <v>Barangay Secretary inputs incorrect password in the prompt after denying the request</v>
          </cell>
        </row>
        <row r="123">
          <cell r="D123" t="str">
            <v>TC_120</v>
          </cell>
          <cell r="E123" t="str">
            <v>Verify if the Barangay Secretary can click "Close Concern"</v>
          </cell>
        </row>
        <row r="124">
          <cell r="D124" t="str">
            <v>TC_121</v>
          </cell>
          <cell r="E124" t="str">
            <v>Barangay Secretary closes a concern with complete and valid note input</v>
          </cell>
        </row>
        <row r="125">
          <cell r="D125" t="str">
            <v>TC_122</v>
          </cell>
          <cell r="E125" t="str">
            <v>Barangay Secretary closes a concern with incomplete and/or invalid note input</v>
          </cell>
        </row>
        <row r="126">
          <cell r="D126" t="str">
            <v>TC_123</v>
          </cell>
          <cell r="E126" t="str">
            <v>Barangay Secretary closes a concern with no note input</v>
          </cell>
        </row>
        <row r="127">
          <cell r="D127" t="str">
            <v>TC_124</v>
          </cell>
          <cell r="E127" t="str">
            <v>Barangay Secretary inputs correct password in the prompt after closing the concern</v>
          </cell>
        </row>
        <row r="128">
          <cell r="D128" t="str">
            <v>TC_125</v>
          </cell>
          <cell r="E128" t="str">
            <v>Barangay Secretary inputs incorrect password in the prompt after closing the concern</v>
          </cell>
        </row>
        <row r="129">
          <cell r="D129" t="str">
            <v>TC_126</v>
          </cell>
          <cell r="E129" t="str">
            <v>Verify if the Barangay Captain can click the dropdown of Reports</v>
          </cell>
        </row>
        <row r="130">
          <cell r="D130" t="str">
            <v>TC_127</v>
          </cell>
          <cell r="E130" t="str">
            <v>Barangay Captain clicks "Services" from the dropdown of Reports</v>
          </cell>
        </row>
        <row r="131">
          <cell r="D131" t="str">
            <v>TC_128</v>
          </cell>
          <cell r="E131" t="str">
            <v>Barangay Captain clicks "Show Request Statistics" from the Request Document Report panel</v>
          </cell>
        </row>
        <row r="132">
          <cell r="D132" t="str">
            <v>TC_129</v>
          </cell>
          <cell r="E132" t="str">
            <v>Barangay Captain clicks "Show Concern Statistics" from the Submitted Concern Report panel</v>
          </cell>
        </row>
        <row r="133">
          <cell r="D133" t="str">
            <v>TC_130</v>
          </cell>
          <cell r="E133" t="str">
            <v>Barangay Captain clicks "Resident" from the dropdown of Reports</v>
          </cell>
        </row>
        <row r="134">
          <cell r="D134" t="str">
            <v>TC_131</v>
          </cell>
          <cell r="E134" t="str">
            <v>Barangay Captain clicks "Employee" from the dropdown of Reports</v>
          </cell>
        </row>
        <row r="135">
          <cell r="D135" t="str">
            <v>TC_132</v>
          </cell>
          <cell r="E135" t="str">
            <v>Barangay Captain can see all employees using the tab of Barangay Employee List</v>
          </cell>
        </row>
        <row r="136">
          <cell r="D136" t="str">
            <v>TC_133</v>
          </cell>
          <cell r="E136" t="str">
            <v>Verify if the Barangay Treasurer can access View List of Payment</v>
          </cell>
        </row>
        <row r="137">
          <cell r="D137" t="str">
            <v>TC_134</v>
          </cell>
          <cell r="E137" t="str">
            <v>Verify if the Barangay Treasurer can access a receipt from the list</v>
          </cell>
        </row>
        <row r="138">
          <cell r="D138" t="str">
            <v>TC_135</v>
          </cell>
          <cell r="E138" t="str">
            <v>Verify if the Barangay Treasurer can access Manage Payments</v>
          </cell>
        </row>
        <row r="139">
          <cell r="D139" t="str">
            <v>TC_136</v>
          </cell>
          <cell r="E139" t="str">
            <v>Verify if the Barangay Treasurer can access Process Onsite Payment from the dropdown</v>
          </cell>
        </row>
        <row r="140">
          <cell r="D140" t="str">
            <v>TC_137</v>
          </cell>
          <cell r="E140" t="str">
            <v>Verify if the Barangay Treasurer can Confirm a payment from the list</v>
          </cell>
        </row>
        <row r="141">
          <cell r="D141" t="str">
            <v>TC_138</v>
          </cell>
          <cell r="E141" t="str">
            <v>Barangay Treasurer clicks "Proceed" from the Payment details screen</v>
          </cell>
        </row>
        <row r="142">
          <cell r="D142" t="str">
            <v>TC_139</v>
          </cell>
          <cell r="E142" t="str">
            <v>Barangay Treasurer proceeds to confirm the payment with valid and complete  OR, and CTC numbers input</v>
          </cell>
        </row>
        <row r="143">
          <cell r="D143" t="str">
            <v>TC_140</v>
          </cell>
          <cell r="E143" t="str">
            <v>Barangay Treasurer proceeds to confirm the payment with invalid but complete  OR, and CTC numbers input</v>
          </cell>
        </row>
        <row r="144">
          <cell r="D144" t="str">
            <v>TC_141</v>
          </cell>
          <cell r="E144" t="str">
            <v>Barangay Treasurer proceeds to confirm the payment with valid but incomplete OR, and CTC numbers input</v>
          </cell>
        </row>
        <row r="145">
          <cell r="D145" t="str">
            <v>TC_142</v>
          </cell>
          <cell r="E145" t="str">
            <v>Barangay Treasurer proceeds to confirm the payment without  OR, and CTC numbers input</v>
          </cell>
        </row>
        <row r="146">
          <cell r="D146" t="str">
            <v>TC_143</v>
          </cell>
          <cell r="E146" t="str">
            <v>Verify if the Barangay Treasurer can access Process Online Payment from the dropdown</v>
          </cell>
        </row>
        <row r="147">
          <cell r="D147" t="str">
            <v>TC_144</v>
          </cell>
          <cell r="E147" t="str">
            <v>Verify if the Barangay Treasurer can Confirm a payment from the list</v>
          </cell>
        </row>
        <row r="148">
          <cell r="D148" t="str">
            <v>TC_145</v>
          </cell>
          <cell r="E148" t="str">
            <v>Barangay Treasurer clicks "Proceed" from the Payment details screen</v>
          </cell>
        </row>
        <row r="149">
          <cell r="D149" t="str">
            <v>TC_146</v>
          </cell>
          <cell r="E149" t="str">
            <v>Barangay Treasurer proceeds to confirm the payment with valid and complete Reference, OR, and CTC numbers input</v>
          </cell>
        </row>
        <row r="150">
          <cell r="D150" t="str">
            <v>TC_147</v>
          </cell>
          <cell r="E150" t="str">
            <v>Barangay Treasurer proceeds to confirm the payment with invalid but complete Reference, OR, and CTC numbers input</v>
          </cell>
        </row>
        <row r="151">
          <cell r="D151" t="str">
            <v>TC_148</v>
          </cell>
          <cell r="E151" t="str">
            <v>Barangay Treasurer proceeds to confirm the payment with valid but incomplete Reference, OR, and CTC numbers input</v>
          </cell>
        </row>
        <row r="152">
          <cell r="D152" t="str">
            <v>TC_149</v>
          </cell>
          <cell r="E152" t="str">
            <v>Barangay Treasurer proceeds to confirm the payment without Reference, OR, and CTC numbers input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70" zoomScaleNormal="70" workbookViewId="0">
      <selection activeCell="E12" sqref="E12"/>
    </sheetView>
  </sheetViews>
  <sheetFormatPr defaultRowHeight="15" x14ac:dyDescent="0.25"/>
  <cols>
    <col min="1" max="1" width="18.42578125" customWidth="1"/>
    <col min="2" max="2" width="78.42578125" bestFit="1" customWidth="1"/>
    <col min="3" max="3" width="60.7109375" bestFit="1" customWidth="1"/>
    <col min="4" max="4" width="34.5703125" customWidth="1"/>
    <col min="5" max="5" width="59" bestFit="1" customWidth="1"/>
    <col min="6" max="6" width="38.7109375" customWidth="1"/>
    <col min="7" max="7" width="15.7109375" customWidth="1"/>
    <col min="8" max="8" width="20.28515625" bestFit="1" customWidth="1"/>
    <col min="9" max="9" width="32.5703125" customWidth="1"/>
    <col min="10" max="10" width="16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G2" s="5" t="s">
        <v>5</v>
      </c>
      <c r="H2" s="3"/>
      <c r="J2" s="5" t="s">
        <v>6</v>
      </c>
    </row>
    <row r="3" spans="1:10" ht="15.75" thickBot="1" x14ac:dyDescent="0.3">
      <c r="A3" s="3"/>
      <c r="B3" s="6" t="s">
        <v>7</v>
      </c>
      <c r="C3" s="7" t="s">
        <v>8</v>
      </c>
      <c r="D3" s="6" t="s">
        <v>9</v>
      </c>
      <c r="E3" s="6">
        <v>4</v>
      </c>
      <c r="G3" s="8">
        <f ca="1">TODAY()</f>
        <v>45224</v>
      </c>
      <c r="H3" s="3"/>
      <c r="J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G4" s="5" t="s">
        <v>14</v>
      </c>
      <c r="H4" s="3"/>
      <c r="J4" s="10" t="s">
        <v>15</v>
      </c>
    </row>
    <row r="5" spans="1:10" ht="15.75" thickBot="1" x14ac:dyDescent="0.3">
      <c r="A5" s="3"/>
      <c r="B5" s="68" t="s">
        <v>16</v>
      </c>
      <c r="C5" s="69"/>
      <c r="D5" s="11" t="s">
        <v>17</v>
      </c>
      <c r="E5" s="11" t="s">
        <v>17</v>
      </c>
      <c r="G5" s="12">
        <f ca="1">TODAY()</f>
        <v>45224</v>
      </c>
      <c r="H5" s="3"/>
      <c r="J5" s="13" t="s">
        <v>8</v>
      </c>
    </row>
    <row r="6" spans="1:10" x14ac:dyDescent="0.25">
      <c r="A6" s="15"/>
      <c r="B6" s="15"/>
      <c r="C6" s="14"/>
      <c r="D6" s="14"/>
      <c r="E6" s="14"/>
      <c r="G6" s="14"/>
      <c r="H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G7" s="3"/>
      <c r="H7" s="3"/>
      <c r="I7" s="3"/>
      <c r="J7" s="3"/>
    </row>
    <row r="8" spans="1:10" ht="154.15" customHeight="1" thickBot="1" x14ac:dyDescent="0.3">
      <c r="A8" s="3"/>
      <c r="B8" s="16" t="str">
        <f>$B$5</f>
        <v>Test on authenticating employees</v>
      </c>
      <c r="C8" s="3"/>
      <c r="D8" s="16" t="s">
        <v>20</v>
      </c>
      <c r="E8" s="16" t="s">
        <v>21</v>
      </c>
      <c r="G8" s="3"/>
      <c r="H8" s="3"/>
      <c r="I8" s="3"/>
      <c r="J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ht="28.5" x14ac:dyDescent="0.25">
      <c r="A10" s="21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  <c r="J10" s="27"/>
    </row>
    <row r="11" spans="1:10" ht="15" customHeight="1" x14ac:dyDescent="0.25">
      <c r="A11" s="70" t="s">
        <v>30</v>
      </c>
      <c r="B11" s="70"/>
      <c r="C11" s="70"/>
      <c r="D11" s="70"/>
      <c r="E11" s="70"/>
      <c r="F11" s="70"/>
      <c r="G11" s="70"/>
      <c r="H11" s="70"/>
      <c r="I11" s="70"/>
    </row>
    <row r="12" spans="1:10" ht="33" x14ac:dyDescent="0.25">
      <c r="A12" s="37" t="s">
        <v>31</v>
      </c>
      <c r="B12" s="25" t="str">
        <f>[1]RequirementsTraceabilityMatrix!E4</f>
        <v>Verify if the barangay employee can access Admin Login Page</v>
      </c>
      <c r="C12" s="18" t="s">
        <v>32</v>
      </c>
      <c r="D12" s="18"/>
      <c r="E12" s="18" t="s">
        <v>33</v>
      </c>
      <c r="F12" s="18" t="s">
        <v>34</v>
      </c>
      <c r="G12" s="31" t="s">
        <v>35</v>
      </c>
      <c r="H12" s="18"/>
      <c r="I12" s="39">
        <v>45187</v>
      </c>
    </row>
    <row r="13" spans="1:10" ht="33" x14ac:dyDescent="0.25">
      <c r="A13" s="37" t="str">
        <f>[1]RequirementsTraceabilityMatrix!D5</f>
        <v>TC_02</v>
      </c>
      <c r="B13" s="25" t="str">
        <f>[1]RequirementsTraceabilityMatrix!E5</f>
        <v>Barangay Employee logs in with valid email, password, and recaptcha</v>
      </c>
      <c r="C13" s="18" t="s">
        <v>36</v>
      </c>
      <c r="D13" s="18" t="s">
        <v>37</v>
      </c>
      <c r="E13" s="18" t="s">
        <v>38</v>
      </c>
      <c r="F13" s="18" t="s">
        <v>39</v>
      </c>
      <c r="G13" s="31" t="s">
        <v>35</v>
      </c>
      <c r="H13" s="18"/>
      <c r="I13" s="39">
        <v>45187</v>
      </c>
    </row>
    <row r="14" spans="1:10" ht="82.5" x14ac:dyDescent="0.25">
      <c r="A14" s="37" t="str">
        <f>[1]RequirementsTraceabilityMatrix!D6</f>
        <v>TC_03</v>
      </c>
      <c r="B14" s="25" t="str">
        <f>[1]RequirementsTraceabilityMatrix!E6</f>
        <v xml:space="preserve"> Barangay Employee logs in with invalid email or password or recaptcha</v>
      </c>
      <c r="C14" s="18" t="s">
        <v>40</v>
      </c>
      <c r="D14" s="18" t="s">
        <v>37</v>
      </c>
      <c r="E14" s="18" t="s">
        <v>41</v>
      </c>
      <c r="F14" s="18" t="s">
        <v>42</v>
      </c>
      <c r="G14" s="31" t="s">
        <v>35</v>
      </c>
      <c r="H14" s="18"/>
      <c r="I14" s="39">
        <v>45187</v>
      </c>
    </row>
    <row r="15" spans="1:10" ht="49.5" x14ac:dyDescent="0.25">
      <c r="A15" s="37" t="str">
        <f>[1]RequirementsTraceabilityMatrix!D7</f>
        <v>TC_04</v>
      </c>
      <c r="B15" s="25" t="str">
        <f>[1]RequirementsTraceabilityMatrix!E7</f>
        <v xml:space="preserve"> Barangay Employee logs in with non-existing email or password</v>
      </c>
      <c r="C15" s="18" t="s">
        <v>43</v>
      </c>
      <c r="D15" s="18" t="s">
        <v>37</v>
      </c>
      <c r="E15" s="18" t="s">
        <v>41</v>
      </c>
      <c r="F15" s="18" t="s">
        <v>42</v>
      </c>
      <c r="G15" s="31" t="s">
        <v>35</v>
      </c>
      <c r="H15" s="18"/>
      <c r="I15" s="39">
        <v>45187</v>
      </c>
    </row>
  </sheetData>
  <mergeCells count="2">
    <mergeCell ref="B5:C5"/>
    <mergeCell ref="A11:I11"/>
  </mergeCells>
  <conditionalFormatting sqref="C3:D3">
    <cfRule type="containsText" dxfId="23" priority="1" operator="containsText" text="HIGH">
      <formula>NOT(ISERROR(SEARCH("HIGH",C3)))</formula>
    </cfRule>
    <cfRule type="containsText" dxfId="22" priority="2" operator="containsText" text="MEDIUM">
      <formula>NOT(ISERROR(SEARCH("MEDIUM",C3)))</formula>
    </cfRule>
    <cfRule type="containsText" dxfId="21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125236B-182E-413E-BC0D-192BF02C796A}">
      <formula1>$J$3:$J$5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5D05-240A-4DFC-99C5-4DC10C6BBF8A}">
  <dimension ref="A1:J57"/>
  <sheetViews>
    <sheetView topLeftCell="A49" zoomScale="70" zoomScaleNormal="70" workbookViewId="0">
      <selection activeCell="I35" sqref="I35"/>
    </sheetView>
  </sheetViews>
  <sheetFormatPr defaultRowHeight="15" x14ac:dyDescent="0.25"/>
  <cols>
    <col min="1" max="1" width="14.7109375" customWidth="1"/>
    <col min="2" max="2" width="50.28515625" customWidth="1"/>
    <col min="3" max="3" width="43.28515625" customWidth="1"/>
    <col min="4" max="4" width="33.1406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H2" s="3"/>
      <c r="J2" s="5" t="s">
        <v>6</v>
      </c>
    </row>
    <row r="3" spans="1:10" ht="15.75" thickBot="1" x14ac:dyDescent="0.3">
      <c r="A3" s="3"/>
      <c r="B3" s="6" t="s">
        <v>44</v>
      </c>
      <c r="C3" s="7" t="s">
        <v>8</v>
      </c>
      <c r="D3" s="6" t="s">
        <v>45</v>
      </c>
      <c r="E3" s="6">
        <v>6</v>
      </c>
      <c r="F3" s="8">
        <f ca="1">TODAY()</f>
        <v>45224</v>
      </c>
      <c r="H3" s="3"/>
      <c r="J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H4" s="3"/>
      <c r="J4" s="10" t="s">
        <v>15</v>
      </c>
    </row>
    <row r="5" spans="1:10" ht="15.75" customHeight="1" thickBot="1" x14ac:dyDescent="0.3">
      <c r="A5" s="3"/>
      <c r="B5" s="68" t="s">
        <v>46</v>
      </c>
      <c r="C5" s="69"/>
      <c r="D5" s="11" t="s">
        <v>17</v>
      </c>
      <c r="E5" s="11" t="s">
        <v>17</v>
      </c>
      <c r="F5" s="12">
        <f ca="1">TODAY()</f>
        <v>45224</v>
      </c>
      <c r="H5" s="3"/>
      <c r="J5" s="13" t="s">
        <v>8</v>
      </c>
    </row>
    <row r="6" spans="1:10" x14ac:dyDescent="0.25">
      <c r="A6" s="15"/>
      <c r="B6" s="15"/>
      <c r="C6" s="14"/>
      <c r="D6" s="14"/>
      <c r="E6" s="14"/>
      <c r="F6" s="14"/>
      <c r="H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H7" s="3"/>
      <c r="I7" s="3"/>
      <c r="J7" s="3"/>
    </row>
    <row r="8" spans="1:10" ht="125.25" customHeight="1" thickBot="1" x14ac:dyDescent="0.3">
      <c r="A8" s="3"/>
      <c r="B8" s="16" t="str">
        <f>$B$5</f>
        <v>Test on Managing Employee Accounts</v>
      </c>
      <c r="C8" s="3"/>
      <c r="D8" s="16" t="s">
        <v>20</v>
      </c>
      <c r="E8" s="16" t="s">
        <v>47</v>
      </c>
      <c r="F8" s="3"/>
      <c r="H8" s="3"/>
      <c r="I8" s="3"/>
      <c r="J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x14ac:dyDescent="0.25">
      <c r="A10" s="33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</row>
    <row r="11" spans="1:10" ht="34.5" customHeight="1" x14ac:dyDescent="0.25">
      <c r="A11" s="72" t="s">
        <v>48</v>
      </c>
      <c r="B11" s="72"/>
      <c r="C11" s="72"/>
      <c r="D11" s="72"/>
      <c r="E11" s="72"/>
      <c r="F11" s="72"/>
      <c r="G11" s="72"/>
      <c r="H11" s="72"/>
      <c r="I11" s="72"/>
    </row>
    <row r="12" spans="1:10" ht="33" x14ac:dyDescent="0.25">
      <c r="A12" s="35" t="str" cm="1">
        <f t="array" ref="A12:B12">[1]RequirementsTraceabilityMatrix!D8:E8</f>
        <v>TC_05</v>
      </c>
      <c r="B12" s="36" t="str">
        <v>Verify if the Admin can access Manage Employee Account</v>
      </c>
      <c r="C12" s="35" t="s">
        <v>49</v>
      </c>
      <c r="D12" s="35" t="s">
        <v>50</v>
      </c>
      <c r="E12" s="35" t="s">
        <v>51</v>
      </c>
      <c r="F12" s="35" t="s">
        <v>52</v>
      </c>
      <c r="G12" s="40" t="s">
        <v>53</v>
      </c>
      <c r="H12" s="35"/>
      <c r="I12" s="39">
        <v>45190</v>
      </c>
    </row>
    <row r="13" spans="1:10" ht="33" x14ac:dyDescent="0.25">
      <c r="A13" s="35" t="str" cm="1">
        <f t="array" ref="A13:B13">[1]RequirementsTraceabilityMatrix!D9:E9</f>
        <v>TC_06</v>
      </c>
      <c r="B13" s="36" t="str">
        <v>Verify if the Admin can access Add Employee Account from the dropdown</v>
      </c>
      <c r="C13" s="35" t="s">
        <v>49</v>
      </c>
      <c r="D13" s="35" t="s">
        <v>54</v>
      </c>
      <c r="E13" s="35" t="s">
        <v>55</v>
      </c>
      <c r="F13" s="35" t="s">
        <v>56</v>
      </c>
      <c r="G13" s="40" t="s">
        <v>35</v>
      </c>
      <c r="H13" s="35" t="s">
        <v>57</v>
      </c>
      <c r="I13" s="39">
        <v>45190</v>
      </c>
    </row>
    <row r="14" spans="1:10" ht="283.5" x14ac:dyDescent="0.25">
      <c r="A14" s="35" t="str" cm="1">
        <f t="array" ref="A14:B14">[1]RequirementsTraceabilityMatrix!D10:E10</f>
        <v>TC_07</v>
      </c>
      <c r="B14" s="36" t="str">
        <v>Admin creates an account with valid and complete required input</v>
      </c>
      <c r="C14" s="38" t="s">
        <v>58</v>
      </c>
      <c r="D14" s="35" t="s">
        <v>59</v>
      </c>
      <c r="E14" s="35" t="s">
        <v>60</v>
      </c>
      <c r="F14" s="35" t="s">
        <v>61</v>
      </c>
      <c r="G14" s="40" t="s">
        <v>35</v>
      </c>
      <c r="H14" s="35" t="s">
        <v>62</v>
      </c>
      <c r="I14" s="39">
        <v>45190</v>
      </c>
    </row>
    <row r="15" spans="1:10" ht="243" x14ac:dyDescent="0.25">
      <c r="A15" s="35" t="str" cm="1">
        <f t="array" ref="A15:B15">[1]RequirementsTraceabilityMatrix!D11:E11</f>
        <v>TC_08</v>
      </c>
      <c r="B15" s="36" t="str">
        <v>Admin creates an account with valid but incomplete required input</v>
      </c>
      <c r="C15" s="38" t="s">
        <v>63</v>
      </c>
      <c r="D15" s="35" t="s">
        <v>59</v>
      </c>
      <c r="E15" s="35" t="s">
        <v>64</v>
      </c>
      <c r="F15" s="35" t="s">
        <v>65</v>
      </c>
      <c r="G15" s="40" t="s">
        <v>35</v>
      </c>
      <c r="H15" s="35"/>
      <c r="I15" s="39">
        <v>45190</v>
      </c>
    </row>
    <row r="16" spans="1:10" ht="283.5" x14ac:dyDescent="0.25">
      <c r="A16" s="35" t="str" cm="1">
        <f t="array" ref="A16:B16">[1]RequirementsTraceabilityMatrix!D12:E12</f>
        <v>TC_09</v>
      </c>
      <c r="B16" s="36" t="str">
        <v>Admin creates an account with invalid but complete required input</v>
      </c>
      <c r="C16" s="38" t="s">
        <v>66</v>
      </c>
      <c r="D16" s="35" t="s">
        <v>59</v>
      </c>
      <c r="E16" s="35" t="s">
        <v>67</v>
      </c>
      <c r="F16" s="35" t="s">
        <v>68</v>
      </c>
      <c r="G16" s="40" t="s">
        <v>35</v>
      </c>
      <c r="H16" s="35"/>
      <c r="I16" s="39">
        <v>45222</v>
      </c>
    </row>
    <row r="17" spans="1:9" ht="33" x14ac:dyDescent="0.25">
      <c r="A17" s="35" t="str" cm="1">
        <f t="array" ref="A17:B17">[1]RequirementsTraceabilityMatrix!D13:E13</f>
        <v>TC_10</v>
      </c>
      <c r="B17" s="36" t="str">
        <v>Admin creates an account button with no input</v>
      </c>
      <c r="C17" s="35" t="s">
        <v>69</v>
      </c>
      <c r="D17" s="35" t="s">
        <v>59</v>
      </c>
      <c r="E17" s="35" t="s">
        <v>64</v>
      </c>
      <c r="F17" s="35" t="s">
        <v>70</v>
      </c>
      <c r="G17" s="40" t="s">
        <v>35</v>
      </c>
      <c r="H17" s="35"/>
      <c r="I17" s="39">
        <v>45190</v>
      </c>
    </row>
    <row r="18" spans="1:9" ht="30.75" customHeight="1" x14ac:dyDescent="0.25">
      <c r="A18" s="71" t="s">
        <v>71</v>
      </c>
      <c r="B18" s="71"/>
      <c r="C18" s="71"/>
      <c r="D18" s="71"/>
      <c r="E18" s="71"/>
      <c r="F18" s="71"/>
      <c r="G18" s="71"/>
      <c r="H18" s="71"/>
      <c r="I18" s="71"/>
    </row>
    <row r="19" spans="1:9" ht="33" x14ac:dyDescent="0.25">
      <c r="A19" s="35" t="str" cm="1">
        <f t="array" ref="A19:B19">[1]RequirementsTraceabilityMatrix!D14:E14</f>
        <v>TC_11</v>
      </c>
      <c r="B19" s="34" t="str">
        <v>Verify if Admin can click "Deactivate" button in List of Barangay Employee Account</v>
      </c>
      <c r="C19" s="35" t="s">
        <v>49</v>
      </c>
      <c r="D19" s="35" t="s">
        <v>54</v>
      </c>
      <c r="E19" s="35" t="s">
        <v>72</v>
      </c>
      <c r="F19" s="34" t="s">
        <v>73</v>
      </c>
      <c r="G19" s="40" t="s">
        <v>35</v>
      </c>
      <c r="H19" s="35"/>
      <c r="I19" s="37"/>
    </row>
    <row r="20" spans="1:9" ht="49.5" x14ac:dyDescent="0.25">
      <c r="A20" s="35" t="str" cm="1">
        <f t="array" ref="A20:B20">[1]RequirementsTraceabilityMatrix!D15:E15</f>
        <v>TC_12</v>
      </c>
      <c r="B20" s="34" t="str">
        <v>Admin deactivates an account and inputs correct password on the deactivation prompt</v>
      </c>
      <c r="C20" s="35" t="s">
        <v>74</v>
      </c>
      <c r="D20" s="35" t="s">
        <v>75</v>
      </c>
      <c r="E20" s="35" t="s">
        <v>76</v>
      </c>
      <c r="F20" s="34" t="s">
        <v>77</v>
      </c>
      <c r="G20" s="40" t="s">
        <v>35</v>
      </c>
      <c r="H20" s="35" t="s">
        <v>57</v>
      </c>
      <c r="I20" s="39">
        <v>45190</v>
      </c>
    </row>
    <row r="21" spans="1:9" ht="49.5" x14ac:dyDescent="0.25">
      <c r="A21" s="35" t="str" cm="1">
        <f t="array" ref="A21:B21">[1]RequirementsTraceabilityMatrix!D16:E16</f>
        <v>TC_13</v>
      </c>
      <c r="B21" s="34" t="str">
        <v>Admin  deactivates an account and inputs incorrect password on the deactivation prompt</v>
      </c>
      <c r="C21" s="35" t="s">
        <v>78</v>
      </c>
      <c r="D21" s="35" t="s">
        <v>75</v>
      </c>
      <c r="E21" s="35" t="s">
        <v>79</v>
      </c>
      <c r="F21" s="35" t="s">
        <v>80</v>
      </c>
      <c r="G21" s="40" t="s">
        <v>35</v>
      </c>
      <c r="H21" s="35"/>
      <c r="I21" s="39">
        <v>45190</v>
      </c>
    </row>
    <row r="22" spans="1:9" ht="33" x14ac:dyDescent="0.25">
      <c r="A22" s="35" t="str" cm="1">
        <f t="array" ref="A22:B22">[1]RequirementsTraceabilityMatrix!D17:E17</f>
        <v>TC_14</v>
      </c>
      <c r="B22" s="34" t="str">
        <v>Admin clicks "Cancel" button</v>
      </c>
      <c r="C22" s="35" t="s">
        <v>81</v>
      </c>
      <c r="D22" s="35" t="s">
        <v>75</v>
      </c>
      <c r="E22" s="35" t="s">
        <v>82</v>
      </c>
      <c r="F22" s="35" t="s">
        <v>83</v>
      </c>
      <c r="G22" s="40" t="s">
        <v>35</v>
      </c>
      <c r="H22" s="35"/>
      <c r="I22" s="39">
        <v>45190</v>
      </c>
    </row>
    <row r="23" spans="1:9" ht="32.25" customHeight="1" x14ac:dyDescent="0.25">
      <c r="A23" s="71" t="s">
        <v>84</v>
      </c>
      <c r="B23" s="71"/>
      <c r="C23" s="71"/>
      <c r="D23" s="71"/>
      <c r="E23" s="71"/>
      <c r="F23" s="71"/>
      <c r="G23" s="71"/>
      <c r="H23" s="71"/>
      <c r="I23" s="71"/>
    </row>
    <row r="24" spans="1:9" ht="49.5" x14ac:dyDescent="0.25">
      <c r="A24" s="35" t="str" cm="1">
        <f t="array" ref="A24:B24">[1]RequirementsTraceabilityMatrix!D18:E18</f>
        <v>TC_15</v>
      </c>
      <c r="B24" s="34" t="str">
        <v>Verify if the Admin can access Deactivated Employee Account from Manage Employee Account dropdown</v>
      </c>
      <c r="C24" s="35" t="s">
        <v>49</v>
      </c>
      <c r="D24" s="35" t="s">
        <v>54</v>
      </c>
      <c r="E24" s="35" t="s">
        <v>85</v>
      </c>
      <c r="F24" s="34" t="s">
        <v>86</v>
      </c>
      <c r="G24" s="31" t="s">
        <v>35</v>
      </c>
      <c r="H24" s="35" t="s">
        <v>57</v>
      </c>
      <c r="I24" s="39">
        <v>45190</v>
      </c>
    </row>
    <row r="25" spans="1:9" ht="33" x14ac:dyDescent="0.25">
      <c r="A25" s="35" t="str" cm="1">
        <f t="array" ref="A25:B25">[1]RequirementsTraceabilityMatrix!D19:E19</f>
        <v>TC_16</v>
      </c>
      <c r="B25" s="34" t="str">
        <v>Admin reactivates an account and inputs correct password on the reactivation prompt</v>
      </c>
      <c r="C25" s="35" t="s">
        <v>74</v>
      </c>
      <c r="D25" s="35" t="s">
        <v>87</v>
      </c>
      <c r="E25" s="35" t="s">
        <v>88</v>
      </c>
      <c r="F25" s="35" t="s">
        <v>89</v>
      </c>
      <c r="G25" s="31" t="s">
        <v>35</v>
      </c>
      <c r="H25" s="35"/>
      <c r="I25" s="39">
        <v>45222</v>
      </c>
    </row>
    <row r="26" spans="1:9" ht="49.5" x14ac:dyDescent="0.25">
      <c r="A26" s="35" t="str" cm="1">
        <f t="array" ref="A26:B26">[1]RequirementsTraceabilityMatrix!D20:E20</f>
        <v>TC_17</v>
      </c>
      <c r="B26" s="34" t="str">
        <v>Admin reactivates an account and inputs incorrect password on the reactivation prompt</v>
      </c>
      <c r="C26" s="35" t="s">
        <v>78</v>
      </c>
      <c r="D26" s="35" t="s">
        <v>87</v>
      </c>
      <c r="E26" s="35" t="s">
        <v>90</v>
      </c>
      <c r="F26" s="35" t="s">
        <v>91</v>
      </c>
      <c r="G26" s="31" t="s">
        <v>35</v>
      </c>
      <c r="H26" s="35"/>
      <c r="I26" s="39">
        <v>45190</v>
      </c>
    </row>
    <row r="27" spans="1:9" ht="33" x14ac:dyDescent="0.25">
      <c r="A27" s="35" t="str" cm="1">
        <f t="array" ref="A27:B27">[1]RequirementsTraceabilityMatrix!D21:E21</f>
        <v>TC_18</v>
      </c>
      <c r="B27" s="34" t="str">
        <v>Admin clicks "Cancel" button</v>
      </c>
      <c r="C27" s="35" t="s">
        <v>92</v>
      </c>
      <c r="D27" s="35" t="s">
        <v>87</v>
      </c>
      <c r="E27" s="35" t="s">
        <v>93</v>
      </c>
      <c r="F27" s="35" t="s">
        <v>94</v>
      </c>
      <c r="G27" s="31" t="s">
        <v>35</v>
      </c>
      <c r="H27" s="35"/>
      <c r="I27" s="39">
        <v>45190</v>
      </c>
    </row>
    <row r="28" spans="1:9" ht="27" customHeight="1" x14ac:dyDescent="0.25">
      <c r="A28" s="71" t="s">
        <v>95</v>
      </c>
      <c r="B28" s="71"/>
      <c r="C28" s="71"/>
      <c r="D28" s="71"/>
      <c r="E28" s="71"/>
      <c r="F28" s="71"/>
      <c r="G28" s="71"/>
      <c r="H28" s="71"/>
      <c r="I28" s="71"/>
    </row>
    <row r="29" spans="1:9" ht="49.5" x14ac:dyDescent="0.25">
      <c r="A29" s="35" t="str" cm="1">
        <f t="array" ref="A29:B29">[1]RequirementsTraceabilityMatrix!D22:E22</f>
        <v>TC_19</v>
      </c>
      <c r="B29" s="34" t="str">
        <v>Verify if the Admin can access List of Barangay Employee Account from the Manage Employee Account dropdown</v>
      </c>
      <c r="C29" s="35" t="s">
        <v>49</v>
      </c>
      <c r="D29" s="35" t="s">
        <v>54</v>
      </c>
      <c r="E29" s="35" t="s">
        <v>96</v>
      </c>
      <c r="F29" s="35" t="s">
        <v>97</v>
      </c>
      <c r="G29" s="31" t="s">
        <v>35</v>
      </c>
      <c r="H29" s="35"/>
      <c r="I29" s="39">
        <v>45190</v>
      </c>
    </row>
    <row r="30" spans="1:9" ht="33" x14ac:dyDescent="0.25">
      <c r="A30" s="35" t="str" cm="1">
        <f t="array" ref="A30:B30">[1]RequirementsTraceabilityMatrix!D23:E23</f>
        <v>TC_20</v>
      </c>
      <c r="B30" s="34" t="str">
        <v>Verify if the list of Active Employee from the table can be exported as PDF/Excel</v>
      </c>
      <c r="C30" s="35" t="s">
        <v>49</v>
      </c>
      <c r="D30" s="35" t="s">
        <v>98</v>
      </c>
      <c r="E30" s="35" t="s">
        <v>99</v>
      </c>
      <c r="F30" s="35" t="s">
        <v>100</v>
      </c>
      <c r="G30" s="31" t="s">
        <v>35</v>
      </c>
      <c r="H30" s="35"/>
      <c r="I30" s="39">
        <v>45190</v>
      </c>
    </row>
    <row r="31" spans="1:9" ht="33" x14ac:dyDescent="0.25">
      <c r="A31" s="35" t="str" cm="1">
        <f t="array" ref="A31:B31">[1]RequirementsTraceabilityMatrix!D24:E24</f>
        <v>TC_21</v>
      </c>
      <c r="B31" s="34" t="str">
        <v>Verify if the Admin can click "View" from the list of barangay employee account</v>
      </c>
      <c r="C31" s="35" t="s">
        <v>49</v>
      </c>
      <c r="D31" s="35" t="s">
        <v>98</v>
      </c>
      <c r="E31" s="35" t="s">
        <v>101</v>
      </c>
      <c r="F31" s="35" t="s">
        <v>102</v>
      </c>
      <c r="G31" s="31" t="s">
        <v>35</v>
      </c>
      <c r="H31" s="35"/>
      <c r="I31" s="39">
        <v>45190</v>
      </c>
    </row>
    <row r="32" spans="1:9" ht="33" x14ac:dyDescent="0.25">
      <c r="A32" s="35" t="str" cm="1">
        <f t="array" ref="A32:B32">[1]RequirementsTraceabilityMatrix!D25:E25</f>
        <v>TC_22</v>
      </c>
      <c r="B32" s="34" t="str">
        <v>Verify if the Admin can click "Edit" button</v>
      </c>
      <c r="C32" s="35" t="s">
        <v>49</v>
      </c>
      <c r="D32" s="35" t="s">
        <v>103</v>
      </c>
      <c r="E32" s="35" t="s">
        <v>104</v>
      </c>
      <c r="F32" s="35" t="s">
        <v>105</v>
      </c>
      <c r="G32" s="31" t="s">
        <v>35</v>
      </c>
      <c r="H32" s="35"/>
      <c r="I32" s="39">
        <v>45190</v>
      </c>
    </row>
    <row r="33" spans="1:9" ht="283.5" x14ac:dyDescent="0.25">
      <c r="A33" s="35" t="str" cm="1">
        <f t="array" ref="A33:B33">[1]RequirementsTraceabilityMatrix!D26:E26</f>
        <v>TC_23</v>
      </c>
      <c r="B33" s="34" t="str">
        <v>Admin updates an account with valid and complete required input</v>
      </c>
      <c r="C33" s="38" t="s">
        <v>106</v>
      </c>
      <c r="D33" s="35" t="s">
        <v>107</v>
      </c>
      <c r="E33" s="35" t="s">
        <v>108</v>
      </c>
      <c r="F33" s="35" t="s">
        <v>109</v>
      </c>
      <c r="G33" s="31" t="s">
        <v>35</v>
      </c>
      <c r="H33" s="35"/>
      <c r="I33" s="39">
        <v>45190</v>
      </c>
    </row>
    <row r="34" spans="1:9" ht="283.5" x14ac:dyDescent="0.25">
      <c r="A34" s="35" t="str" cm="1">
        <f t="array" ref="A34:B34">[1]RequirementsTraceabilityMatrix!D27:E27</f>
        <v>TC_24</v>
      </c>
      <c r="B34" s="34" t="str">
        <v>Admin updates an account with valid but incomplete required input</v>
      </c>
      <c r="C34" s="38" t="s">
        <v>110</v>
      </c>
      <c r="D34" s="35" t="s">
        <v>107</v>
      </c>
      <c r="E34" s="35" t="s">
        <v>111</v>
      </c>
      <c r="F34" s="35" t="s">
        <v>112</v>
      </c>
      <c r="G34" s="31" t="s">
        <v>35</v>
      </c>
      <c r="H34" s="35"/>
      <c r="I34" s="39">
        <v>45190</v>
      </c>
    </row>
    <row r="35" spans="1:9" ht="283.5" x14ac:dyDescent="0.25">
      <c r="A35" s="35" t="str" cm="1">
        <f t="array" ref="A35:B35">[1]RequirementsTraceabilityMatrix!D28:E28</f>
        <v>TC_25</v>
      </c>
      <c r="B35" s="34" t="str">
        <v>Admin updates an account with invalid but complete required input</v>
      </c>
      <c r="C35" s="38" t="s">
        <v>113</v>
      </c>
      <c r="D35" s="35" t="s">
        <v>107</v>
      </c>
      <c r="E35" s="35" t="s">
        <v>114</v>
      </c>
      <c r="F35" s="35" t="s">
        <v>115</v>
      </c>
      <c r="G35" s="31" t="s">
        <v>35</v>
      </c>
      <c r="H35" s="35"/>
      <c r="I35" s="39">
        <v>45222</v>
      </c>
    </row>
    <row r="36" spans="1:9" ht="33" x14ac:dyDescent="0.25">
      <c r="A36" s="35" t="str" cm="1">
        <f t="array" ref="A36:B36">[1]RequirementsTraceabilityMatrix!D29:E29</f>
        <v>TC_26</v>
      </c>
      <c r="B36" s="34" t="str">
        <v>Admin updates an account with no input</v>
      </c>
      <c r="C36" s="35" t="s">
        <v>69</v>
      </c>
      <c r="D36" s="35" t="s">
        <v>107</v>
      </c>
      <c r="E36" s="35" t="s">
        <v>114</v>
      </c>
      <c r="F36" s="35" t="s">
        <v>116</v>
      </c>
      <c r="G36" s="31" t="s">
        <v>35</v>
      </c>
      <c r="H36" s="35"/>
      <c r="I36" s="39">
        <v>45190</v>
      </c>
    </row>
    <row r="37" spans="1:9" ht="33" x14ac:dyDescent="0.25">
      <c r="A37" s="35" t="str" cm="1">
        <f t="array" ref="A37:B37">[1]RequirementsTraceabilityMatrix!D30:E30</f>
        <v>TC_27</v>
      </c>
      <c r="B37" s="34" t="str">
        <v>Verify if the Admin can click "Reset Password" button</v>
      </c>
      <c r="C37" s="35" t="s">
        <v>49</v>
      </c>
      <c r="D37" s="35" t="s">
        <v>107</v>
      </c>
      <c r="E37" s="35" t="s">
        <v>117</v>
      </c>
      <c r="F37" s="35" t="s">
        <v>118</v>
      </c>
      <c r="G37" s="31" t="s">
        <v>35</v>
      </c>
      <c r="H37" s="35"/>
      <c r="I37" s="39">
        <v>45190</v>
      </c>
    </row>
    <row r="38" spans="1:9" ht="49.5" x14ac:dyDescent="0.25">
      <c r="A38" s="35" t="str" cm="1">
        <f t="array" ref="A38:B38">[1]RequirementsTraceabilityMatrix!D31:E31</f>
        <v>TC_28</v>
      </c>
      <c r="B38" s="34" t="str">
        <v>Admin updates the password with valid new password and same input in confirm password</v>
      </c>
      <c r="C38" s="35" t="s">
        <v>119</v>
      </c>
      <c r="D38" s="35" t="s">
        <v>120</v>
      </c>
      <c r="E38" s="35" t="s">
        <v>121</v>
      </c>
      <c r="F38" s="35" t="s">
        <v>122</v>
      </c>
      <c r="G38" s="31" t="s">
        <v>35</v>
      </c>
      <c r="H38" s="35"/>
      <c r="I38" s="39">
        <v>45190</v>
      </c>
    </row>
    <row r="39" spans="1:9" ht="49.5" x14ac:dyDescent="0.25">
      <c r="A39" s="35" t="str" cm="1">
        <f t="array" ref="A39:B39">[1]RequirementsTraceabilityMatrix!D32:E32</f>
        <v>TC_29</v>
      </c>
      <c r="B39" s="34" t="str">
        <v>Admin updates the password with valid new password and different password in confirm password input</v>
      </c>
      <c r="C39" s="35" t="s">
        <v>123</v>
      </c>
      <c r="D39" s="35" t="s">
        <v>120</v>
      </c>
      <c r="E39" s="35" t="s">
        <v>124</v>
      </c>
      <c r="F39" s="35" t="s">
        <v>125</v>
      </c>
      <c r="G39" s="31" t="s">
        <v>35</v>
      </c>
      <c r="H39" s="35"/>
      <c r="I39" s="39">
        <v>45190</v>
      </c>
    </row>
    <row r="40" spans="1:9" ht="33" x14ac:dyDescent="0.25">
      <c r="A40" s="35" t="str" cm="1">
        <f t="array" ref="A40:B40">[1]RequirementsTraceabilityMatrix!D33:E33</f>
        <v>TC_30</v>
      </c>
      <c r="B40" s="34" t="str">
        <v>Admin updates the password using an old password</v>
      </c>
      <c r="C40" s="35" t="s">
        <v>126</v>
      </c>
      <c r="D40" s="35" t="s">
        <v>120</v>
      </c>
      <c r="E40" s="35" t="s">
        <v>127</v>
      </c>
      <c r="F40" s="35" t="s">
        <v>128</v>
      </c>
      <c r="G40" s="31" t="s">
        <v>35</v>
      </c>
      <c r="H40" s="35"/>
      <c r="I40" s="39">
        <v>45190</v>
      </c>
    </row>
    <row r="41" spans="1:9" ht="16.5" customHeight="1" x14ac:dyDescent="0.25">
      <c r="A41" s="71" t="s">
        <v>129</v>
      </c>
      <c r="B41" s="71"/>
      <c r="C41" s="71"/>
      <c r="D41" s="71"/>
      <c r="E41" s="71"/>
      <c r="F41" s="71"/>
      <c r="G41" s="71"/>
      <c r="H41" s="71"/>
      <c r="I41" s="71"/>
    </row>
    <row r="42" spans="1:9" ht="33" x14ac:dyDescent="0.25">
      <c r="A42" s="35" t="str" cm="1">
        <f t="array" ref="A42:B42">[1]RequirementsTraceabilityMatrix!D34:E34</f>
        <v>TC_31</v>
      </c>
      <c r="B42" s="34" t="str">
        <v>Verify if the Barangay Employee can click "Account Setting" from clicking the profile</v>
      </c>
      <c r="C42" s="35" t="s">
        <v>49</v>
      </c>
      <c r="D42" s="35" t="s">
        <v>50</v>
      </c>
      <c r="E42" s="35" t="s">
        <v>130</v>
      </c>
      <c r="F42" s="35" t="s">
        <v>131</v>
      </c>
      <c r="G42" s="31" t="s">
        <v>35</v>
      </c>
      <c r="H42" s="35" t="s">
        <v>57</v>
      </c>
      <c r="I42" s="39">
        <v>45190</v>
      </c>
    </row>
    <row r="43" spans="1:9" ht="33" x14ac:dyDescent="0.25">
      <c r="A43" s="35" t="str" cm="1">
        <f t="array" ref="A43:B43">[1]RequirementsTraceabilityMatrix!D35:E35</f>
        <v>TC_32</v>
      </c>
      <c r="B43" s="34" t="str">
        <v>Verify if the Barangay Employee can click "Change Password" button</v>
      </c>
      <c r="C43" s="35" t="s">
        <v>49</v>
      </c>
      <c r="D43" s="35" t="s">
        <v>132</v>
      </c>
      <c r="E43" s="35" t="s">
        <v>133</v>
      </c>
      <c r="F43" s="35" t="s">
        <v>134</v>
      </c>
      <c r="G43" s="31" t="s">
        <v>35</v>
      </c>
      <c r="I43" s="39">
        <v>45190</v>
      </c>
    </row>
    <row r="44" spans="1:9" ht="49.5" x14ac:dyDescent="0.25">
      <c r="A44" s="35" t="str" cm="1">
        <f t="array" ref="A44:B44">[1]RequirementsTraceabilityMatrix!D36:E36</f>
        <v>TC_33</v>
      </c>
      <c r="B44" s="34" t="str">
        <v>Barangay Employee updates the password with inputs old password, new password and same password in confirm password</v>
      </c>
      <c r="C44" s="35" t="s">
        <v>135</v>
      </c>
      <c r="D44" s="35" t="s">
        <v>136</v>
      </c>
      <c r="E44" s="35" t="s">
        <v>121</v>
      </c>
      <c r="F44" s="35" t="s">
        <v>122</v>
      </c>
      <c r="G44" s="31" t="s">
        <v>35</v>
      </c>
      <c r="H44" s="35"/>
      <c r="I44" s="39">
        <v>45190</v>
      </c>
    </row>
    <row r="45" spans="1:9" ht="49.5" x14ac:dyDescent="0.25">
      <c r="A45" s="35" t="str" cm="1">
        <f t="array" ref="A45:B45">[1]RequirementsTraceabilityMatrix!D37:E37</f>
        <v>TC_34</v>
      </c>
      <c r="B45" s="34" t="str">
        <v>Barangay Employee  updates the password with invalid old password or new password or different password in confirm new password</v>
      </c>
      <c r="C45" s="35" t="s">
        <v>137</v>
      </c>
      <c r="D45" s="35" t="s">
        <v>136</v>
      </c>
      <c r="E45" s="35" t="s">
        <v>138</v>
      </c>
      <c r="F45" s="35" t="s">
        <v>139</v>
      </c>
      <c r="G45" s="31" t="s">
        <v>35</v>
      </c>
      <c r="H45" s="35"/>
      <c r="I45" s="39">
        <v>45190</v>
      </c>
    </row>
    <row r="46" spans="1:9" ht="49.5" x14ac:dyDescent="0.25">
      <c r="A46" s="35" t="str" cm="1">
        <f t="array" ref="A46:B46">[1]RequirementsTraceabilityMatrix!D38:E38</f>
        <v>TC_35</v>
      </c>
      <c r="B46" s="34" t="str">
        <v>Barangay Employee updates the password using an old password on the new password input</v>
      </c>
      <c r="C46" s="35" t="s">
        <v>140</v>
      </c>
      <c r="D46" s="35" t="s">
        <v>136</v>
      </c>
      <c r="E46" s="35" t="s">
        <v>127</v>
      </c>
      <c r="F46" s="35" t="s">
        <v>141</v>
      </c>
      <c r="G46" s="31" t="s">
        <v>35</v>
      </c>
      <c r="H46" s="35"/>
      <c r="I46" s="39">
        <v>45190</v>
      </c>
    </row>
    <row r="47" spans="1:9" ht="16.5" x14ac:dyDescent="0.25">
      <c r="A47" s="35" t="str" cm="1">
        <f t="array" ref="A47:B47">[1]RequirementsTraceabilityMatrix!D39:E39</f>
        <v>TC_36</v>
      </c>
      <c r="B47" s="34" t="str">
        <v xml:space="preserve">Barangay Employee clicks "Cancel" button </v>
      </c>
      <c r="C47" s="35" t="s">
        <v>49</v>
      </c>
      <c r="D47" s="35" t="s">
        <v>136</v>
      </c>
      <c r="E47" s="35" t="s">
        <v>142</v>
      </c>
      <c r="F47" s="35" t="s">
        <v>143</v>
      </c>
      <c r="G47" s="31" t="s">
        <v>35</v>
      </c>
      <c r="H47" s="35"/>
      <c r="I47" s="39">
        <v>45190</v>
      </c>
    </row>
    <row r="48" spans="1:9" ht="33" x14ac:dyDescent="0.25">
      <c r="A48" s="35" t="str" cm="1">
        <f t="array" ref="A48:B48">[1]RequirementsTraceabilityMatrix!D40:E40</f>
        <v>TC_37</v>
      </c>
      <c r="B48" s="34" t="str">
        <v>Verify if the Barangay Employee can click "Change Email" button</v>
      </c>
      <c r="C48" s="35" t="s">
        <v>49</v>
      </c>
      <c r="D48" s="35" t="s">
        <v>132</v>
      </c>
      <c r="E48" s="35" t="s">
        <v>144</v>
      </c>
      <c r="F48" s="35" t="s">
        <v>145</v>
      </c>
      <c r="G48" s="31" t="s">
        <v>35</v>
      </c>
      <c r="H48" s="35"/>
      <c r="I48" s="39">
        <v>45190</v>
      </c>
    </row>
    <row r="49" spans="1:9" ht="33" x14ac:dyDescent="0.25">
      <c r="A49" s="35" t="str" cm="1">
        <f t="array" ref="A49:B49">[1]RequirementsTraceabilityMatrix!D41:E41</f>
        <v>TC_38</v>
      </c>
      <c r="B49" s="34" t="str">
        <v>Barangay Employee  updates the email using a new email</v>
      </c>
      <c r="C49" s="35" t="s">
        <v>146</v>
      </c>
      <c r="D49" s="35" t="s">
        <v>147</v>
      </c>
      <c r="E49" s="35" t="s">
        <v>148</v>
      </c>
      <c r="F49" s="35" t="s">
        <v>149</v>
      </c>
      <c r="G49" s="31" t="s">
        <v>35</v>
      </c>
      <c r="H49" s="35"/>
      <c r="I49" s="39">
        <v>45190</v>
      </c>
    </row>
    <row r="50" spans="1:9" ht="33" x14ac:dyDescent="0.25">
      <c r="A50" s="35" t="str" cm="1">
        <f t="array" ref="A50:B50">[1]RequirementsTraceabilityMatrix!D42:E42</f>
        <v>TC_39</v>
      </c>
      <c r="B50" s="34" t="str">
        <v>Barangay Employee  updates the email using an old email</v>
      </c>
      <c r="C50" s="35" t="s">
        <v>150</v>
      </c>
      <c r="D50" s="35" t="s">
        <v>147</v>
      </c>
      <c r="E50" s="35" t="s">
        <v>151</v>
      </c>
      <c r="F50" s="35" t="s">
        <v>152</v>
      </c>
      <c r="G50" s="31" t="s">
        <v>35</v>
      </c>
      <c r="H50" s="35"/>
      <c r="I50" s="39">
        <v>45190</v>
      </c>
    </row>
    <row r="51" spans="1:9" ht="33" x14ac:dyDescent="0.25">
      <c r="A51" s="35" t="str" cm="1">
        <f t="array" ref="A51:B51">[1]RequirementsTraceabilityMatrix!D43:E43</f>
        <v>TC_40</v>
      </c>
      <c r="B51" s="34" t="str">
        <v>Barangay Employee updates the email with no input</v>
      </c>
      <c r="C51" s="35" t="s">
        <v>69</v>
      </c>
      <c r="D51" s="35" t="s">
        <v>147</v>
      </c>
      <c r="E51" s="35" t="s">
        <v>153</v>
      </c>
      <c r="F51" s="35" t="s">
        <v>154</v>
      </c>
      <c r="G51" s="31" t="s">
        <v>35</v>
      </c>
      <c r="H51" s="35"/>
      <c r="I51" s="39">
        <v>45190</v>
      </c>
    </row>
    <row r="52" spans="1:9" ht="16.5" x14ac:dyDescent="0.25">
      <c r="A52" s="35" t="str" cm="1">
        <f t="array" ref="A52:B52">[1]RequirementsTraceabilityMatrix!D44:E44</f>
        <v>TC_41</v>
      </c>
      <c r="B52" s="34" t="str">
        <v xml:space="preserve">Barangay Employee clicks "Cancel" button </v>
      </c>
      <c r="C52" s="35" t="s">
        <v>69</v>
      </c>
      <c r="D52" s="35" t="s">
        <v>147</v>
      </c>
      <c r="E52" s="35" t="s">
        <v>155</v>
      </c>
      <c r="F52" s="35" t="s">
        <v>156</v>
      </c>
      <c r="G52" s="31" t="s">
        <v>35</v>
      </c>
      <c r="H52" s="35"/>
      <c r="I52" s="39">
        <v>45190</v>
      </c>
    </row>
    <row r="53" spans="1:9" ht="33" x14ac:dyDescent="0.25">
      <c r="A53" s="35" t="str" cm="1">
        <f t="array" ref="A53:B53">[1]RequirementsTraceabilityMatrix!D45:E45</f>
        <v>TC_42</v>
      </c>
      <c r="B53" s="34" t="str">
        <v>Barangay Employee  updates the mobile number with new mobile number</v>
      </c>
      <c r="C53" s="35" t="s">
        <v>157</v>
      </c>
      <c r="D53" s="35" t="s">
        <v>132</v>
      </c>
      <c r="E53" s="35" t="s">
        <v>158</v>
      </c>
      <c r="F53" s="35" t="s">
        <v>159</v>
      </c>
      <c r="G53" s="31" t="s">
        <v>35</v>
      </c>
      <c r="H53" s="35"/>
      <c r="I53" s="39">
        <v>45190</v>
      </c>
    </row>
    <row r="54" spans="1:9" ht="33" x14ac:dyDescent="0.25">
      <c r="A54" s="35" t="str" cm="1">
        <f t="array" ref="A54:B54">[1]RequirementsTraceabilityMatrix!D46:E46</f>
        <v>TC_43</v>
      </c>
      <c r="B54" s="34" t="str">
        <v>Barangay Employee updates the mobile number using an old mobile number</v>
      </c>
      <c r="C54" s="35" t="s">
        <v>157</v>
      </c>
      <c r="D54" s="35" t="s">
        <v>160</v>
      </c>
      <c r="E54" s="35" t="s">
        <v>161</v>
      </c>
      <c r="F54" s="35" t="s">
        <v>162</v>
      </c>
      <c r="G54" s="31" t="s">
        <v>35</v>
      </c>
      <c r="H54" s="35"/>
      <c r="I54" s="39">
        <v>45190</v>
      </c>
    </row>
    <row r="55" spans="1:9" ht="33" x14ac:dyDescent="0.25">
      <c r="A55" s="35" t="str" cm="1">
        <f t="array" ref="A55:B55">[1]RequirementsTraceabilityMatrix!D47:E47</f>
        <v>TC_44</v>
      </c>
      <c r="B55" s="34" t="str">
        <v>Barangay Employee updates the mobile number using no input</v>
      </c>
      <c r="C55" s="35" t="s">
        <v>69</v>
      </c>
      <c r="D55" s="35" t="s">
        <v>160</v>
      </c>
      <c r="E55" s="35" t="s">
        <v>163</v>
      </c>
      <c r="F55" s="35" t="s">
        <v>154</v>
      </c>
      <c r="G55" s="31" t="s">
        <v>35</v>
      </c>
      <c r="H55" s="35"/>
      <c r="I55" s="39">
        <v>45190</v>
      </c>
    </row>
    <row r="56" spans="1:9" ht="16.5" x14ac:dyDescent="0.25">
      <c r="A56" s="35" t="str" cm="1">
        <f t="array" ref="A56:B56">[1]RequirementsTraceabilityMatrix!D48:E48</f>
        <v>TC_45</v>
      </c>
      <c r="B56" s="34" t="str">
        <v xml:space="preserve">Barangay Employee clicks "Cancel" button </v>
      </c>
      <c r="C56" s="35" t="s">
        <v>49</v>
      </c>
      <c r="D56" s="35" t="s">
        <v>160</v>
      </c>
      <c r="E56" s="35" t="s">
        <v>164</v>
      </c>
      <c r="F56" s="35" t="s">
        <v>165</v>
      </c>
      <c r="G56" s="31" t="s">
        <v>35</v>
      </c>
      <c r="H56" s="35"/>
      <c r="I56" s="39">
        <v>45190</v>
      </c>
    </row>
    <row r="57" spans="1:9" ht="16.5" x14ac:dyDescent="0.25">
      <c r="A57" s="35" t="str" cm="1">
        <f t="array" ref="A57:B57">[1]RequirementsTraceabilityMatrix!D49:E49</f>
        <v>TC_46</v>
      </c>
      <c r="B57" s="34" t="str">
        <v>Barangay Employee clicks "Back" button</v>
      </c>
      <c r="C57" s="35" t="s">
        <v>49</v>
      </c>
      <c r="D57" s="35" t="s">
        <v>132</v>
      </c>
      <c r="E57" s="35" t="s">
        <v>166</v>
      </c>
      <c r="F57" s="35" t="s">
        <v>167</v>
      </c>
      <c r="G57" s="31" t="s">
        <v>35</v>
      </c>
      <c r="H57" s="35"/>
      <c r="I57" s="39">
        <v>45190</v>
      </c>
    </row>
  </sheetData>
  <mergeCells count="6">
    <mergeCell ref="B5:C5"/>
    <mergeCell ref="A41:I41"/>
    <mergeCell ref="A28:I28"/>
    <mergeCell ref="A23:I23"/>
    <mergeCell ref="A18:I18"/>
    <mergeCell ref="A11:I11"/>
  </mergeCells>
  <conditionalFormatting sqref="C3">
    <cfRule type="containsText" dxfId="20" priority="1" operator="containsText" text="HIGH">
      <formula>NOT(ISERROR(SEARCH("HIGH",C3)))</formula>
    </cfRule>
    <cfRule type="containsText" dxfId="19" priority="2" operator="containsText" text="MEDIUM">
      <formula>NOT(ISERROR(SEARCH("MEDIUM",C3)))</formula>
    </cfRule>
    <cfRule type="containsText" dxfId="18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B9BE6759-9957-4F88-90A4-E71809D47DF5}">
      <formula1>$J$3:$J$5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ADB9-1EE6-4B8F-9430-2A29B4ABAA51}">
  <dimension ref="A1:J21"/>
  <sheetViews>
    <sheetView topLeftCell="A7" zoomScale="67" zoomScaleNormal="80" workbookViewId="0">
      <selection activeCell="G21" sqref="G21"/>
    </sheetView>
  </sheetViews>
  <sheetFormatPr defaultRowHeight="15" x14ac:dyDescent="0.25"/>
  <cols>
    <col min="1" max="1" width="14.7109375" customWidth="1"/>
    <col min="2" max="2" width="50.28515625" customWidth="1"/>
    <col min="3" max="3" width="43.28515625" customWidth="1"/>
    <col min="4" max="4" width="32.57031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3"/>
      <c r="I2" s="5" t="s">
        <v>6</v>
      </c>
    </row>
    <row r="3" spans="1:10" ht="15.75" thickBot="1" x14ac:dyDescent="0.3">
      <c r="A3" s="3"/>
      <c r="B3" s="6" t="s">
        <v>168</v>
      </c>
      <c r="C3" s="7" t="s">
        <v>8</v>
      </c>
      <c r="D3" s="6" t="s">
        <v>169</v>
      </c>
      <c r="E3" s="6">
        <v>6</v>
      </c>
      <c r="F3" s="8">
        <f ca="1">TODAY()</f>
        <v>45224</v>
      </c>
      <c r="G3" s="3"/>
      <c r="I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3"/>
      <c r="I4" s="10" t="s">
        <v>15</v>
      </c>
    </row>
    <row r="5" spans="1:10" ht="15.75" customHeight="1" thickBot="1" x14ac:dyDescent="0.3">
      <c r="A5" s="3"/>
      <c r="B5" s="68" t="s">
        <v>170</v>
      </c>
      <c r="C5" s="69"/>
      <c r="D5" s="11" t="s">
        <v>17</v>
      </c>
      <c r="E5" s="11" t="s">
        <v>17</v>
      </c>
      <c r="F5" s="12">
        <f ca="1">TODAY()</f>
        <v>45224</v>
      </c>
      <c r="G5" s="3"/>
      <c r="I5" s="13" t="s">
        <v>8</v>
      </c>
    </row>
    <row r="6" spans="1:10" x14ac:dyDescent="0.25">
      <c r="A6" s="15"/>
      <c r="B6" s="15"/>
      <c r="C6" s="14"/>
      <c r="D6" s="14"/>
      <c r="E6" s="14"/>
      <c r="F6" s="14"/>
      <c r="G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 x14ac:dyDescent="0.3">
      <c r="A8" s="3"/>
      <c r="B8" s="16" t="str">
        <f>$B$5</f>
        <v>Test on Managing Resident Accounts</v>
      </c>
      <c r="C8" s="3"/>
      <c r="D8" s="16" t="s">
        <v>20</v>
      </c>
      <c r="E8" s="16" t="s">
        <v>171</v>
      </c>
      <c r="F8" s="3"/>
      <c r="G8" s="3"/>
      <c r="H8" s="3"/>
      <c r="I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x14ac:dyDescent="0.25">
      <c r="A10" s="33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</row>
    <row r="11" spans="1:10" ht="33.75" customHeight="1" x14ac:dyDescent="0.25">
      <c r="A11" s="72" t="s">
        <v>172</v>
      </c>
      <c r="B11" s="72"/>
      <c r="C11" s="72"/>
      <c r="D11" s="72"/>
      <c r="E11" s="72"/>
      <c r="F11" s="72"/>
      <c r="G11" s="72"/>
      <c r="H11" s="72"/>
      <c r="I11" s="72"/>
    </row>
    <row r="12" spans="1:10" ht="33" x14ac:dyDescent="0.25">
      <c r="A12" s="35" t="str" cm="1">
        <f t="array" ref="A12:B12">[1]RequirementsTraceabilityMatrix!D50:E50</f>
        <v>TC_47</v>
      </c>
      <c r="B12" s="34" t="str">
        <v>Verify if the Admin can access Manage Resident Account</v>
      </c>
      <c r="C12" s="35" t="s">
        <v>49</v>
      </c>
      <c r="D12" s="35" t="s">
        <v>50</v>
      </c>
      <c r="E12" s="18" t="s">
        <v>173</v>
      </c>
      <c r="F12" s="18" t="s">
        <v>174</v>
      </c>
      <c r="G12" s="40" t="s">
        <v>35</v>
      </c>
      <c r="H12" s="35"/>
      <c r="I12" s="39">
        <v>45190</v>
      </c>
    </row>
    <row r="13" spans="1:10" ht="33" x14ac:dyDescent="0.25">
      <c r="A13" s="35" t="str" cm="1">
        <f t="array" ref="A13:B13">[1]RequirementsTraceabilityMatrix!D51:E51</f>
        <v>TC_48</v>
      </c>
      <c r="B13" s="34" t="str">
        <v>Verify if the Admin can access List of Resident Account from the dropdown</v>
      </c>
      <c r="C13" s="35" t="s">
        <v>49</v>
      </c>
      <c r="D13" s="35" t="s">
        <v>175</v>
      </c>
      <c r="E13" s="35" t="s">
        <v>176</v>
      </c>
      <c r="F13" s="35" t="s">
        <v>177</v>
      </c>
      <c r="G13" s="40" t="s">
        <v>35</v>
      </c>
      <c r="H13" s="35" t="s">
        <v>57</v>
      </c>
      <c r="I13" s="39">
        <v>45190</v>
      </c>
    </row>
    <row r="14" spans="1:10" ht="49.5" x14ac:dyDescent="0.25">
      <c r="A14" s="35" t="str" cm="1">
        <f t="array" ref="A14:B14">[1]RequirementsTraceabilityMatrix!D52:E52</f>
        <v>TC_49</v>
      </c>
      <c r="B14" s="34" t="str">
        <v>Verify if the Admin can filter the list of Barangay Employee Account using valid inputs</v>
      </c>
      <c r="C14" s="35" t="s">
        <v>178</v>
      </c>
      <c r="D14" s="35" t="s">
        <v>179</v>
      </c>
      <c r="E14" s="18" t="s">
        <v>180</v>
      </c>
      <c r="F14" s="18" t="s">
        <v>181</v>
      </c>
      <c r="G14" s="40" t="s">
        <v>35</v>
      </c>
      <c r="I14" s="39">
        <v>45190</v>
      </c>
    </row>
    <row r="15" spans="1:10" ht="33" x14ac:dyDescent="0.25">
      <c r="A15" s="35" t="str" cm="1">
        <f t="array" ref="A15:B15">[1]RequirementsTraceabilityMatrix!D53:E53</f>
        <v>TC_50</v>
      </c>
      <c r="B15" s="34" t="str">
        <v>Verify if the list of Residents from the table can be exported as PDF/Excel</v>
      </c>
      <c r="C15" t="s">
        <v>49</v>
      </c>
      <c r="D15" s="35" t="s">
        <v>179</v>
      </c>
      <c r="E15" s="35" t="s">
        <v>182</v>
      </c>
      <c r="F15" s="35" t="s">
        <v>183</v>
      </c>
      <c r="G15" s="40" t="s">
        <v>35</v>
      </c>
      <c r="H15" s="35"/>
      <c r="I15" s="39">
        <v>45190</v>
      </c>
    </row>
    <row r="16" spans="1:10" ht="49.5" x14ac:dyDescent="0.25">
      <c r="A16" s="35" t="str" cm="1">
        <f t="array" ref="A16:B16">[1]RequirementsTraceabilityMatrix!D54:E54</f>
        <v>TC_51</v>
      </c>
      <c r="B16" s="34" t="str">
        <v>Admin selects and deactivates an account and inputs correct password on the deactivation prompt</v>
      </c>
      <c r="C16" s="35" t="s">
        <v>74</v>
      </c>
      <c r="D16" s="35" t="s">
        <v>179</v>
      </c>
      <c r="E16" s="35" t="s">
        <v>184</v>
      </c>
      <c r="F16" s="35" t="s">
        <v>185</v>
      </c>
      <c r="G16" s="40" t="s">
        <v>35</v>
      </c>
      <c r="H16" s="35"/>
      <c r="I16" s="39">
        <v>45222</v>
      </c>
    </row>
    <row r="17" spans="1:9" ht="49.5" x14ac:dyDescent="0.25">
      <c r="A17" s="35" t="str" cm="1">
        <f t="array" ref="A17:B17">[1]RequirementsTraceabilityMatrix!D55:E55</f>
        <v>TC_52</v>
      </c>
      <c r="B17" s="34" t="str">
        <v>Admin selects and deactivates an account and inputs correct password on the deactivation prompt</v>
      </c>
      <c r="C17" s="35" t="s">
        <v>186</v>
      </c>
      <c r="D17" s="35" t="s">
        <v>179</v>
      </c>
      <c r="E17" s="35" t="s">
        <v>187</v>
      </c>
      <c r="F17" s="35" t="s">
        <v>188</v>
      </c>
      <c r="G17" s="40" t="s">
        <v>35</v>
      </c>
      <c r="H17" s="35"/>
      <c r="I17" s="39">
        <v>45222</v>
      </c>
    </row>
    <row r="18" spans="1:9" ht="27" customHeight="1" x14ac:dyDescent="0.25">
      <c r="A18" s="71" t="s">
        <v>189</v>
      </c>
      <c r="B18" s="71"/>
      <c r="C18" s="71"/>
      <c r="D18" s="71"/>
      <c r="E18" s="71"/>
      <c r="F18" s="71"/>
      <c r="G18" s="71"/>
      <c r="H18" s="71"/>
      <c r="I18" s="71"/>
    </row>
    <row r="19" spans="1:9" ht="33" x14ac:dyDescent="0.25">
      <c r="A19" s="35" t="str" cm="1">
        <f t="array" ref="A19:B19">[1]RequirementsTraceabilityMatrix!D56:E56</f>
        <v>TC_53</v>
      </c>
      <c r="B19" s="34" t="str">
        <v>Verify if the Admin can access Deactivated Resident Account from the dropdown</v>
      </c>
      <c r="C19" s="35" t="s">
        <v>49</v>
      </c>
      <c r="D19" s="35" t="s">
        <v>175</v>
      </c>
      <c r="E19" s="35" t="s">
        <v>85</v>
      </c>
      <c r="F19" s="34" t="s">
        <v>86</v>
      </c>
      <c r="G19" s="40" t="s">
        <v>35</v>
      </c>
      <c r="H19" s="35" t="s">
        <v>57</v>
      </c>
      <c r="I19" s="39">
        <v>45191</v>
      </c>
    </row>
    <row r="20" spans="1:9" ht="49.5" x14ac:dyDescent="0.25">
      <c r="A20" s="35" t="str" cm="1">
        <f t="array" ref="A20:B20">[1]RequirementsTraceabilityMatrix!D57:E57</f>
        <v>TC_54</v>
      </c>
      <c r="B20" s="34" t="str">
        <v>Admin selects and reactivates an account and inputs correct password on the reactivation prompt</v>
      </c>
      <c r="C20" s="35" t="s">
        <v>74</v>
      </c>
      <c r="D20" s="35" t="s">
        <v>190</v>
      </c>
      <c r="E20" s="35" t="s">
        <v>191</v>
      </c>
      <c r="F20" s="35" t="s">
        <v>192</v>
      </c>
      <c r="G20" s="40" t="s">
        <v>35</v>
      </c>
      <c r="H20" s="35"/>
      <c r="I20" s="39">
        <v>45222</v>
      </c>
    </row>
    <row r="21" spans="1:9" ht="49.5" x14ac:dyDescent="0.25">
      <c r="A21" s="35" t="str" cm="1">
        <f t="array" ref="A21:B21">[1]RequirementsTraceabilityMatrix!D58:E58</f>
        <v>TC_55</v>
      </c>
      <c r="B21" s="34" t="str">
        <v>Admin selects and reactivates an account and inputs incorrect password on the reactivation prompt</v>
      </c>
      <c r="C21" s="35" t="s">
        <v>186</v>
      </c>
      <c r="D21" s="35" t="s">
        <v>190</v>
      </c>
      <c r="E21" s="35" t="s">
        <v>187</v>
      </c>
      <c r="F21" s="35" t="s">
        <v>188</v>
      </c>
      <c r="G21" s="40" t="s">
        <v>35</v>
      </c>
      <c r="I21" s="39">
        <v>45222</v>
      </c>
    </row>
  </sheetData>
  <mergeCells count="3">
    <mergeCell ref="B5:C5"/>
    <mergeCell ref="A11:I11"/>
    <mergeCell ref="A18:I18"/>
  </mergeCells>
  <conditionalFormatting sqref="C3">
    <cfRule type="containsText" dxfId="17" priority="1" operator="containsText" text="HIGH">
      <formula>NOT(ISERROR(SEARCH("HIGH",C3)))</formula>
    </cfRule>
    <cfRule type="containsText" dxfId="16" priority="2" operator="containsText" text="MEDIUM">
      <formula>NOT(ISERROR(SEARCH("MEDIUM",C3)))</formula>
    </cfRule>
    <cfRule type="containsText" dxfId="15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09BBFA5B-9C65-469B-B21A-3D27415B8CCE}">
      <formula1>$I$3:$I$5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85A-CF2E-46F5-AA97-756DF0059353}">
  <dimension ref="A1:J33"/>
  <sheetViews>
    <sheetView topLeftCell="A29" zoomScale="70" zoomScaleNormal="70" workbookViewId="0">
      <selection activeCell="A19" sqref="A19:I19"/>
    </sheetView>
  </sheetViews>
  <sheetFormatPr defaultRowHeight="15" x14ac:dyDescent="0.25"/>
  <cols>
    <col min="1" max="1" width="11.5703125" customWidth="1"/>
    <col min="2" max="2" width="66.5703125" customWidth="1"/>
    <col min="3" max="3" width="30.42578125" customWidth="1"/>
    <col min="4" max="4" width="22.7109375" customWidth="1"/>
    <col min="5" max="5" width="49.28515625" customWidth="1"/>
    <col min="6" max="6" width="41.85546875" customWidth="1"/>
    <col min="7" max="7" width="15.140625" bestFit="1" customWidth="1"/>
    <col min="8" max="8" width="21.42578125" customWidth="1"/>
    <col min="9" max="9" width="24.710937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pans="1:10" ht="15.75" thickBot="1" x14ac:dyDescent="0.3">
      <c r="A3" s="3"/>
      <c r="B3" s="6" t="s">
        <v>193</v>
      </c>
      <c r="C3" s="7" t="s">
        <v>8</v>
      </c>
      <c r="D3" s="6" t="s">
        <v>194</v>
      </c>
      <c r="E3" s="6">
        <v>6</v>
      </c>
      <c r="F3" s="8">
        <f ca="1">TODAY()</f>
        <v>45224</v>
      </c>
      <c r="G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10" t="s">
        <v>15</v>
      </c>
    </row>
    <row r="5" spans="1:10" ht="15.75" customHeight="1" thickBot="1" x14ac:dyDescent="0.3">
      <c r="A5" s="3"/>
      <c r="B5" s="68" t="s">
        <v>195</v>
      </c>
      <c r="C5" s="69"/>
      <c r="D5" s="11" t="s">
        <v>17</v>
      </c>
      <c r="E5" s="11" t="s">
        <v>17</v>
      </c>
      <c r="F5" s="12">
        <f ca="1">TODAY()</f>
        <v>45224</v>
      </c>
      <c r="G5" s="13" t="s">
        <v>8</v>
      </c>
    </row>
    <row r="6" spans="1:10" x14ac:dyDescent="0.25">
      <c r="A6" s="15"/>
      <c r="B6" s="15"/>
      <c r="C6" s="14"/>
      <c r="D6" s="14"/>
      <c r="E6" s="14"/>
      <c r="F6" s="14"/>
      <c r="G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 x14ac:dyDescent="0.3">
      <c r="A8" s="3"/>
      <c r="B8" s="16" t="str">
        <f>$B$5</f>
        <v>Test on processing management of Web - App</v>
      </c>
      <c r="C8" s="3"/>
      <c r="D8" s="16" t="s">
        <v>196</v>
      </c>
      <c r="E8" s="16" t="s">
        <v>197</v>
      </c>
      <c r="F8" s="3"/>
      <c r="G8" s="3"/>
      <c r="H8" s="3"/>
      <c r="I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ht="25.5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19" t="s">
        <v>26</v>
      </c>
      <c r="F10" s="20" t="s">
        <v>27</v>
      </c>
      <c r="G10" s="24" t="s">
        <v>28</v>
      </c>
      <c r="H10" s="19" t="s">
        <v>29</v>
      </c>
      <c r="I10" s="42" t="s">
        <v>5</v>
      </c>
    </row>
    <row r="11" spans="1:10" ht="28.5" customHeight="1" x14ac:dyDescent="0.25">
      <c r="A11" s="73" t="s">
        <v>198</v>
      </c>
      <c r="B11" s="73"/>
      <c r="C11" s="73"/>
      <c r="D11" s="73"/>
      <c r="E11" s="73"/>
      <c r="F11" s="73"/>
      <c r="G11" s="73"/>
      <c r="H11" s="73"/>
      <c r="I11" s="73"/>
    </row>
    <row r="12" spans="1:10" ht="33" x14ac:dyDescent="0.25">
      <c r="A12" s="37" t="str" cm="1">
        <f t="array" ref="A12:B12">[1]RequirementsTraceabilityMatrix!D59:E59</f>
        <v>TC_56</v>
      </c>
      <c r="B12" s="34" t="str">
        <v>Verify if the Admin can click "Manage Website"</v>
      </c>
      <c r="C12" s="35" t="s">
        <v>49</v>
      </c>
      <c r="D12" s="35" t="s">
        <v>50</v>
      </c>
      <c r="E12" s="35" t="s">
        <v>199</v>
      </c>
      <c r="F12" s="35" t="s">
        <v>200</v>
      </c>
      <c r="G12" s="31" t="s">
        <v>35</v>
      </c>
      <c r="H12" s="18"/>
      <c r="I12" s="39">
        <v>45188</v>
      </c>
    </row>
    <row r="13" spans="1:10" ht="16.5" x14ac:dyDescent="0.25">
      <c r="A13" s="37" t="str" cm="1">
        <f t="array" ref="A13:B13">[1]RequirementsTraceabilityMatrix!D60:E60</f>
        <v>TC_57</v>
      </c>
      <c r="B13" s="34" t="str">
        <v>Verify if the Admin can click "Edit banner" button</v>
      </c>
      <c r="C13" s="35" t="s">
        <v>49</v>
      </c>
      <c r="D13" s="35" t="s">
        <v>201</v>
      </c>
      <c r="E13" s="35" t="s">
        <v>202</v>
      </c>
      <c r="F13" s="35" t="s">
        <v>203</v>
      </c>
      <c r="G13" s="31" t="s">
        <v>35</v>
      </c>
      <c r="H13" s="18"/>
      <c r="I13" s="39">
        <v>45188</v>
      </c>
    </row>
    <row r="14" spans="1:10" ht="33" x14ac:dyDescent="0.25">
      <c r="A14" s="37" t="str" cm="1">
        <f t="array" ref="A14:B14">[1]RequirementsTraceabilityMatrix!D61:E61</f>
        <v>TC_58</v>
      </c>
      <c r="B14" s="34" t="str">
        <v>Verify if the Admin can click "Update Banner #1/#2/#3/#4</v>
      </c>
      <c r="C14" s="35" t="s">
        <v>49</v>
      </c>
      <c r="D14" s="35" t="s">
        <v>204</v>
      </c>
      <c r="E14" s="35" t="s">
        <v>205</v>
      </c>
      <c r="F14" s="35" t="s">
        <v>206</v>
      </c>
      <c r="G14" s="31" t="s">
        <v>35</v>
      </c>
      <c r="H14" s="18"/>
      <c r="I14" s="39">
        <v>45188</v>
      </c>
    </row>
    <row r="15" spans="1:10" ht="33" x14ac:dyDescent="0.25">
      <c r="A15" s="37" t="str" cm="1">
        <f t="array" ref="A15:B15">[1]RequirementsTraceabilityMatrix!D62:E62</f>
        <v>TC_59</v>
      </c>
      <c r="B15" s="34" t="str">
        <v>Verify if the Admin can add images in "Choose Photo" input</v>
      </c>
      <c r="C15" s="35" t="s">
        <v>49</v>
      </c>
      <c r="D15" s="35" t="s">
        <v>207</v>
      </c>
      <c r="E15" s="35" t="s">
        <v>208</v>
      </c>
      <c r="F15" s="35" t="s">
        <v>209</v>
      </c>
      <c r="G15" s="31" t="s">
        <v>35</v>
      </c>
      <c r="H15" s="18"/>
      <c r="I15" s="39">
        <v>45188</v>
      </c>
    </row>
    <row r="16" spans="1:10" ht="33" x14ac:dyDescent="0.25">
      <c r="A16" s="37" t="str" cm="1">
        <f t="array" ref="A16:B16">[1]RequirementsTraceabilityMatrix!D63:E63</f>
        <v>TC_60</v>
      </c>
      <c r="B16" s="34" t="str">
        <v xml:space="preserve">Admin updates the banner with image input </v>
      </c>
      <c r="C16" s="35" t="s">
        <v>210</v>
      </c>
      <c r="D16" s="35" t="s">
        <v>211</v>
      </c>
      <c r="E16" s="35" t="s">
        <v>212</v>
      </c>
      <c r="F16" s="35" t="s">
        <v>213</v>
      </c>
      <c r="G16" s="31" t="s">
        <v>35</v>
      </c>
      <c r="H16" s="18"/>
      <c r="I16" s="39">
        <v>45188</v>
      </c>
    </row>
    <row r="17" spans="1:9" ht="33" x14ac:dyDescent="0.25">
      <c r="A17" s="37" t="str" cm="1">
        <f t="array" ref="A17:B17">[1]RequirementsTraceabilityMatrix!D64:E64</f>
        <v>TC_61</v>
      </c>
      <c r="B17" s="34" t="str">
        <v>Admin updates the banner without image input</v>
      </c>
      <c r="C17" s="35" t="s">
        <v>214</v>
      </c>
      <c r="D17" s="35" t="s">
        <v>211</v>
      </c>
      <c r="E17" s="35" t="s">
        <v>215</v>
      </c>
      <c r="F17" s="35" t="s">
        <v>216</v>
      </c>
      <c r="G17" s="31" t="s">
        <v>35</v>
      </c>
      <c r="H17" s="18"/>
      <c r="I17" s="39">
        <v>45188</v>
      </c>
    </row>
    <row r="18" spans="1:9" ht="16.5" x14ac:dyDescent="0.25">
      <c r="A18" s="37" t="str" cm="1">
        <f t="array" ref="A18:B18">[1]RequirementsTraceabilityMatrix!D65:E65</f>
        <v>TC_62</v>
      </c>
      <c r="B18" s="34" t="str">
        <v>Admin clicks "Close" button</v>
      </c>
      <c r="C18" s="35" t="s">
        <v>49</v>
      </c>
      <c r="D18" s="35" t="s">
        <v>211</v>
      </c>
      <c r="E18" s="35" t="s">
        <v>217</v>
      </c>
      <c r="F18" s="35" t="s">
        <v>218</v>
      </c>
      <c r="G18" s="31" t="s">
        <v>35</v>
      </c>
      <c r="H18" s="18"/>
      <c r="I18" s="39">
        <v>45188</v>
      </c>
    </row>
    <row r="19" spans="1:9" ht="24" customHeight="1" x14ac:dyDescent="0.25">
      <c r="A19" s="71" t="s">
        <v>219</v>
      </c>
      <c r="B19" s="71"/>
      <c r="C19" s="71"/>
      <c r="D19" s="71"/>
      <c r="E19" s="71"/>
      <c r="F19" s="71"/>
      <c r="G19" s="71"/>
      <c r="H19" s="71"/>
      <c r="I19" s="71"/>
    </row>
    <row r="20" spans="1:9" ht="33" x14ac:dyDescent="0.25">
      <c r="A20" s="37" t="str" cm="1">
        <f t="array" ref="A20:B20">[1]RequirementsTraceabilityMatrix!D66:E66</f>
        <v>TC_63</v>
      </c>
      <c r="B20" s="34" t="str">
        <v>Verify if the Admin can click "Edit Demography" button</v>
      </c>
      <c r="C20" s="35" t="s">
        <v>49</v>
      </c>
      <c r="D20" s="35" t="s">
        <v>201</v>
      </c>
      <c r="E20" s="35" t="s">
        <v>220</v>
      </c>
      <c r="F20" s="35" t="s">
        <v>221</v>
      </c>
      <c r="G20" s="31" t="s">
        <v>35</v>
      </c>
      <c r="H20" s="18"/>
      <c r="I20" s="39">
        <v>45188</v>
      </c>
    </row>
    <row r="21" spans="1:9" ht="94.5" x14ac:dyDescent="0.25">
      <c r="A21" s="37" t="str" cm="1">
        <f t="array" ref="A21:B21">[1]RequirementsTraceabilityMatrix!D67:E67</f>
        <v>TC_64</v>
      </c>
      <c r="B21" s="34" t="str">
        <v>Admin updates the demography with new information</v>
      </c>
      <c r="C21" s="38" t="s">
        <v>222</v>
      </c>
      <c r="D21" s="35" t="s">
        <v>223</v>
      </c>
      <c r="E21" s="35" t="s">
        <v>224</v>
      </c>
      <c r="F21" s="35" t="s">
        <v>225</v>
      </c>
      <c r="G21" s="31" t="s">
        <v>35</v>
      </c>
      <c r="H21" s="18"/>
      <c r="I21" s="39">
        <v>45188</v>
      </c>
    </row>
    <row r="22" spans="1:9" ht="94.5" x14ac:dyDescent="0.25">
      <c r="A22" s="37" t="str" cm="1">
        <f t="array" ref="A22:B22">[1]RequirementsTraceabilityMatrix!D68:E68</f>
        <v>TC_65</v>
      </c>
      <c r="B22" s="34" t="str">
        <v>Admin updates the demography with old information</v>
      </c>
      <c r="C22" s="38" t="s">
        <v>226</v>
      </c>
      <c r="D22" s="35" t="s">
        <v>223</v>
      </c>
      <c r="E22" s="35" t="s">
        <v>227</v>
      </c>
      <c r="F22" s="35" t="s">
        <v>228</v>
      </c>
      <c r="G22" s="31" t="s">
        <v>35</v>
      </c>
      <c r="H22" s="18"/>
      <c r="I22" s="39">
        <v>45188</v>
      </c>
    </row>
    <row r="23" spans="1:9" ht="16.5" x14ac:dyDescent="0.25">
      <c r="A23" s="37" t="str" cm="1">
        <f t="array" ref="A23:B23">[1]RequirementsTraceabilityMatrix!D69:E69</f>
        <v>TC_66</v>
      </c>
      <c r="B23" s="34" t="str">
        <v>Admin clicks "Close" button</v>
      </c>
      <c r="C23" s="35" t="s">
        <v>49</v>
      </c>
      <c r="D23" s="35" t="s">
        <v>223</v>
      </c>
      <c r="E23" s="35" t="s">
        <v>229</v>
      </c>
      <c r="F23" s="35" t="s">
        <v>230</v>
      </c>
      <c r="G23" s="31" t="s">
        <v>35</v>
      </c>
      <c r="H23" s="18"/>
      <c r="I23" s="39">
        <v>45188</v>
      </c>
    </row>
    <row r="24" spans="1:9" ht="27.75" customHeight="1" x14ac:dyDescent="0.25">
      <c r="A24" s="71" t="s">
        <v>231</v>
      </c>
      <c r="B24" s="71"/>
      <c r="C24" s="71"/>
      <c r="D24" s="71"/>
      <c r="E24" s="71"/>
      <c r="F24" s="71"/>
      <c r="G24" s="71"/>
      <c r="H24" s="71"/>
      <c r="I24" s="71"/>
    </row>
    <row r="25" spans="1:9" ht="16.5" x14ac:dyDescent="0.25">
      <c r="A25" s="37" t="str" cm="1">
        <f t="array" ref="A25:B25">[1]RequirementsTraceabilityMatrix!D70:E70</f>
        <v>TC_67</v>
      </c>
      <c r="B25" s="34" t="str">
        <v>Verify if the Admin can click "Edit Contacts" button</v>
      </c>
      <c r="C25" s="35" t="s">
        <v>49</v>
      </c>
      <c r="D25" s="35" t="s">
        <v>201</v>
      </c>
      <c r="E25" s="35" t="s">
        <v>232</v>
      </c>
      <c r="F25" s="35" t="s">
        <v>233</v>
      </c>
      <c r="G25" s="31" t="s">
        <v>35</v>
      </c>
      <c r="H25" s="18"/>
      <c r="I25" s="39">
        <v>45188</v>
      </c>
    </row>
    <row r="26" spans="1:9" ht="148.5" x14ac:dyDescent="0.25">
      <c r="A26" s="37" t="str" cm="1">
        <f t="array" ref="A26:B26">[1]RequirementsTraceabilityMatrix!D71:E71</f>
        <v>TC_68</v>
      </c>
      <c r="B26" s="34" t="str">
        <v>Admin updates the Barangay Contacts with new information</v>
      </c>
      <c r="C26" s="35" t="s">
        <v>234</v>
      </c>
      <c r="D26" s="35" t="s">
        <v>235</v>
      </c>
      <c r="E26" s="35" t="s">
        <v>236</v>
      </c>
      <c r="F26" s="35" t="s">
        <v>237</v>
      </c>
      <c r="G26" s="31" t="s">
        <v>35</v>
      </c>
      <c r="H26" s="18"/>
      <c r="I26" s="39">
        <v>45188</v>
      </c>
    </row>
    <row r="27" spans="1:9" ht="148.5" x14ac:dyDescent="0.25">
      <c r="A27" s="37" t="str" cm="1">
        <f t="array" ref="A27:B27">[1]RequirementsTraceabilityMatrix!D72:E72</f>
        <v>TC_69</v>
      </c>
      <c r="B27" s="34" t="str">
        <v>Admin updates the Barangay Contacts with old information</v>
      </c>
      <c r="C27" s="35" t="s">
        <v>238</v>
      </c>
      <c r="D27" s="35" t="s">
        <v>235</v>
      </c>
      <c r="E27" s="35" t="s">
        <v>239</v>
      </c>
      <c r="F27" s="35" t="s">
        <v>240</v>
      </c>
      <c r="G27" s="31" t="s">
        <v>35</v>
      </c>
      <c r="H27" s="18"/>
      <c r="I27" s="39">
        <v>45188</v>
      </c>
    </row>
    <row r="28" spans="1:9" ht="16.5" x14ac:dyDescent="0.25">
      <c r="A28" s="37" t="str" cm="1">
        <f t="array" ref="A28:B28">[1]RequirementsTraceabilityMatrix!D73:E73</f>
        <v>TC_70</v>
      </c>
      <c r="B28" s="34" t="str">
        <v>Admin clicks "Close" button</v>
      </c>
      <c r="C28" s="35" t="s">
        <v>49</v>
      </c>
      <c r="D28" s="35" t="s">
        <v>235</v>
      </c>
      <c r="E28" s="35" t="s">
        <v>241</v>
      </c>
      <c r="F28" s="35" t="s">
        <v>242</v>
      </c>
      <c r="G28" s="31" t="s">
        <v>35</v>
      </c>
      <c r="H28" s="18"/>
      <c r="I28" s="39">
        <v>45188</v>
      </c>
    </row>
    <row r="29" spans="1:9" ht="28.5" customHeight="1" x14ac:dyDescent="0.25">
      <c r="A29" s="71" t="s">
        <v>243</v>
      </c>
      <c r="B29" s="71"/>
      <c r="C29" s="71"/>
      <c r="D29" s="71"/>
      <c r="E29" s="71"/>
      <c r="F29" s="71"/>
      <c r="G29" s="71"/>
      <c r="H29" s="71"/>
      <c r="I29" s="71"/>
    </row>
    <row r="30" spans="1:9" ht="33" x14ac:dyDescent="0.25">
      <c r="A30" s="37" t="str" cm="1">
        <f t="array" ref="A30:B30">[1]RequirementsTraceabilityMatrix!D74:E74</f>
        <v>TC_71</v>
      </c>
      <c r="B30" s="34" t="str">
        <v>Verify if the Admin can click "Update Barangay Officials" button</v>
      </c>
      <c r="C30" s="35" t="s">
        <v>49</v>
      </c>
      <c r="D30" s="35" t="s">
        <v>201</v>
      </c>
      <c r="E30" s="35" t="s">
        <v>244</v>
      </c>
      <c r="F30" s="35" t="s">
        <v>245</v>
      </c>
      <c r="G30" s="31" t="s">
        <v>35</v>
      </c>
      <c r="H30" s="18"/>
      <c r="I30" s="39">
        <v>45188</v>
      </c>
    </row>
    <row r="31" spans="1:9" ht="148.5" x14ac:dyDescent="0.25">
      <c r="A31" s="37" t="str" cm="1">
        <f t="array" ref="A31:B31">[1]RequirementsTraceabilityMatrix!D75:E75</f>
        <v>TC_72</v>
      </c>
      <c r="B31" s="34" t="str">
        <v>Admin updates the Barangay Officials with new information of complete and valid inputs</v>
      </c>
      <c r="C31" s="35" t="s">
        <v>246</v>
      </c>
      <c r="D31" s="35" t="s">
        <v>247</v>
      </c>
      <c r="E31" s="35" t="s">
        <v>248</v>
      </c>
      <c r="F31" s="35" t="s">
        <v>249</v>
      </c>
      <c r="G31" s="31" t="s">
        <v>35</v>
      </c>
      <c r="H31" s="18"/>
      <c r="I31" s="39">
        <v>45188</v>
      </c>
    </row>
    <row r="32" spans="1:9" ht="148.5" x14ac:dyDescent="0.25">
      <c r="A32" s="37" t="str" cm="1">
        <f t="array" ref="A32:B32">[1]RequirementsTraceabilityMatrix!D76:E76</f>
        <v>TC_73</v>
      </c>
      <c r="B32" s="34" t="str">
        <v>Admin updates the Barangay Officials with new information of incomplete and/or invalid inputs</v>
      </c>
      <c r="C32" s="35" t="s">
        <v>250</v>
      </c>
      <c r="D32" s="35" t="s">
        <v>247</v>
      </c>
      <c r="E32" s="35" t="s">
        <v>251</v>
      </c>
      <c r="F32" s="35" t="s">
        <v>252</v>
      </c>
      <c r="G32" s="31" t="s">
        <v>35</v>
      </c>
      <c r="H32" s="18"/>
      <c r="I32" s="39">
        <v>45188</v>
      </c>
    </row>
    <row r="33" spans="1:9" ht="33" x14ac:dyDescent="0.25">
      <c r="A33" s="37" t="str" cm="1">
        <f t="array" ref="A33:B33">[1]RequirementsTraceabilityMatrix!D77:E77</f>
        <v>TC_74</v>
      </c>
      <c r="B33" s="34" t="str">
        <v xml:space="preserve">Admin updates the Barangay Officials with old information </v>
      </c>
      <c r="C33" s="35" t="s">
        <v>49</v>
      </c>
      <c r="D33" s="35" t="s">
        <v>247</v>
      </c>
      <c r="E33" s="35" t="s">
        <v>253</v>
      </c>
      <c r="F33" s="35" t="s">
        <v>254</v>
      </c>
      <c r="G33" s="31" t="s">
        <v>35</v>
      </c>
      <c r="H33" s="18"/>
      <c r="I33" s="39">
        <v>45188</v>
      </c>
    </row>
  </sheetData>
  <mergeCells count="5">
    <mergeCell ref="A29:I29"/>
    <mergeCell ref="B5:C5"/>
    <mergeCell ref="A11:I11"/>
    <mergeCell ref="A19:I19"/>
    <mergeCell ref="A24:I24"/>
  </mergeCells>
  <conditionalFormatting sqref="C3">
    <cfRule type="containsText" dxfId="14" priority="1" operator="containsText" text="HIGH">
      <formula>NOT(ISERROR(SEARCH("HIGH",C3)))</formula>
    </cfRule>
    <cfRule type="containsText" dxfId="13" priority="2" operator="containsText" text="MEDIUM">
      <formula>NOT(ISERROR(SEARCH("MEDIUM",C3)))</formula>
    </cfRule>
    <cfRule type="containsText" dxfId="12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37806E37-A41A-4636-90DC-BB1949CC672F}">
      <formula1>$G$3:$G$5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6454-5061-43C1-B834-F37F7E9B02C6}">
  <dimension ref="A1:J38"/>
  <sheetViews>
    <sheetView zoomScale="70" zoomScaleNormal="70" workbookViewId="0">
      <selection activeCell="C37" sqref="C37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9.42578125" style="18" customWidth="1"/>
    <col min="8" max="8" width="21.4257812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4" t="s">
        <v>0</v>
      </c>
      <c r="B1" s="74"/>
      <c r="C1" s="50"/>
      <c r="D1" s="50"/>
      <c r="E1" s="50"/>
      <c r="F1" s="50"/>
      <c r="G1" s="50"/>
      <c r="H1" s="50"/>
      <c r="I1" s="51"/>
      <c r="J1" s="51"/>
    </row>
    <row r="2" spans="1:10" x14ac:dyDescent="0.25">
      <c r="A2" s="43"/>
      <c r="B2" s="52" t="s">
        <v>1</v>
      </c>
      <c r="C2" s="53" t="s">
        <v>2</v>
      </c>
      <c r="D2" s="52" t="s">
        <v>3</v>
      </c>
      <c r="E2" s="53" t="s">
        <v>4</v>
      </c>
      <c r="F2" s="53" t="s">
        <v>5</v>
      </c>
      <c r="G2" s="53" t="s">
        <v>6</v>
      </c>
      <c r="H2" s="43"/>
    </row>
    <row r="3" spans="1:10" ht="17.25" thickBot="1" x14ac:dyDescent="0.3">
      <c r="A3" s="43"/>
      <c r="B3" s="54" t="s">
        <v>255</v>
      </c>
      <c r="C3" s="55" t="s">
        <v>8</v>
      </c>
      <c r="D3" s="54" t="s">
        <v>256</v>
      </c>
      <c r="E3" s="54">
        <v>6</v>
      </c>
      <c r="F3" s="56">
        <f ca="1">TODAY()</f>
        <v>45224</v>
      </c>
      <c r="G3" s="57" t="s">
        <v>10</v>
      </c>
      <c r="H3" s="43"/>
    </row>
    <row r="4" spans="1:10" x14ac:dyDescent="0.25">
      <c r="A4" s="43"/>
      <c r="B4" s="53" t="s">
        <v>11</v>
      </c>
      <c r="C4" s="53"/>
      <c r="D4" s="52" t="s">
        <v>12</v>
      </c>
      <c r="E4" s="52" t="s">
        <v>13</v>
      </c>
      <c r="F4" s="53" t="s">
        <v>14</v>
      </c>
      <c r="G4" s="58" t="s">
        <v>15</v>
      </c>
      <c r="H4" s="43"/>
    </row>
    <row r="5" spans="1:10" ht="15.75" customHeight="1" thickBot="1" x14ac:dyDescent="0.3">
      <c r="A5" s="43"/>
      <c r="B5" s="75" t="s">
        <v>257</v>
      </c>
      <c r="C5" s="76"/>
      <c r="D5" s="11" t="s">
        <v>17</v>
      </c>
      <c r="E5" s="11" t="s">
        <v>258</v>
      </c>
      <c r="F5" s="59">
        <v>45190</v>
      </c>
      <c r="G5" s="60" t="s">
        <v>8</v>
      </c>
      <c r="H5" s="43"/>
    </row>
    <row r="6" spans="1:10" x14ac:dyDescent="0.25">
      <c r="A6" s="61"/>
      <c r="B6" s="61"/>
      <c r="C6" s="64"/>
      <c r="D6" s="64"/>
      <c r="E6" s="64"/>
      <c r="F6" s="64"/>
      <c r="H6" s="64"/>
    </row>
    <row r="7" spans="1:10" x14ac:dyDescent="0.25">
      <c r="A7" s="43"/>
      <c r="B7" s="53" t="s">
        <v>11</v>
      </c>
      <c r="C7" s="43"/>
      <c r="D7" s="52" t="s">
        <v>18</v>
      </c>
      <c r="E7" s="53" t="s">
        <v>19</v>
      </c>
      <c r="F7" s="43"/>
      <c r="H7" s="43"/>
      <c r="I7" s="43"/>
      <c r="J7" s="43"/>
    </row>
    <row r="8" spans="1:10" ht="125.25" customHeight="1" thickBot="1" x14ac:dyDescent="0.3">
      <c r="A8" s="43"/>
      <c r="B8" s="62" t="str">
        <f>$B$5</f>
        <v>Test on accessing the services and managing the requests for the available services</v>
      </c>
      <c r="C8" s="43"/>
      <c r="D8" s="62" t="s">
        <v>259</v>
      </c>
      <c r="E8" s="62" t="s">
        <v>260</v>
      </c>
      <c r="F8" s="43"/>
      <c r="H8" s="43"/>
      <c r="I8" s="43"/>
      <c r="J8" s="43"/>
    </row>
    <row r="9" spans="1:10" x14ac:dyDescent="0.25">
      <c r="A9" s="63"/>
      <c r="B9" s="63"/>
      <c r="C9" s="64"/>
      <c r="D9" s="64"/>
      <c r="E9" s="64"/>
      <c r="F9" s="64"/>
      <c r="G9" s="64"/>
      <c r="H9" s="64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 x14ac:dyDescent="0.25">
      <c r="A11" s="72" t="s">
        <v>261</v>
      </c>
      <c r="B11" s="72"/>
      <c r="C11" s="72"/>
      <c r="D11" s="72"/>
      <c r="E11" s="72"/>
      <c r="F11" s="72"/>
      <c r="G11" s="72"/>
      <c r="H11" s="72"/>
      <c r="I11" s="72"/>
    </row>
    <row r="12" spans="1:10" ht="33" x14ac:dyDescent="0.25">
      <c r="A12" s="37" t="str" cm="1">
        <f t="array" ref="A12:B12">[1]RequirementsTraceabilityMatrix!D79:E79</f>
        <v>TC_76</v>
      </c>
      <c r="B12" s="34" t="str">
        <v xml:space="preserve">Verify if the Barangay Secretary can access "Manage Services" </v>
      </c>
      <c r="C12" s="35" t="s">
        <v>49</v>
      </c>
      <c r="D12" s="35" t="s">
        <v>50</v>
      </c>
      <c r="E12" s="35" t="s">
        <v>262</v>
      </c>
      <c r="F12" s="35" t="s">
        <v>263</v>
      </c>
      <c r="G12" s="31" t="s">
        <v>35</v>
      </c>
      <c r="I12" s="39">
        <v>45190</v>
      </c>
    </row>
    <row r="13" spans="1:10" ht="49.5" x14ac:dyDescent="0.25">
      <c r="A13" s="37" t="str" cm="1">
        <f t="array" ref="A13:B13">[1]RequirementsTraceabilityMatrix!D80:E80</f>
        <v>TC_77</v>
      </c>
      <c r="B13" s="34" t="str">
        <v>Barangay Secretary can set a service as Active or Inactive</v>
      </c>
      <c r="C13" s="35" t="s">
        <v>49</v>
      </c>
      <c r="D13" s="35" t="s">
        <v>264</v>
      </c>
      <c r="E13" s="35" t="s">
        <v>265</v>
      </c>
      <c r="F13" s="35" t="s">
        <v>266</v>
      </c>
      <c r="G13" s="31" t="s">
        <v>35</v>
      </c>
      <c r="I13" s="39">
        <v>45190</v>
      </c>
    </row>
    <row r="14" spans="1:10" ht="33" x14ac:dyDescent="0.25">
      <c r="A14" s="37" t="str" cm="1">
        <f t="array" ref="A14:B14">[1]RequirementsTraceabilityMatrix!D81:E81</f>
        <v>TC_78</v>
      </c>
      <c r="B14" s="34" t="str">
        <v>Barangay Secreatry updates the service with new Actions</v>
      </c>
      <c r="C14" s="35" t="s">
        <v>49</v>
      </c>
      <c r="D14" s="35" t="s">
        <v>267</v>
      </c>
      <c r="E14" s="35" t="s">
        <v>268</v>
      </c>
      <c r="F14" s="35" t="s">
        <v>269</v>
      </c>
      <c r="G14" s="31" t="s">
        <v>35</v>
      </c>
      <c r="H14" s="18" t="s">
        <v>270</v>
      </c>
      <c r="I14" s="39">
        <v>45190</v>
      </c>
    </row>
    <row r="15" spans="1:10" ht="33" x14ac:dyDescent="0.25">
      <c r="A15" s="37" t="str" cm="1">
        <f t="array" ref="A15:B15">[1]RequirementsTraceabilityMatrix!D82:E82</f>
        <v>TC_79</v>
      </c>
      <c r="B15" s="18" t="str">
        <v>Barangay Secretary updates the service with old Actions</v>
      </c>
      <c r="C15" s="35" t="s">
        <v>49</v>
      </c>
      <c r="D15" s="35" t="s">
        <v>267</v>
      </c>
      <c r="E15" s="35" t="s">
        <v>271</v>
      </c>
      <c r="F15" s="35" t="s">
        <v>272</v>
      </c>
      <c r="G15" s="31" t="s">
        <v>35</v>
      </c>
      <c r="I15" s="39">
        <v>45190</v>
      </c>
    </row>
    <row r="16" spans="1:10" ht="30.75" customHeight="1" x14ac:dyDescent="0.25">
      <c r="A16" s="71" t="s">
        <v>273</v>
      </c>
      <c r="B16" s="71"/>
      <c r="C16" s="71"/>
      <c r="D16" s="71"/>
      <c r="E16" s="71"/>
      <c r="F16" s="71"/>
      <c r="G16" s="71"/>
      <c r="H16" s="71"/>
      <c r="I16" s="71"/>
    </row>
    <row r="17" spans="1:9" ht="33" x14ac:dyDescent="0.25">
      <c r="A17" s="37" t="str" cm="1">
        <f t="array" ref="A17:B17">[1]RequirementsTraceabilityMatrix!D83:E83</f>
        <v>TC_80</v>
      </c>
      <c r="B17" s="34" t="str">
        <v>Verify if the Barangay Secretary can access View Document Request</v>
      </c>
      <c r="C17" s="35" t="s">
        <v>49</v>
      </c>
      <c r="D17" s="35" t="s">
        <v>50</v>
      </c>
      <c r="E17" s="35" t="s">
        <v>274</v>
      </c>
      <c r="F17" s="35" t="s">
        <v>275</v>
      </c>
      <c r="G17" s="31" t="s">
        <v>35</v>
      </c>
      <c r="I17" s="39">
        <v>45190</v>
      </c>
    </row>
    <row r="18" spans="1:9" ht="33" x14ac:dyDescent="0.25">
      <c r="A18" s="37" t="str" cm="1">
        <f t="array" ref="A18:B18">[1]RequirementsTraceabilityMatrix!D84:E84</f>
        <v>TC_81</v>
      </c>
      <c r="B18" s="34" t="str">
        <v>Verify if the list of Document Request from the table can be exported as PDF/Excel</v>
      </c>
      <c r="C18" s="35" t="s">
        <v>49</v>
      </c>
      <c r="D18" s="35" t="s">
        <v>276</v>
      </c>
      <c r="E18" s="35" t="s">
        <v>277</v>
      </c>
      <c r="F18" s="35" t="s">
        <v>278</v>
      </c>
      <c r="G18" s="31" t="s">
        <v>35</v>
      </c>
      <c r="I18" s="39">
        <v>45190</v>
      </c>
    </row>
    <row r="19" spans="1:9" ht="33" x14ac:dyDescent="0.25">
      <c r="A19" s="37" t="str" cm="1">
        <f t="array" ref="A19:B19">[1]RequirementsTraceabilityMatrix!D85:E85</f>
        <v>TC_82</v>
      </c>
      <c r="B19" s="34" t="str">
        <v>Verify if the Barangay Secretary can view a document request from the list</v>
      </c>
      <c r="C19" s="35" t="s">
        <v>49</v>
      </c>
      <c r="D19" s="35" t="s">
        <v>276</v>
      </c>
      <c r="E19" s="35" t="s">
        <v>279</v>
      </c>
      <c r="F19" s="35" t="s">
        <v>280</v>
      </c>
      <c r="G19" s="31" t="s">
        <v>35</v>
      </c>
      <c r="I19" s="39">
        <v>45190</v>
      </c>
    </row>
    <row r="20" spans="1:9" ht="28.5" customHeight="1" x14ac:dyDescent="0.25">
      <c r="A20" s="71" t="s">
        <v>281</v>
      </c>
      <c r="B20" s="71"/>
      <c r="C20" s="71"/>
      <c r="D20" s="71"/>
      <c r="E20" s="71"/>
      <c r="F20" s="71"/>
      <c r="G20" s="71"/>
      <c r="H20" s="71"/>
      <c r="I20" s="71"/>
    </row>
    <row r="21" spans="1:9" ht="33" x14ac:dyDescent="0.25">
      <c r="A21" s="37" t="str" cm="1">
        <f t="array" ref="A21:B21">[1]RequirementsTraceabilityMatrix!D86:E86</f>
        <v>TC_83</v>
      </c>
      <c r="B21" s="34" t="str">
        <v>Verify if the Barangay Secretary can access Process Document Request</v>
      </c>
      <c r="C21" s="35" t="s">
        <v>49</v>
      </c>
      <c r="D21" s="35" t="s">
        <v>50</v>
      </c>
      <c r="E21" s="35" t="s">
        <v>282</v>
      </c>
      <c r="F21" s="35" t="s">
        <v>283</v>
      </c>
      <c r="G21" s="31" t="s">
        <v>35</v>
      </c>
      <c r="I21" s="39">
        <v>45190</v>
      </c>
    </row>
    <row r="22" spans="1:9" ht="33" x14ac:dyDescent="0.25">
      <c r="A22" s="37" t="str" cm="1">
        <f t="array" ref="A22:B22">[1]RequirementsTraceabilityMatrix!D87:E87</f>
        <v>TC_84</v>
      </c>
      <c r="B22" s="34" t="str">
        <v>Verify if the Barangay Secretary can process a document from the list</v>
      </c>
      <c r="C22" s="35" t="s">
        <v>49</v>
      </c>
      <c r="D22" s="35" t="s">
        <v>284</v>
      </c>
      <c r="E22" s="35" t="s">
        <v>279</v>
      </c>
      <c r="F22" s="35" t="s">
        <v>280</v>
      </c>
      <c r="G22" s="31" t="s">
        <v>35</v>
      </c>
      <c r="I22" s="39">
        <v>45190</v>
      </c>
    </row>
    <row r="23" spans="1:9" ht="33" x14ac:dyDescent="0.25">
      <c r="A23" s="37" t="str" cm="1">
        <f t="array" ref="A23:B23">[1]RequirementsTraceabilityMatrix!D88:E88</f>
        <v>TC_85</v>
      </c>
      <c r="B23" s="34" t="str">
        <v>Barangay Secretary clicks "Reassign" button</v>
      </c>
      <c r="C23" s="35" t="s">
        <v>49</v>
      </c>
      <c r="D23" s="35" t="s">
        <v>285</v>
      </c>
      <c r="E23" s="35" t="s">
        <v>286</v>
      </c>
      <c r="F23" s="35" t="s">
        <v>287</v>
      </c>
      <c r="G23" s="31" t="s">
        <v>35</v>
      </c>
      <c r="I23" s="39">
        <v>45190</v>
      </c>
    </row>
    <row r="24" spans="1:9" ht="49.5" x14ac:dyDescent="0.25">
      <c r="A24" s="37" t="str" cm="1">
        <f t="array" ref="A24:B24">[1]RequirementsTraceabilityMatrix!D89:E89</f>
        <v>TC_86</v>
      </c>
      <c r="B24" s="34" t="str">
        <v>Barangay Secretary confirms reassign request</v>
      </c>
      <c r="C24" s="35" t="s">
        <v>49</v>
      </c>
      <c r="D24" s="35" t="s">
        <v>288</v>
      </c>
      <c r="E24" s="35" t="s">
        <v>289</v>
      </c>
      <c r="F24" s="35" t="s">
        <v>290</v>
      </c>
      <c r="G24" s="31" t="s">
        <v>35</v>
      </c>
      <c r="I24" s="39">
        <v>45190</v>
      </c>
    </row>
    <row r="25" spans="1:9" x14ac:dyDescent="0.25">
      <c r="A25" s="37" t="str" cm="1">
        <f t="array" ref="A25:B25">[1]RequirementsTraceabilityMatrix!D90:E90</f>
        <v>TC_87</v>
      </c>
      <c r="B25" s="34" t="str">
        <v>Barangay Secretary cancels reassign request</v>
      </c>
      <c r="C25" s="35" t="s">
        <v>49</v>
      </c>
      <c r="D25" s="35" t="s">
        <v>288</v>
      </c>
      <c r="E25" s="35" t="s">
        <v>291</v>
      </c>
      <c r="F25" s="35" t="s">
        <v>292</v>
      </c>
      <c r="G25" s="31" t="s">
        <v>35</v>
      </c>
      <c r="I25" s="39">
        <v>45190</v>
      </c>
    </row>
    <row r="26" spans="1:9" ht="25.5" customHeight="1" x14ac:dyDescent="0.25">
      <c r="A26" s="71" t="s">
        <v>293</v>
      </c>
      <c r="B26" s="71"/>
      <c r="C26" s="71"/>
      <c r="D26" s="71"/>
      <c r="E26" s="71"/>
      <c r="F26" s="71"/>
      <c r="G26" s="71"/>
      <c r="H26" s="71"/>
      <c r="I26" s="71"/>
    </row>
    <row r="27" spans="1:9" ht="66" x14ac:dyDescent="0.25">
      <c r="A27" s="37" t="str" cm="1">
        <f t="array" ref="A27:B27">[1]RequirementsTraceabilityMatrix!D91:E91</f>
        <v>TC_88</v>
      </c>
      <c r="B27" s="34" t="str">
        <v xml:space="preserve">Barangay Secretary clicks "Process" </v>
      </c>
      <c r="C27" s="35" t="s">
        <v>49</v>
      </c>
      <c r="D27" s="35" t="s">
        <v>285</v>
      </c>
      <c r="E27" s="35" t="s">
        <v>294</v>
      </c>
      <c r="F27" s="35" t="s">
        <v>295</v>
      </c>
      <c r="G27" s="31" t="s">
        <v>35</v>
      </c>
      <c r="I27" s="39">
        <v>45190</v>
      </c>
    </row>
    <row r="28" spans="1:9" ht="33" x14ac:dyDescent="0.25">
      <c r="A28" s="37" t="str" cm="1">
        <f t="array" ref="A28:B28">[1]RequirementsTraceabilityMatrix!D92:E92</f>
        <v>TC_89</v>
      </c>
      <c r="B28" s="34" t="str">
        <v>Barangay Secretary selects "Accept"</v>
      </c>
      <c r="C28" s="35" t="s">
        <v>49</v>
      </c>
      <c r="D28" s="35" t="s">
        <v>296</v>
      </c>
      <c r="E28" s="35" t="s">
        <v>297</v>
      </c>
      <c r="F28" s="35" t="s">
        <v>298</v>
      </c>
      <c r="G28" s="31" t="s">
        <v>35</v>
      </c>
      <c r="I28" s="39">
        <v>45190</v>
      </c>
    </row>
    <row r="29" spans="1:9" ht="49.5" x14ac:dyDescent="0.25">
      <c r="A29" s="37" t="str" cm="1">
        <f t="array" ref="A29:B29">[1]RequirementsTraceabilityMatrix!D93:E93</f>
        <v>TC_90</v>
      </c>
      <c r="B29" s="34" t="str">
        <v>Barangay Secretary accepts a request with valid date input and note</v>
      </c>
      <c r="C29" s="35" t="s">
        <v>299</v>
      </c>
      <c r="D29" s="35" t="s">
        <v>300</v>
      </c>
      <c r="E29" s="35" t="s">
        <v>301</v>
      </c>
      <c r="F29" s="35" t="s">
        <v>302</v>
      </c>
      <c r="G29" s="31" t="s">
        <v>35</v>
      </c>
      <c r="I29" s="39">
        <v>45223</v>
      </c>
    </row>
    <row r="30" spans="1:9" ht="49.5" x14ac:dyDescent="0.25">
      <c r="A30" s="37" t="str" cm="1">
        <f t="array" ref="A30:B30">[1]RequirementsTraceabilityMatrix!D94:E94</f>
        <v>TC_91</v>
      </c>
      <c r="B30" s="34" t="str">
        <v>Barangay Secretary accepts a request with valid date input and invalid note</v>
      </c>
      <c r="C30" s="35" t="s">
        <v>303</v>
      </c>
      <c r="D30" s="35" t="s">
        <v>304</v>
      </c>
      <c r="E30" s="35" t="s">
        <v>305</v>
      </c>
      <c r="F30" s="35" t="s">
        <v>306</v>
      </c>
      <c r="G30" s="31" t="s">
        <v>35</v>
      </c>
      <c r="I30" s="39">
        <v>45223</v>
      </c>
    </row>
    <row r="31" spans="1:9" ht="49.5" x14ac:dyDescent="0.25">
      <c r="A31" s="37" t="str" cm="1">
        <f t="array" ref="A31:B31">[1]RequirementsTraceabilityMatrix!D95:E95</f>
        <v>TC_92</v>
      </c>
      <c r="B31" s="34" t="str">
        <v>Barangay Secretary inputs correct password after accepting a request</v>
      </c>
      <c r="C31" s="35" t="s">
        <v>307</v>
      </c>
      <c r="D31" s="35" t="s">
        <v>308</v>
      </c>
      <c r="E31" s="35" t="s">
        <v>309</v>
      </c>
      <c r="F31" s="35" t="s">
        <v>310</v>
      </c>
      <c r="G31" s="31" t="s">
        <v>35</v>
      </c>
      <c r="I31" s="39">
        <v>45223</v>
      </c>
    </row>
    <row r="32" spans="1:9" ht="49.5" x14ac:dyDescent="0.25">
      <c r="A32" s="37" t="str" cm="1">
        <f t="array" ref="A32:B32">[1]RequirementsTraceabilityMatrix!D96:E96</f>
        <v>TC_93</v>
      </c>
      <c r="B32" s="34" t="str">
        <v>Barangay Secretary inputs incorrect password after accepting a request</v>
      </c>
      <c r="C32" s="35" t="s">
        <v>311</v>
      </c>
      <c r="D32" s="35" t="s">
        <v>308</v>
      </c>
      <c r="E32" s="35" t="s">
        <v>312</v>
      </c>
      <c r="F32" s="35" t="s">
        <v>313</v>
      </c>
      <c r="G32" s="31" t="s">
        <v>35</v>
      </c>
      <c r="I32" s="39">
        <v>45223</v>
      </c>
    </row>
    <row r="33" spans="1:9" ht="27.75" customHeight="1" x14ac:dyDescent="0.25">
      <c r="A33" s="71" t="s">
        <v>314</v>
      </c>
      <c r="B33" s="71"/>
      <c r="C33" s="71"/>
      <c r="D33" s="71"/>
      <c r="E33" s="71"/>
      <c r="F33" s="71"/>
      <c r="G33" s="71"/>
      <c r="H33" s="71"/>
      <c r="I33" s="71"/>
    </row>
    <row r="34" spans="1:9" ht="33" x14ac:dyDescent="0.25">
      <c r="A34" s="37" t="str" cm="1">
        <f t="array" ref="A34:B34">[1]RequirementsTraceabilityMatrix!D97:E97</f>
        <v>TC_94</v>
      </c>
      <c r="B34" s="34" t="str">
        <v>Barangay Secretary selects "Deny"</v>
      </c>
      <c r="C34" s="35" t="s">
        <v>49</v>
      </c>
      <c r="D34" s="35" t="s">
        <v>296</v>
      </c>
      <c r="E34" s="35" t="s">
        <v>315</v>
      </c>
      <c r="F34" s="35" t="s">
        <v>316</v>
      </c>
      <c r="G34" s="31" t="s">
        <v>35</v>
      </c>
      <c r="I34" s="39">
        <v>45190</v>
      </c>
    </row>
    <row r="35" spans="1:9" ht="49.5" x14ac:dyDescent="0.25">
      <c r="A35" s="37" t="str" cm="1">
        <f t="array" ref="A35:B35">[1]RequirementsTraceabilityMatrix!D98:E98</f>
        <v>TC_95</v>
      </c>
      <c r="B35" s="34" t="str">
        <v>Barangay Secretary denies a request with valid note</v>
      </c>
      <c r="C35" s="35" t="s">
        <v>317</v>
      </c>
      <c r="D35" s="35" t="s">
        <v>318</v>
      </c>
      <c r="E35" s="35" t="s">
        <v>319</v>
      </c>
      <c r="F35" s="35" t="s">
        <v>320</v>
      </c>
      <c r="G35" s="31" t="s">
        <v>35</v>
      </c>
      <c r="I35" s="39">
        <v>45190</v>
      </c>
    </row>
    <row r="36" spans="1:9" ht="49.5" x14ac:dyDescent="0.25">
      <c r="A36" s="37" t="str" cm="1">
        <f t="array" ref="A36:B36">[1]RequirementsTraceabilityMatrix!D99:E99</f>
        <v>TC_96</v>
      </c>
      <c r="B36" s="34" t="str">
        <v>Barangay Secretary denies a request with invalid note</v>
      </c>
      <c r="C36" s="35" t="s">
        <v>321</v>
      </c>
      <c r="D36" s="35" t="s">
        <v>318</v>
      </c>
      <c r="E36" s="35" t="s">
        <v>322</v>
      </c>
      <c r="F36" s="35" t="s">
        <v>323</v>
      </c>
      <c r="G36" s="31" t="s">
        <v>35</v>
      </c>
      <c r="I36" s="39">
        <v>45190</v>
      </c>
    </row>
    <row r="37" spans="1:9" ht="49.5" x14ac:dyDescent="0.25">
      <c r="A37" s="37" t="str" cm="1">
        <f t="array" ref="A37:B37">[1]RequirementsTraceabilityMatrix!D100:E100</f>
        <v>TC_97</v>
      </c>
      <c r="B37" s="34" t="str">
        <v>Barangay Secretary inputs correct password after denying a request</v>
      </c>
      <c r="C37" s="35" t="s">
        <v>307</v>
      </c>
      <c r="D37" s="35" t="s">
        <v>324</v>
      </c>
      <c r="E37" s="35" t="s">
        <v>325</v>
      </c>
      <c r="F37" s="35" t="s">
        <v>326</v>
      </c>
      <c r="G37" s="31" t="s">
        <v>35</v>
      </c>
      <c r="I37" s="39">
        <v>45190</v>
      </c>
    </row>
    <row r="38" spans="1:9" ht="49.5" x14ac:dyDescent="0.25">
      <c r="A38" s="37" t="str" cm="1">
        <f t="array" ref="A38:B38">[1]RequirementsTraceabilityMatrix!D101:E101</f>
        <v>TC_98</v>
      </c>
      <c r="B38" s="34" t="str">
        <v>Barangay Secretary inputs incorrect password after denying a request</v>
      </c>
      <c r="C38" s="35" t="s">
        <v>311</v>
      </c>
      <c r="D38" s="35" t="s">
        <v>324</v>
      </c>
      <c r="E38" s="35" t="s">
        <v>312</v>
      </c>
      <c r="F38" s="35" t="s">
        <v>327</v>
      </c>
      <c r="G38" s="31" t="s">
        <v>35</v>
      </c>
      <c r="I38" s="39">
        <v>45190</v>
      </c>
    </row>
  </sheetData>
  <mergeCells count="7">
    <mergeCell ref="A33:I33"/>
    <mergeCell ref="A1:B1"/>
    <mergeCell ref="A11:I11"/>
    <mergeCell ref="B5:C5"/>
    <mergeCell ref="A16:I16"/>
    <mergeCell ref="A20:I20"/>
    <mergeCell ref="A26:I26"/>
  </mergeCells>
  <conditionalFormatting sqref="C3">
    <cfRule type="containsText" dxfId="11" priority="1" operator="containsText" text="HIGH">
      <formula>NOT(ISERROR(SEARCH("HIGH",C3)))</formula>
    </cfRule>
    <cfRule type="containsText" dxfId="10" priority="2" operator="containsText" text="MEDIUM">
      <formula>NOT(ISERROR(SEARCH("MEDIUM",C3)))</formula>
    </cfRule>
    <cfRule type="containsText" dxfId="9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CFC48E42-FDAE-435C-A19E-15340E6F9369}">
      <formula1>$G$3:$G$5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B926-C2F9-4742-BF48-F58FF2F349E4}">
  <dimension ref="A1:J42"/>
  <sheetViews>
    <sheetView topLeftCell="A17" zoomScale="70" zoomScaleNormal="70" workbookViewId="0">
      <selection activeCell="B23" sqref="B23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3" width="35.140625" style="18" customWidth="1"/>
    <col min="4" max="4" width="25.28515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1.4257812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4" t="s">
        <v>0</v>
      </c>
      <c r="B1" s="74"/>
      <c r="C1" s="50"/>
      <c r="D1" s="50"/>
      <c r="E1" s="50"/>
      <c r="F1" s="50"/>
      <c r="G1" s="50"/>
      <c r="I1" s="51"/>
      <c r="J1" s="51"/>
    </row>
    <row r="2" spans="1:10" x14ac:dyDescent="0.25">
      <c r="A2" s="43"/>
      <c r="B2" s="52" t="s">
        <v>1</v>
      </c>
      <c r="C2" s="53" t="s">
        <v>2</v>
      </c>
      <c r="D2" s="52" t="s">
        <v>3</v>
      </c>
      <c r="E2" s="53" t="s">
        <v>4</v>
      </c>
      <c r="F2" s="53" t="s">
        <v>5</v>
      </c>
      <c r="G2" s="53" t="s">
        <v>6</v>
      </c>
    </row>
    <row r="3" spans="1:10" ht="17.25" thickBot="1" x14ac:dyDescent="0.3">
      <c r="A3" s="43"/>
      <c r="B3" s="54" t="s">
        <v>255</v>
      </c>
      <c r="C3" s="55" t="s">
        <v>8</v>
      </c>
      <c r="D3" s="54" t="s">
        <v>328</v>
      </c>
      <c r="E3" s="54">
        <v>6</v>
      </c>
      <c r="F3" s="56">
        <f ca="1">TODAY()</f>
        <v>45224</v>
      </c>
      <c r="G3" s="57" t="s">
        <v>10</v>
      </c>
    </row>
    <row r="4" spans="1:10" x14ac:dyDescent="0.25">
      <c r="A4" s="43"/>
      <c r="B4" s="53" t="s">
        <v>11</v>
      </c>
      <c r="C4" s="53"/>
      <c r="D4" s="52" t="s">
        <v>12</v>
      </c>
      <c r="E4" s="52" t="s">
        <v>13</v>
      </c>
      <c r="F4" s="53" t="s">
        <v>14</v>
      </c>
      <c r="G4" s="58" t="s">
        <v>15</v>
      </c>
    </row>
    <row r="5" spans="1:10" ht="15.75" customHeight="1" thickBot="1" x14ac:dyDescent="0.3">
      <c r="A5" s="43"/>
      <c r="B5" s="75" t="s">
        <v>329</v>
      </c>
      <c r="C5" s="76"/>
      <c r="D5" s="11" t="s">
        <v>17</v>
      </c>
      <c r="E5" s="11" t="s">
        <v>330</v>
      </c>
      <c r="F5" s="59">
        <v>45193</v>
      </c>
      <c r="G5" s="60" t="s">
        <v>8</v>
      </c>
    </row>
    <row r="6" spans="1:10" x14ac:dyDescent="0.25">
      <c r="A6" s="61"/>
      <c r="B6" s="61"/>
      <c r="C6" s="64"/>
      <c r="D6" s="64"/>
      <c r="E6" s="64"/>
      <c r="F6" s="64"/>
      <c r="G6" s="64"/>
    </row>
    <row r="7" spans="1:10" x14ac:dyDescent="0.25">
      <c r="A7" s="43"/>
      <c r="B7" s="53" t="s">
        <v>11</v>
      </c>
      <c r="C7" s="43"/>
      <c r="D7" s="52" t="s">
        <v>18</v>
      </c>
      <c r="E7" s="53" t="s">
        <v>19</v>
      </c>
      <c r="F7" s="43"/>
      <c r="G7" s="43"/>
      <c r="I7" s="43"/>
      <c r="J7" s="43"/>
    </row>
    <row r="8" spans="1:10" ht="125.25" customHeight="1" thickBot="1" x14ac:dyDescent="0.3">
      <c r="A8" s="43"/>
      <c r="B8" s="62" t="str">
        <f>$B$5</f>
        <v>Test on processing the concerns</v>
      </c>
      <c r="C8" s="43"/>
      <c r="D8" s="62" t="s">
        <v>331</v>
      </c>
      <c r="E8" s="62" t="s">
        <v>332</v>
      </c>
      <c r="F8" s="43"/>
      <c r="G8" s="43"/>
      <c r="I8" s="43"/>
      <c r="J8" s="43"/>
    </row>
    <row r="9" spans="1:10" x14ac:dyDescent="0.25">
      <c r="A9" s="63"/>
      <c r="B9" s="63"/>
      <c r="C9" s="64"/>
      <c r="D9" s="64"/>
      <c r="E9" s="64"/>
      <c r="F9" s="64"/>
      <c r="G9" s="64"/>
      <c r="H9" s="64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5.5" customHeight="1" x14ac:dyDescent="0.25">
      <c r="A11" s="72" t="s">
        <v>333</v>
      </c>
      <c r="B11" s="72"/>
      <c r="C11" s="72"/>
      <c r="D11" s="72"/>
      <c r="E11" s="72"/>
      <c r="F11" s="72"/>
      <c r="G11" s="72"/>
      <c r="H11" s="72"/>
      <c r="I11" s="72"/>
    </row>
    <row r="12" spans="1:10" ht="33" x14ac:dyDescent="0.25">
      <c r="A12" s="37" t="str" cm="1">
        <f t="array" ref="A12:B12">[1]RequirementsTraceabilityMatrix!D102:E102</f>
        <v>TC_99</v>
      </c>
      <c r="B12" s="34" t="str">
        <v>Verify if the Barangay Secretary can access View Concern</v>
      </c>
      <c r="C12" s="35" t="s">
        <v>49</v>
      </c>
      <c r="D12" s="35" t="s">
        <v>50</v>
      </c>
      <c r="E12" s="35" t="s">
        <v>334</v>
      </c>
      <c r="F12" s="35" t="s">
        <v>335</v>
      </c>
      <c r="G12" s="31" t="s">
        <v>35</v>
      </c>
      <c r="I12" s="39">
        <v>45188</v>
      </c>
    </row>
    <row r="13" spans="1:10" ht="33" x14ac:dyDescent="0.25">
      <c r="A13" s="37" t="str" cm="1">
        <f t="array" ref="A13:B13">[1]RequirementsTraceabilityMatrix!D103:E103</f>
        <v>TC_100</v>
      </c>
      <c r="B13" s="34" t="str">
        <v>Verify if the Submitted Concerns from the table can be exported as PDF/Excel</v>
      </c>
      <c r="C13" s="35" t="s">
        <v>49</v>
      </c>
      <c r="D13" s="35" t="s">
        <v>336</v>
      </c>
      <c r="E13" s="35" t="s">
        <v>337</v>
      </c>
      <c r="F13" s="35" t="s">
        <v>338</v>
      </c>
      <c r="G13" s="31" t="s">
        <v>35</v>
      </c>
      <c r="I13" s="39">
        <v>45188</v>
      </c>
    </row>
    <row r="14" spans="1:10" ht="33" x14ac:dyDescent="0.25">
      <c r="A14" s="37" t="str" cm="1">
        <f t="array" ref="A14:B14">[1]RequirementsTraceabilityMatrix!D104:E104</f>
        <v>TC_101</v>
      </c>
      <c r="B14" s="34" t="str">
        <v>Verify if the Barangay Secretary can access a submitted concern from the list</v>
      </c>
      <c r="C14" s="35" t="s">
        <v>49</v>
      </c>
      <c r="D14" s="35" t="s">
        <v>336</v>
      </c>
      <c r="E14" s="35" t="s">
        <v>339</v>
      </c>
      <c r="F14" s="35" t="s">
        <v>340</v>
      </c>
      <c r="G14" s="31" t="s">
        <v>35</v>
      </c>
      <c r="I14" s="39">
        <v>45188</v>
      </c>
    </row>
    <row r="15" spans="1:10" ht="33" x14ac:dyDescent="0.25">
      <c r="A15" s="37" t="str" cm="1">
        <f t="array" ref="A15:B15">[1]RequirementsTraceabilityMatrix!D105:E105</f>
        <v>TC_102</v>
      </c>
      <c r="B15" s="18" t="str">
        <v>Barangay Secretary clicks "Done" button</v>
      </c>
      <c r="C15" s="35" t="s">
        <v>49</v>
      </c>
      <c r="D15" s="35" t="s">
        <v>341</v>
      </c>
      <c r="E15" s="35" t="s">
        <v>342</v>
      </c>
      <c r="F15" s="35" t="s">
        <v>342</v>
      </c>
      <c r="G15" s="31" t="s">
        <v>35</v>
      </c>
      <c r="I15" s="39">
        <v>45188</v>
      </c>
    </row>
    <row r="16" spans="1:10" ht="24.75" customHeight="1" x14ac:dyDescent="0.25">
      <c r="A16" s="71" t="s">
        <v>343</v>
      </c>
      <c r="B16" s="71"/>
      <c r="C16" s="71"/>
      <c r="D16" s="71"/>
      <c r="E16" s="71"/>
      <c r="F16" s="71"/>
      <c r="G16" s="71"/>
      <c r="H16" s="71"/>
      <c r="I16" s="71"/>
    </row>
    <row r="17" spans="1:9" ht="33" x14ac:dyDescent="0.25">
      <c r="A17" s="37" t="str" cm="1">
        <f t="array" ref="A17:B17">[1]RequirementsTraceabilityMatrix!D106:E106</f>
        <v>TC_103</v>
      </c>
      <c r="B17" s="34" t="str">
        <v>Verify if the Barangay Secretary can access Process Concern</v>
      </c>
      <c r="C17" s="35" t="s">
        <v>49</v>
      </c>
      <c r="D17" s="35" t="s">
        <v>50</v>
      </c>
      <c r="E17" s="35" t="s">
        <v>344</v>
      </c>
      <c r="F17" s="35" t="s">
        <v>345</v>
      </c>
      <c r="G17" s="31" t="s">
        <v>35</v>
      </c>
      <c r="I17" s="39">
        <v>45188</v>
      </c>
    </row>
    <row r="18" spans="1:9" ht="33" x14ac:dyDescent="0.25">
      <c r="A18" s="37" t="str" cm="1">
        <f t="array" ref="A18:B18">[1]RequirementsTraceabilityMatrix!D107:E107</f>
        <v>TC_104</v>
      </c>
      <c r="B18" s="34" t="str">
        <v>Verify if the Barangay Secretary can process a concern from the list</v>
      </c>
      <c r="C18" s="35" t="s">
        <v>49</v>
      </c>
      <c r="D18" s="35" t="s">
        <v>346</v>
      </c>
      <c r="E18" s="35" t="s">
        <v>347</v>
      </c>
      <c r="F18" s="35" t="s">
        <v>348</v>
      </c>
      <c r="G18" s="31" t="s">
        <v>35</v>
      </c>
      <c r="I18" s="39">
        <v>45188</v>
      </c>
    </row>
    <row r="19" spans="1:9" ht="33" x14ac:dyDescent="0.25">
      <c r="A19" s="37" t="str" cm="1">
        <f t="array" ref="A19:B19">[1]RequirementsTraceabilityMatrix!D108:E108</f>
        <v>TC_105</v>
      </c>
      <c r="B19" s="34" t="str">
        <v>Barangay Secretary clicks "Reassign" button</v>
      </c>
      <c r="C19" s="35" t="s">
        <v>49</v>
      </c>
      <c r="D19" s="35" t="s">
        <v>349</v>
      </c>
      <c r="E19" s="35" t="s">
        <v>286</v>
      </c>
      <c r="F19" s="35" t="s">
        <v>287</v>
      </c>
      <c r="G19" s="31" t="s">
        <v>35</v>
      </c>
      <c r="I19" s="39">
        <v>45188</v>
      </c>
    </row>
    <row r="20" spans="1:9" ht="49.5" x14ac:dyDescent="0.25">
      <c r="A20" s="37" t="str" cm="1">
        <f t="array" ref="A20:B20">[1]RequirementsTraceabilityMatrix!D109:E109</f>
        <v>TC_106</v>
      </c>
      <c r="B20" s="34" t="str">
        <v>Barangay Secretary confirms reassigning concern</v>
      </c>
      <c r="C20" s="35" t="s">
        <v>49</v>
      </c>
      <c r="D20" s="35" t="s">
        <v>350</v>
      </c>
      <c r="E20" s="35" t="s">
        <v>351</v>
      </c>
      <c r="F20" s="35" t="s">
        <v>352</v>
      </c>
      <c r="G20" s="31" t="s">
        <v>35</v>
      </c>
      <c r="H20" s="65"/>
      <c r="I20" s="39">
        <v>45188</v>
      </c>
    </row>
    <row r="21" spans="1:9" x14ac:dyDescent="0.25">
      <c r="A21" s="37" t="str" cm="1">
        <f t="array" ref="A21:B21">[1]RequirementsTraceabilityMatrix!D110:E110</f>
        <v>TC_107</v>
      </c>
      <c r="B21" s="34" t="str">
        <v>Barangay Secretary cancels reassigning concern</v>
      </c>
      <c r="C21" s="35" t="s">
        <v>49</v>
      </c>
      <c r="D21" s="35" t="s">
        <v>350</v>
      </c>
      <c r="E21" s="35" t="s">
        <v>291</v>
      </c>
      <c r="F21" s="35" t="s">
        <v>292</v>
      </c>
      <c r="G21" s="31" t="s">
        <v>35</v>
      </c>
      <c r="I21" s="39">
        <v>45188</v>
      </c>
    </row>
    <row r="22" spans="1:9" ht="29.25" customHeight="1" x14ac:dyDescent="0.25">
      <c r="A22" s="71" t="s">
        <v>353</v>
      </c>
      <c r="B22" s="71"/>
      <c r="C22" s="71"/>
      <c r="D22" s="71"/>
      <c r="E22" s="71"/>
      <c r="F22" s="71"/>
      <c r="G22" s="71"/>
      <c r="H22" s="71"/>
      <c r="I22" s="71"/>
    </row>
    <row r="23" spans="1:9" ht="49.5" x14ac:dyDescent="0.25">
      <c r="A23" s="37" t="str" cm="1">
        <f t="array" ref="A23:B23">[1]RequirementsTraceabilityMatrix!D111:E111</f>
        <v>TC_108</v>
      </c>
      <c r="B23" s="34" t="str">
        <v>Verify if the Barangay Secretary can click "Update Request"</v>
      </c>
      <c r="C23" s="35" t="s">
        <v>49</v>
      </c>
      <c r="D23" s="35" t="s">
        <v>346</v>
      </c>
      <c r="E23" s="35" t="s">
        <v>354</v>
      </c>
      <c r="F23" s="35" t="s">
        <v>355</v>
      </c>
      <c r="G23" s="31" t="s">
        <v>35</v>
      </c>
      <c r="I23" s="39">
        <v>45188</v>
      </c>
    </row>
    <row r="24" spans="1:9" ht="49.5" x14ac:dyDescent="0.25">
      <c r="A24" s="37" t="str" cm="1">
        <f t="array" ref="A24:B24">[1]RequirementsTraceabilityMatrix!D112:E112</f>
        <v>TC_109</v>
      </c>
      <c r="B24" s="34" t="str">
        <v>Barangay Secretary updates a concern with complete and valid input</v>
      </c>
      <c r="C24" s="35" t="s">
        <v>356</v>
      </c>
      <c r="D24" s="35" t="s">
        <v>357</v>
      </c>
      <c r="E24" s="35" t="s">
        <v>301</v>
      </c>
      <c r="F24" s="35" t="s">
        <v>302</v>
      </c>
      <c r="G24" s="31" t="s">
        <v>35</v>
      </c>
      <c r="I24" s="39">
        <v>45188</v>
      </c>
    </row>
    <row r="25" spans="1:9" ht="49.5" x14ac:dyDescent="0.25">
      <c r="A25" s="37" t="str" cm="1">
        <f t="array" ref="A25:B25">[1]RequirementsTraceabilityMatrix!D113:E113</f>
        <v>TC_110</v>
      </c>
      <c r="B25" s="34" t="str">
        <v>Barangay Secretary updates a concern with incomplete and/or invalid input</v>
      </c>
      <c r="C25" s="35" t="s">
        <v>358</v>
      </c>
      <c r="D25" s="35" t="s">
        <v>357</v>
      </c>
      <c r="E25" s="35" t="s">
        <v>305</v>
      </c>
      <c r="F25" s="35" t="s">
        <v>306</v>
      </c>
      <c r="G25" s="31" t="s">
        <v>35</v>
      </c>
      <c r="I25" s="39">
        <v>45188</v>
      </c>
    </row>
    <row r="26" spans="1:9" ht="49.5" x14ac:dyDescent="0.25">
      <c r="A26" s="37" t="str" cm="1">
        <f t="array" ref="A26:B26">[1]RequirementsTraceabilityMatrix!D114:E114</f>
        <v>TC_111</v>
      </c>
      <c r="B26" s="34" t="str">
        <v>Barangay Secretary updates a concern with no input</v>
      </c>
      <c r="C26" s="35" t="s">
        <v>359</v>
      </c>
      <c r="D26" s="35" t="s">
        <v>357</v>
      </c>
      <c r="E26" s="35" t="s">
        <v>305</v>
      </c>
      <c r="F26" s="35" t="s">
        <v>306</v>
      </c>
      <c r="G26" s="31" t="s">
        <v>35</v>
      </c>
      <c r="H26" s="65"/>
      <c r="I26" s="39">
        <v>45188</v>
      </c>
    </row>
    <row r="27" spans="1:9" ht="33" x14ac:dyDescent="0.25">
      <c r="A27" s="37" t="str" cm="1">
        <f t="array" ref="A27:B27">[1]RequirementsTraceabilityMatrix!D115:E115</f>
        <v>TC_112</v>
      </c>
      <c r="B27" s="34" t="str">
        <v>Barangay Secretary inputs correct password in the prompt after updating the concern</v>
      </c>
      <c r="C27" s="35" t="s">
        <v>307</v>
      </c>
      <c r="D27" s="35" t="s">
        <v>360</v>
      </c>
      <c r="E27" s="35" t="s">
        <v>361</v>
      </c>
      <c r="F27" s="35" t="s">
        <v>362</v>
      </c>
      <c r="G27" s="31" t="s">
        <v>35</v>
      </c>
      <c r="I27" s="39">
        <v>45188</v>
      </c>
    </row>
    <row r="28" spans="1:9" ht="49.5" x14ac:dyDescent="0.25">
      <c r="A28" s="37" t="str" cm="1">
        <f t="array" ref="A28:B28">[1]RequirementsTraceabilityMatrix!D116:E116</f>
        <v>TC_113</v>
      </c>
      <c r="B28" s="34" t="str">
        <v>Barangay Secretary inputs incorrect password in the prompt after updating the concern</v>
      </c>
      <c r="C28" s="35" t="s">
        <v>311</v>
      </c>
      <c r="D28" s="35" t="s">
        <v>360</v>
      </c>
      <c r="E28" s="35" t="s">
        <v>363</v>
      </c>
      <c r="F28" s="35" t="s">
        <v>364</v>
      </c>
      <c r="G28" s="31" t="s">
        <v>35</v>
      </c>
      <c r="I28" s="39">
        <v>45188</v>
      </c>
    </row>
    <row r="29" spans="1:9" ht="25.5" customHeight="1" x14ac:dyDescent="0.25">
      <c r="A29" s="71" t="s">
        <v>365</v>
      </c>
      <c r="B29" s="71"/>
      <c r="C29" s="71"/>
      <c r="D29" s="71"/>
      <c r="E29" s="71"/>
      <c r="F29" s="71"/>
      <c r="G29" s="71"/>
      <c r="H29" s="71"/>
      <c r="I29" s="71"/>
    </row>
    <row r="30" spans="1:9" ht="49.5" x14ac:dyDescent="0.25">
      <c r="A30" s="37" t="str" cm="1">
        <f t="array" ref="A30:B30">[1]RequirementsTraceabilityMatrix!D117:E117</f>
        <v>TC_114</v>
      </c>
      <c r="B30" s="34" t="str">
        <v>Verify if the Barangay Secretary can click "Deny Request"</v>
      </c>
      <c r="C30" s="35" t="s">
        <v>49</v>
      </c>
      <c r="D30" s="35" t="s">
        <v>346</v>
      </c>
      <c r="E30" s="35" t="s">
        <v>366</v>
      </c>
      <c r="F30" s="35" t="s">
        <v>367</v>
      </c>
      <c r="G30" s="31" t="s">
        <v>35</v>
      </c>
      <c r="I30" s="39">
        <v>45188</v>
      </c>
    </row>
    <row r="31" spans="1:9" ht="49.5" x14ac:dyDescent="0.25">
      <c r="A31" s="37" t="str" cm="1">
        <f t="array" ref="A31:B31">[1]RequirementsTraceabilityMatrix!D118:E118</f>
        <v>TC_115</v>
      </c>
      <c r="B31" s="34" t="str">
        <v>Barangay Secretary denies a concern with complete and valid note input</v>
      </c>
      <c r="C31" s="35" t="s">
        <v>356</v>
      </c>
      <c r="D31" s="35" t="s">
        <v>368</v>
      </c>
      <c r="E31" s="35" t="s">
        <v>301</v>
      </c>
      <c r="F31" s="35" t="s">
        <v>302</v>
      </c>
      <c r="G31" s="31" t="s">
        <v>35</v>
      </c>
      <c r="I31" s="39">
        <v>45188</v>
      </c>
    </row>
    <row r="32" spans="1:9" ht="49.5" x14ac:dyDescent="0.25">
      <c r="A32" s="37" t="str" cm="1">
        <f t="array" ref="A32:B32">[1]RequirementsTraceabilityMatrix!D119:E119</f>
        <v>TC_116</v>
      </c>
      <c r="B32" s="34" t="str">
        <v>Barangay Secretary denies a concern with incomplete and/or invalid note input</v>
      </c>
      <c r="C32" s="35" t="s">
        <v>358</v>
      </c>
      <c r="D32" s="35" t="s">
        <v>368</v>
      </c>
      <c r="E32" s="35" t="s">
        <v>305</v>
      </c>
      <c r="F32" s="35" t="s">
        <v>306</v>
      </c>
      <c r="G32" s="31" t="s">
        <v>35</v>
      </c>
      <c r="I32" s="39">
        <v>45188</v>
      </c>
    </row>
    <row r="33" spans="1:9" ht="49.5" x14ac:dyDescent="0.25">
      <c r="A33" s="37" t="str" cm="1">
        <f t="array" ref="A33:B33">[1]RequirementsTraceabilityMatrix!D120:E120</f>
        <v>TC_117</v>
      </c>
      <c r="B33" s="34" t="str">
        <v>Barangay Secretary denies a concern with no note input</v>
      </c>
      <c r="C33" s="35" t="s">
        <v>359</v>
      </c>
      <c r="D33" s="35" t="s">
        <v>368</v>
      </c>
      <c r="E33" s="35" t="s">
        <v>305</v>
      </c>
      <c r="F33" s="35" t="s">
        <v>306</v>
      </c>
      <c r="G33" s="31" t="s">
        <v>35</v>
      </c>
      <c r="H33" s="65"/>
      <c r="I33" s="39">
        <v>45188</v>
      </c>
    </row>
    <row r="34" spans="1:9" ht="33" x14ac:dyDescent="0.25">
      <c r="A34" s="37" t="str" cm="1">
        <f t="array" ref="A34:B34">[1]RequirementsTraceabilityMatrix!D121:E121</f>
        <v>TC_118</v>
      </c>
      <c r="B34" s="34" t="str">
        <v>Barangay Secretary inputs correct password in the prompt after denying the request</v>
      </c>
      <c r="C34" s="35" t="s">
        <v>307</v>
      </c>
      <c r="D34" s="35" t="s">
        <v>369</v>
      </c>
      <c r="E34" s="35" t="s">
        <v>370</v>
      </c>
      <c r="F34" s="35" t="s">
        <v>371</v>
      </c>
      <c r="G34" s="31" t="s">
        <v>35</v>
      </c>
      <c r="I34" s="39">
        <v>45188</v>
      </c>
    </row>
    <row r="35" spans="1:9" ht="49.5" x14ac:dyDescent="0.25">
      <c r="A35" s="37" t="str" cm="1">
        <f t="array" ref="A35:B35">[1]RequirementsTraceabilityMatrix!D122:E122</f>
        <v>TC_119</v>
      </c>
      <c r="B35" s="34" t="str">
        <v>Barangay Secretary inputs incorrect password in the prompt after denying the request</v>
      </c>
      <c r="C35" s="35" t="s">
        <v>311</v>
      </c>
      <c r="D35" s="35" t="s">
        <v>369</v>
      </c>
      <c r="E35" s="35" t="s">
        <v>363</v>
      </c>
      <c r="F35" s="35" t="s">
        <v>364</v>
      </c>
      <c r="G35" s="31" t="s">
        <v>35</v>
      </c>
      <c r="I35" s="39">
        <v>45188</v>
      </c>
    </row>
    <row r="36" spans="1:9" ht="31.5" customHeight="1" x14ac:dyDescent="0.25">
      <c r="A36" s="71" t="s">
        <v>372</v>
      </c>
      <c r="B36" s="71"/>
      <c r="C36" s="71"/>
      <c r="D36" s="71"/>
      <c r="E36" s="71"/>
      <c r="F36" s="71"/>
      <c r="G36" s="71"/>
      <c r="H36" s="71"/>
      <c r="I36" s="71"/>
    </row>
    <row r="37" spans="1:9" ht="49.5" x14ac:dyDescent="0.25">
      <c r="A37" s="37" t="str" cm="1">
        <f t="array" ref="A37:B37">[1]RequirementsTraceabilityMatrix!D123:E123</f>
        <v>TC_120</v>
      </c>
      <c r="B37" s="34" t="str">
        <v>Verify if the Barangay Secretary can click "Close Concern"</v>
      </c>
      <c r="C37" s="35" t="s">
        <v>49</v>
      </c>
      <c r="D37" s="35" t="s">
        <v>346</v>
      </c>
      <c r="E37" s="35" t="s">
        <v>373</v>
      </c>
      <c r="F37" s="35" t="s">
        <v>374</v>
      </c>
      <c r="G37" s="31" t="s">
        <v>35</v>
      </c>
      <c r="I37" s="39">
        <v>45188</v>
      </c>
    </row>
    <row r="38" spans="1:9" ht="49.5" x14ac:dyDescent="0.25">
      <c r="A38" s="37" t="str" cm="1">
        <f t="array" ref="A38:B38">[1]RequirementsTraceabilityMatrix!D124:E124</f>
        <v>TC_121</v>
      </c>
      <c r="B38" s="34" t="str">
        <v>Barangay Secretary closes a concern with complete and valid note input</v>
      </c>
      <c r="C38" s="35" t="s">
        <v>356</v>
      </c>
      <c r="D38" s="35" t="s">
        <v>375</v>
      </c>
      <c r="E38" s="35" t="s">
        <v>301</v>
      </c>
      <c r="F38" s="35" t="s">
        <v>302</v>
      </c>
      <c r="G38" s="31" t="s">
        <v>35</v>
      </c>
      <c r="I38" s="39">
        <v>45188</v>
      </c>
    </row>
    <row r="39" spans="1:9" ht="49.5" x14ac:dyDescent="0.25">
      <c r="A39" s="37" t="str" cm="1">
        <f t="array" ref="A39:B39">[1]RequirementsTraceabilityMatrix!D125:E125</f>
        <v>TC_122</v>
      </c>
      <c r="B39" s="34" t="str">
        <v>Barangay Secretary closes a concern with incomplete and/or invalid note input</v>
      </c>
      <c r="C39" s="35" t="s">
        <v>358</v>
      </c>
      <c r="D39" s="35" t="s">
        <v>375</v>
      </c>
      <c r="E39" s="35" t="s">
        <v>305</v>
      </c>
      <c r="F39" s="35" t="s">
        <v>306</v>
      </c>
      <c r="G39" s="31" t="s">
        <v>35</v>
      </c>
      <c r="I39" s="39">
        <v>45188</v>
      </c>
    </row>
    <row r="40" spans="1:9" ht="49.5" x14ac:dyDescent="0.25">
      <c r="A40" s="37" t="str" cm="1">
        <f t="array" ref="A40:B40">[1]RequirementsTraceabilityMatrix!D126:E126</f>
        <v>TC_123</v>
      </c>
      <c r="B40" s="34" t="str">
        <v>Barangay Secretary closes a concern with no note input</v>
      </c>
      <c r="C40" s="35" t="s">
        <v>359</v>
      </c>
      <c r="D40" s="35" t="s">
        <v>375</v>
      </c>
      <c r="E40" s="35" t="s">
        <v>305</v>
      </c>
      <c r="F40" s="35" t="s">
        <v>306</v>
      </c>
      <c r="G40" s="31" t="s">
        <v>35</v>
      </c>
      <c r="I40" s="39">
        <v>45188</v>
      </c>
    </row>
    <row r="41" spans="1:9" ht="49.5" x14ac:dyDescent="0.25">
      <c r="A41" s="37" t="str" cm="1">
        <f t="array" ref="A41:B41">[1]RequirementsTraceabilityMatrix!D127:E127</f>
        <v>TC_124</v>
      </c>
      <c r="B41" s="34" t="str">
        <v>Barangay Secretary inputs correct password in the prompt after closing the concern</v>
      </c>
      <c r="C41" s="35" t="s">
        <v>307</v>
      </c>
      <c r="D41" s="35" t="s">
        <v>376</v>
      </c>
      <c r="E41" s="35" t="s">
        <v>377</v>
      </c>
      <c r="F41" s="35" t="s">
        <v>378</v>
      </c>
      <c r="G41" s="31" t="s">
        <v>35</v>
      </c>
      <c r="I41" s="39">
        <v>45188</v>
      </c>
    </row>
    <row r="42" spans="1:9" ht="49.5" x14ac:dyDescent="0.25">
      <c r="A42" s="37" t="str" cm="1">
        <f t="array" ref="A42:B42">[1]RequirementsTraceabilityMatrix!D128:E128</f>
        <v>TC_125</v>
      </c>
      <c r="B42" s="34" t="str">
        <v>Barangay Secretary inputs incorrect password in the prompt after closing the concern</v>
      </c>
      <c r="C42" s="35" t="s">
        <v>311</v>
      </c>
      <c r="D42" s="35" t="s">
        <v>376</v>
      </c>
      <c r="E42" s="35" t="s">
        <v>363</v>
      </c>
      <c r="F42" s="35" t="s">
        <v>364</v>
      </c>
      <c r="G42" s="31" t="s">
        <v>35</v>
      </c>
      <c r="I42" s="39">
        <v>45188</v>
      </c>
    </row>
  </sheetData>
  <mergeCells count="7">
    <mergeCell ref="A22:I22"/>
    <mergeCell ref="A29:I29"/>
    <mergeCell ref="A36:I36"/>
    <mergeCell ref="A11:I11"/>
    <mergeCell ref="A1:B1"/>
    <mergeCell ref="B5:C5"/>
    <mergeCell ref="A16:I16"/>
  </mergeCells>
  <conditionalFormatting sqref="C3">
    <cfRule type="containsText" dxfId="8" priority="1" operator="containsText" text="HIGH">
      <formula>NOT(ISERROR(SEARCH("HIGH",C3)))</formula>
    </cfRule>
    <cfRule type="containsText" dxfId="7" priority="2" operator="containsText" text="MEDIUM">
      <formula>NOT(ISERROR(SEARCH("MEDIUM",C3)))</formula>
    </cfRule>
    <cfRule type="containsText" dxfId="6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5ED0399D-D927-4181-804A-BC74A2A66FD4}">
      <formula1>$G$3:$G$5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219-CD67-466B-A3E5-A5994E639E7C}">
  <dimension ref="A1:J38"/>
  <sheetViews>
    <sheetView topLeftCell="A8" zoomScale="69" zoomScaleNormal="90" workbookViewId="0">
      <selection activeCell="J15" sqref="J15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6.710937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4" t="s">
        <v>0</v>
      </c>
      <c r="B1" s="74"/>
      <c r="C1" s="50"/>
      <c r="D1" s="50"/>
      <c r="E1" s="50"/>
      <c r="F1" s="50"/>
      <c r="G1" s="50"/>
      <c r="H1" s="50"/>
      <c r="I1" s="51"/>
      <c r="J1" s="51"/>
    </row>
    <row r="2" spans="1:10" x14ac:dyDescent="0.25">
      <c r="A2" s="43"/>
      <c r="B2" s="52" t="s">
        <v>1</v>
      </c>
      <c r="C2" s="53" t="s">
        <v>2</v>
      </c>
      <c r="D2" s="53"/>
      <c r="E2" s="52" t="s">
        <v>3</v>
      </c>
      <c r="F2" s="53" t="s">
        <v>4</v>
      </c>
      <c r="G2" s="53" t="s">
        <v>5</v>
      </c>
      <c r="H2" s="43"/>
      <c r="J2" s="53" t="s">
        <v>6</v>
      </c>
    </row>
    <row r="3" spans="1:10" ht="17.25" thickBot="1" x14ac:dyDescent="0.3">
      <c r="A3" s="43"/>
      <c r="B3" s="54" t="s">
        <v>255</v>
      </c>
      <c r="C3" s="55" t="s">
        <v>8</v>
      </c>
      <c r="D3" s="55"/>
      <c r="E3" s="54" t="s">
        <v>379</v>
      </c>
      <c r="F3" s="54">
        <v>6</v>
      </c>
      <c r="G3" s="56">
        <f ca="1">TODAY()</f>
        <v>45224</v>
      </c>
      <c r="H3" s="43"/>
      <c r="J3" s="57" t="s">
        <v>10</v>
      </c>
    </row>
    <row r="4" spans="1:10" x14ac:dyDescent="0.25">
      <c r="A4" s="43"/>
      <c r="B4" s="53" t="s">
        <v>11</v>
      </c>
      <c r="C4" s="53"/>
      <c r="D4" s="53"/>
      <c r="E4" s="52" t="s">
        <v>12</v>
      </c>
      <c r="F4" s="52" t="s">
        <v>13</v>
      </c>
      <c r="G4" s="53" t="s">
        <v>14</v>
      </c>
      <c r="H4" s="43"/>
      <c r="J4" s="58" t="s">
        <v>15</v>
      </c>
    </row>
    <row r="5" spans="1:10" ht="15.75" customHeight="1" thickBot="1" x14ac:dyDescent="0.3">
      <c r="A5" s="43"/>
      <c r="B5" s="75" t="s">
        <v>380</v>
      </c>
      <c r="C5" s="76"/>
      <c r="D5" s="66"/>
      <c r="E5" s="11" t="s">
        <v>17</v>
      </c>
      <c r="F5" s="11" t="s">
        <v>330</v>
      </c>
      <c r="G5" s="59">
        <v>45193</v>
      </c>
      <c r="H5" s="43"/>
      <c r="J5" s="60" t="s">
        <v>8</v>
      </c>
    </row>
    <row r="6" spans="1:10" x14ac:dyDescent="0.25">
      <c r="A6" s="61"/>
      <c r="B6" s="61"/>
      <c r="C6" s="64"/>
      <c r="D6" s="64"/>
      <c r="E6" s="64"/>
      <c r="F6" s="64"/>
      <c r="G6" s="64"/>
      <c r="H6" s="64"/>
    </row>
    <row r="7" spans="1:10" x14ac:dyDescent="0.25">
      <c r="A7" s="43"/>
      <c r="B7" s="53" t="s">
        <v>11</v>
      </c>
      <c r="C7" s="43"/>
      <c r="D7" s="43"/>
      <c r="E7" s="52" t="s">
        <v>18</v>
      </c>
      <c r="F7" s="53" t="s">
        <v>19</v>
      </c>
      <c r="G7" s="43"/>
      <c r="H7" s="43"/>
      <c r="I7" s="43"/>
      <c r="J7" s="43"/>
    </row>
    <row r="8" spans="1:10" ht="125.25" customHeight="1" thickBot="1" x14ac:dyDescent="0.3">
      <c r="A8" s="43"/>
      <c r="B8" s="62" t="str">
        <f>$B$5</f>
        <v>Test on generating barangay reports</v>
      </c>
      <c r="C8" s="43"/>
      <c r="D8" s="43"/>
      <c r="E8" s="62" t="s">
        <v>381</v>
      </c>
      <c r="F8" s="62" t="s">
        <v>382</v>
      </c>
      <c r="G8" s="43"/>
      <c r="H8" s="43"/>
      <c r="I8" s="43"/>
      <c r="J8" s="43"/>
    </row>
    <row r="9" spans="1:10" x14ac:dyDescent="0.25">
      <c r="A9" s="63"/>
      <c r="B9" s="63"/>
      <c r="C9" s="64"/>
      <c r="D9" s="64"/>
      <c r="E9" s="64"/>
      <c r="F9" s="64"/>
      <c r="G9" s="64"/>
      <c r="H9" s="64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 x14ac:dyDescent="0.25">
      <c r="A11" s="72" t="s">
        <v>383</v>
      </c>
      <c r="B11" s="72"/>
      <c r="C11" s="72"/>
      <c r="D11" s="72"/>
      <c r="E11" s="72"/>
      <c r="F11" s="72"/>
      <c r="G11" s="72"/>
      <c r="H11" s="72"/>
      <c r="I11" s="72"/>
    </row>
    <row r="12" spans="1:10" ht="49.5" x14ac:dyDescent="0.25">
      <c r="A12" s="37" t="str" cm="1">
        <f t="array" ref="A12:B12">[1]RequirementsTraceabilityMatrix!D129:E129</f>
        <v>TC_126</v>
      </c>
      <c r="B12" s="34" t="str">
        <v>Verify if the Barangay Captain can click the dropdown of Reports</v>
      </c>
      <c r="C12" s="35" t="s">
        <v>49</v>
      </c>
      <c r="D12" s="35" t="s">
        <v>50</v>
      </c>
      <c r="E12" s="35" t="s">
        <v>384</v>
      </c>
      <c r="F12" s="35" t="s">
        <v>385</v>
      </c>
      <c r="G12" s="31" t="s">
        <v>35</v>
      </c>
      <c r="I12" s="39">
        <v>45193</v>
      </c>
    </row>
    <row r="13" spans="1:10" ht="110.45" customHeight="1" x14ac:dyDescent="0.25">
      <c r="A13" s="37" t="str" cm="1">
        <f t="array" ref="A13:B13">[1]RequirementsTraceabilityMatrix!D130:E130</f>
        <v>TC_127</v>
      </c>
      <c r="B13" s="34" t="str">
        <v>Barangay Captain clicks "Services" from the dropdown of Reports</v>
      </c>
      <c r="C13" s="35" t="s">
        <v>49</v>
      </c>
      <c r="D13" s="35" t="s">
        <v>386</v>
      </c>
      <c r="E13" s="35" t="s">
        <v>387</v>
      </c>
      <c r="F13" s="35" t="s">
        <v>388</v>
      </c>
      <c r="G13" s="31" t="s">
        <v>35</v>
      </c>
      <c r="H13" s="18" t="s">
        <v>389</v>
      </c>
      <c r="I13" s="39">
        <v>45222</v>
      </c>
    </row>
    <row r="14" spans="1:10" ht="66" x14ac:dyDescent="0.25">
      <c r="A14" s="37" t="str" cm="1">
        <f t="array" ref="A14:B14">[1]RequirementsTraceabilityMatrix!D131:E131</f>
        <v>TC_128</v>
      </c>
      <c r="B14" s="34" t="str">
        <v>Barangay Captain clicks "Show Request Statistics" from the Request Document Report panel</v>
      </c>
      <c r="C14" s="35" t="s">
        <v>49</v>
      </c>
      <c r="D14" s="35" t="s">
        <v>390</v>
      </c>
      <c r="E14" s="35" t="s">
        <v>391</v>
      </c>
      <c r="F14" s="35" t="s">
        <v>392</v>
      </c>
      <c r="G14" s="31" t="s">
        <v>35</v>
      </c>
      <c r="I14" s="39">
        <v>45193</v>
      </c>
    </row>
    <row r="15" spans="1:10" ht="66" x14ac:dyDescent="0.25">
      <c r="A15" s="37" t="str" cm="1">
        <f t="array" ref="A15:B15">[1]RequirementsTraceabilityMatrix!D132:E132</f>
        <v>TC_129</v>
      </c>
      <c r="B15" s="34" t="str">
        <v>Barangay Captain clicks "Show Concern Statistics" from the Submitted Concern Report panel</v>
      </c>
      <c r="C15" s="35" t="s">
        <v>49</v>
      </c>
      <c r="D15" s="35" t="s">
        <v>390</v>
      </c>
      <c r="E15" s="35" t="s">
        <v>393</v>
      </c>
      <c r="F15" s="35" t="s">
        <v>394</v>
      </c>
      <c r="G15" s="31" t="s">
        <v>35</v>
      </c>
      <c r="I15" s="39">
        <v>45193</v>
      </c>
    </row>
    <row r="16" spans="1:10" ht="33" x14ac:dyDescent="0.25">
      <c r="A16" s="37" t="str" cm="1">
        <f t="array" ref="A16:B16">[1]RequirementsTraceabilityMatrix!D133:E133</f>
        <v>TC_130</v>
      </c>
      <c r="B16" s="34" t="str">
        <v>Barangay Captain clicks "Resident" from the dropdown of Reports</v>
      </c>
      <c r="C16" s="35" t="s">
        <v>49</v>
      </c>
      <c r="D16" s="35" t="s">
        <v>386</v>
      </c>
      <c r="E16" s="35" t="s">
        <v>395</v>
      </c>
      <c r="F16" s="35" t="s">
        <v>395</v>
      </c>
      <c r="G16" s="31" t="s">
        <v>35</v>
      </c>
      <c r="H16" s="65"/>
      <c r="I16" s="39">
        <v>45193</v>
      </c>
    </row>
    <row r="17" spans="1:9" ht="33" x14ac:dyDescent="0.25">
      <c r="A17" s="37" t="str" cm="1">
        <f t="array" ref="A17:B17">[1]RequirementsTraceabilityMatrix!D134:E134</f>
        <v>TC_131</v>
      </c>
      <c r="B17" s="34" t="str">
        <v>Barangay Captain clicks "Employee" from the dropdown of Reports</v>
      </c>
      <c r="C17" s="35" t="s">
        <v>49</v>
      </c>
      <c r="D17" s="35" t="s">
        <v>386</v>
      </c>
      <c r="E17" s="35" t="s">
        <v>396</v>
      </c>
      <c r="F17" s="35" t="s">
        <v>396</v>
      </c>
      <c r="G17" s="31" t="s">
        <v>35</v>
      </c>
      <c r="I17" s="39">
        <v>45193</v>
      </c>
    </row>
    <row r="18" spans="1:9" ht="49.5" x14ac:dyDescent="0.25">
      <c r="A18" s="37" t="str" cm="1">
        <f t="array" ref="A18:B18">[1]RequirementsTraceabilityMatrix!D135:E135</f>
        <v>TC_132</v>
      </c>
      <c r="B18" s="34" t="str">
        <v>Barangay Captain can see all employees using the tab of Barangay Employee List</v>
      </c>
      <c r="C18" s="35" t="s">
        <v>49</v>
      </c>
      <c r="D18" s="35" t="s">
        <v>397</v>
      </c>
      <c r="E18" s="35" t="s">
        <v>398</v>
      </c>
      <c r="F18" s="35" t="s">
        <v>398</v>
      </c>
      <c r="G18" s="31" t="s">
        <v>35</v>
      </c>
      <c r="I18" s="39">
        <v>45193</v>
      </c>
    </row>
    <row r="19" spans="1:9" x14ac:dyDescent="0.25">
      <c r="A19" s="37"/>
      <c r="B19" s="41"/>
      <c r="E19" s="32"/>
    </row>
    <row r="20" spans="1:9" x14ac:dyDescent="0.25">
      <c r="A20" s="65"/>
      <c r="B20" s="65"/>
      <c r="C20" s="65"/>
      <c r="D20" s="65"/>
      <c r="E20" s="65"/>
      <c r="F20" s="65"/>
      <c r="G20" s="65"/>
      <c r="H20" s="65"/>
      <c r="I20" s="65"/>
    </row>
    <row r="21" spans="1:9" x14ac:dyDescent="0.25">
      <c r="A21" s="37"/>
      <c r="B21" s="41"/>
      <c r="E21" s="37"/>
    </row>
    <row r="22" spans="1:9" x14ac:dyDescent="0.25">
      <c r="A22" s="77"/>
      <c r="B22" s="77"/>
      <c r="C22" s="77"/>
      <c r="D22" s="77"/>
      <c r="E22" s="77"/>
      <c r="F22" s="77"/>
      <c r="G22" s="77"/>
      <c r="H22" s="77"/>
      <c r="I22" s="77"/>
    </row>
    <row r="23" spans="1:9" x14ac:dyDescent="0.25">
      <c r="A23" s="37"/>
      <c r="B23" s="41"/>
      <c r="E23" s="37"/>
    </row>
    <row r="24" spans="1:9" x14ac:dyDescent="0.25">
      <c r="A24" s="37"/>
      <c r="B24" s="41"/>
      <c r="E24" s="37"/>
    </row>
    <row r="25" spans="1:9" x14ac:dyDescent="0.25">
      <c r="A25" s="37"/>
      <c r="B25" s="41"/>
      <c r="E25" s="37"/>
    </row>
    <row r="26" spans="1:9" x14ac:dyDescent="0.25">
      <c r="A26" s="65"/>
      <c r="B26" s="65"/>
      <c r="C26" s="65"/>
      <c r="D26" s="65"/>
      <c r="E26" s="65"/>
      <c r="F26" s="65"/>
      <c r="G26" s="65"/>
      <c r="H26" s="65"/>
      <c r="I26" s="65"/>
    </row>
    <row r="27" spans="1:9" x14ac:dyDescent="0.25">
      <c r="A27" s="37"/>
      <c r="B27" s="41"/>
      <c r="E27" s="37"/>
    </row>
    <row r="28" spans="1:9" x14ac:dyDescent="0.25">
      <c r="A28" s="37"/>
      <c r="B28" s="41"/>
      <c r="E28" s="37"/>
    </row>
    <row r="29" spans="1:9" x14ac:dyDescent="0.25">
      <c r="A29" s="77"/>
      <c r="B29" s="77"/>
      <c r="C29" s="77"/>
      <c r="D29" s="77"/>
      <c r="E29" s="77"/>
      <c r="F29" s="77"/>
      <c r="G29" s="77"/>
      <c r="H29" s="77"/>
      <c r="I29" s="77"/>
    </row>
    <row r="30" spans="1:9" x14ac:dyDescent="0.25">
      <c r="A30" s="37"/>
      <c r="B30" s="41"/>
      <c r="E30" s="37"/>
    </row>
    <row r="31" spans="1:9" x14ac:dyDescent="0.25">
      <c r="A31" s="37"/>
      <c r="B31" s="41"/>
      <c r="E31" s="37"/>
    </row>
    <row r="32" spans="1:9" x14ac:dyDescent="0.25">
      <c r="A32" s="37"/>
      <c r="B32" s="41"/>
      <c r="E32" s="37"/>
    </row>
    <row r="33" spans="1:9" x14ac:dyDescent="0.25">
      <c r="A33" s="65"/>
      <c r="B33" s="65"/>
      <c r="C33" s="65"/>
      <c r="D33" s="65"/>
      <c r="E33" s="65"/>
      <c r="F33" s="65"/>
      <c r="G33" s="65"/>
      <c r="H33" s="65"/>
      <c r="I33" s="65"/>
    </row>
    <row r="34" spans="1:9" x14ac:dyDescent="0.25">
      <c r="A34" s="37"/>
      <c r="B34" s="41"/>
      <c r="E34" s="37"/>
    </row>
    <row r="35" spans="1:9" x14ac:dyDescent="0.25">
      <c r="A35" s="37"/>
      <c r="B35" s="41"/>
    </row>
    <row r="36" spans="1:9" x14ac:dyDescent="0.25">
      <c r="A36" s="77"/>
      <c r="B36" s="77"/>
      <c r="C36" s="77"/>
      <c r="D36" s="77"/>
      <c r="E36" s="77"/>
      <c r="F36" s="77"/>
      <c r="G36" s="77"/>
      <c r="H36" s="77"/>
      <c r="I36" s="77"/>
    </row>
    <row r="37" spans="1:9" x14ac:dyDescent="0.25">
      <c r="A37" s="37"/>
      <c r="B37" s="41"/>
    </row>
    <row r="38" spans="1:9" x14ac:dyDescent="0.25">
      <c r="A38" s="37"/>
      <c r="B38" s="41"/>
    </row>
  </sheetData>
  <mergeCells count="6">
    <mergeCell ref="A36:I36"/>
    <mergeCell ref="A11:I11"/>
    <mergeCell ref="A1:B1"/>
    <mergeCell ref="B5:C5"/>
    <mergeCell ref="A22:I22"/>
    <mergeCell ref="A29:I29"/>
  </mergeCells>
  <conditionalFormatting sqref="C3:D3">
    <cfRule type="containsText" dxfId="5" priority="1" operator="containsText" text="HIGH">
      <formula>NOT(ISERROR(SEARCH("HIGH",C3)))</formula>
    </cfRule>
    <cfRule type="containsText" dxfId="4" priority="2" operator="containsText" text="MEDIUM">
      <formula>NOT(ISERROR(SEARCH("MEDIUM",C3)))</formula>
    </cfRule>
    <cfRule type="containsText" dxfId="3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B47BB4A-8DFF-453C-B616-C7C9C16CFB0C}">
      <formula1>$J$3:$J$5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4D70-E48E-4865-9CBC-DB7AD5C8B3E8}">
  <dimension ref="A1:J38"/>
  <sheetViews>
    <sheetView tabSelected="1" zoomScale="49" zoomScaleNormal="70" workbookViewId="0">
      <selection activeCell="C27" sqref="C27"/>
    </sheetView>
  </sheetViews>
  <sheetFormatPr defaultColWidth="9.140625" defaultRowHeight="16.5" x14ac:dyDescent="0.2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6.710937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 x14ac:dyDescent="0.25">
      <c r="A1" s="74" t="s">
        <v>0</v>
      </c>
      <c r="B1" s="74"/>
      <c r="C1" s="50"/>
      <c r="D1" s="50"/>
      <c r="E1" s="50"/>
      <c r="F1" s="50"/>
      <c r="G1" s="50"/>
      <c r="H1" s="50"/>
      <c r="I1" s="51"/>
      <c r="J1" s="51"/>
    </row>
    <row r="2" spans="1:10" x14ac:dyDescent="0.25">
      <c r="A2" s="43"/>
      <c r="B2" s="52" t="s">
        <v>1</v>
      </c>
      <c r="C2" s="53" t="s">
        <v>2</v>
      </c>
      <c r="D2" s="53"/>
      <c r="E2" s="52" t="s">
        <v>3</v>
      </c>
      <c r="F2" s="53" t="s">
        <v>4</v>
      </c>
      <c r="G2" s="53" t="s">
        <v>5</v>
      </c>
      <c r="H2" s="43"/>
      <c r="I2" s="53" t="s">
        <v>6</v>
      </c>
    </row>
    <row r="3" spans="1:10" ht="17.25" thickBot="1" x14ac:dyDescent="0.3">
      <c r="A3" s="43"/>
      <c r="B3" s="54" t="s">
        <v>399</v>
      </c>
      <c r="C3" s="55" t="s">
        <v>8</v>
      </c>
      <c r="D3" s="55"/>
      <c r="E3" s="54" t="s">
        <v>400</v>
      </c>
      <c r="F3" s="54">
        <v>6</v>
      </c>
      <c r="G3" s="56">
        <f ca="1">TODAY()</f>
        <v>45224</v>
      </c>
      <c r="H3" s="43"/>
      <c r="I3" s="57" t="s">
        <v>10</v>
      </c>
    </row>
    <row r="4" spans="1:10" x14ac:dyDescent="0.25">
      <c r="A4" s="43"/>
      <c r="B4" s="53" t="s">
        <v>11</v>
      </c>
      <c r="C4" s="53"/>
      <c r="D4" s="53"/>
      <c r="E4" s="52" t="s">
        <v>12</v>
      </c>
      <c r="F4" s="52" t="s">
        <v>13</v>
      </c>
      <c r="G4" s="53" t="s">
        <v>14</v>
      </c>
      <c r="H4" s="43"/>
      <c r="I4" s="58" t="s">
        <v>15</v>
      </c>
    </row>
    <row r="5" spans="1:10" ht="15.75" customHeight="1" thickBot="1" x14ac:dyDescent="0.3">
      <c r="A5" s="43"/>
      <c r="B5" s="75" t="s">
        <v>401</v>
      </c>
      <c r="C5" s="76"/>
      <c r="D5" s="66"/>
      <c r="E5" s="11" t="s">
        <v>17</v>
      </c>
      <c r="F5" s="11" t="s">
        <v>330</v>
      </c>
      <c r="G5" s="59">
        <v>45193</v>
      </c>
      <c r="H5" s="43"/>
      <c r="I5" s="60" t="s">
        <v>8</v>
      </c>
    </row>
    <row r="6" spans="1:10" x14ac:dyDescent="0.25">
      <c r="A6" s="61"/>
      <c r="B6" s="61"/>
      <c r="C6" s="64"/>
      <c r="D6" s="64"/>
      <c r="E6" s="64"/>
      <c r="F6" s="64"/>
      <c r="G6" s="64"/>
      <c r="H6" s="64"/>
    </row>
    <row r="7" spans="1:10" x14ac:dyDescent="0.25">
      <c r="A7" s="43"/>
      <c r="B7" s="53" t="s">
        <v>11</v>
      </c>
      <c r="C7" s="43"/>
      <c r="D7" s="43"/>
      <c r="E7" s="52" t="s">
        <v>18</v>
      </c>
      <c r="F7" s="53" t="s">
        <v>19</v>
      </c>
      <c r="G7" s="43"/>
      <c r="H7" s="43"/>
      <c r="J7" s="43"/>
    </row>
    <row r="8" spans="1:10" ht="125.25" customHeight="1" thickBot="1" x14ac:dyDescent="0.3">
      <c r="A8" s="43"/>
      <c r="B8" s="62" t="str">
        <f>$B$5</f>
        <v>Test on managing payments of requested document</v>
      </c>
      <c r="C8" s="43"/>
      <c r="D8" s="43"/>
      <c r="E8" s="62" t="s">
        <v>402</v>
      </c>
      <c r="F8" s="62" t="s">
        <v>403</v>
      </c>
      <c r="G8" s="43"/>
      <c r="H8" s="43"/>
      <c r="I8" s="43"/>
      <c r="J8" s="43"/>
    </row>
    <row r="9" spans="1:10" x14ac:dyDescent="0.25">
      <c r="A9" s="63"/>
      <c r="B9" s="63"/>
      <c r="C9" s="64"/>
      <c r="D9" s="64"/>
      <c r="E9" s="64"/>
      <c r="F9" s="64"/>
      <c r="G9" s="64"/>
      <c r="H9" s="64"/>
    </row>
    <row r="10" spans="1:10" x14ac:dyDescent="0.25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 x14ac:dyDescent="0.25">
      <c r="A11" s="72" t="s">
        <v>404</v>
      </c>
      <c r="B11" s="72"/>
      <c r="C11" s="72"/>
      <c r="D11" s="72"/>
      <c r="E11" s="72"/>
      <c r="F11" s="72"/>
      <c r="G11" s="72"/>
      <c r="H11" s="72"/>
      <c r="I11" s="72"/>
    </row>
    <row r="12" spans="1:10" ht="49.5" x14ac:dyDescent="0.25">
      <c r="A12" s="37" t="str" cm="1">
        <f t="array" ref="A12:B13">[1]RequirementsTraceabilityMatrix!$D$136:$E$137</f>
        <v>TC_133</v>
      </c>
      <c r="B12" s="34" t="str">
        <v>Verify if the Barangay Treasurer can access View List of Payment</v>
      </c>
      <c r="C12" s="35" t="s">
        <v>49</v>
      </c>
      <c r="D12" s="35" t="s">
        <v>50</v>
      </c>
      <c r="E12" s="35" t="s">
        <v>405</v>
      </c>
      <c r="F12" s="35" t="s">
        <v>406</v>
      </c>
      <c r="G12" s="31" t="s">
        <v>35</v>
      </c>
      <c r="I12" s="39">
        <v>45193</v>
      </c>
    </row>
    <row r="13" spans="1:10" ht="110.45" customHeight="1" x14ac:dyDescent="0.25">
      <c r="A13" s="37" t="str">
        <v>TC_134</v>
      </c>
      <c r="B13" s="34" t="str">
        <v>Verify if the Barangay Treasurer can access a receipt from the list</v>
      </c>
      <c r="C13" s="35" t="s">
        <v>49</v>
      </c>
      <c r="D13" s="35" t="s">
        <v>407</v>
      </c>
      <c r="E13" s="35" t="s">
        <v>408</v>
      </c>
      <c r="F13" s="35" t="s">
        <v>409</v>
      </c>
      <c r="G13" s="31" t="s">
        <v>35</v>
      </c>
      <c r="I13" s="39">
        <v>45193</v>
      </c>
    </row>
    <row r="14" spans="1:10" ht="18" x14ac:dyDescent="0.25">
      <c r="A14" s="72" t="s">
        <v>410</v>
      </c>
      <c r="B14" s="72"/>
      <c r="C14" s="72"/>
      <c r="D14" s="72"/>
      <c r="E14" s="72"/>
      <c r="F14" s="72"/>
      <c r="G14" s="72"/>
      <c r="H14" s="72"/>
      <c r="I14" s="72"/>
    </row>
    <row r="15" spans="1:10" ht="66" x14ac:dyDescent="0.25">
      <c r="A15" s="37" t="str" cm="1">
        <f t="array" ref="A15:B15">[1]RequirementsTraceabilityMatrix!D138:E138</f>
        <v>TC_135</v>
      </c>
      <c r="B15" s="18" t="str">
        <v>Verify if the Barangay Treasurer can access Manage Payments</v>
      </c>
      <c r="C15" s="35" t="s">
        <v>49</v>
      </c>
      <c r="D15" s="35" t="s">
        <v>50</v>
      </c>
      <c r="E15" s="35" t="s">
        <v>411</v>
      </c>
      <c r="F15" s="35" t="s">
        <v>412</v>
      </c>
      <c r="G15" s="31" t="s">
        <v>35</v>
      </c>
      <c r="I15" s="67">
        <v>45223</v>
      </c>
    </row>
    <row r="16" spans="1:10" ht="33" x14ac:dyDescent="0.25">
      <c r="A16" s="37" t="str" cm="1">
        <f t="array" ref="A16:B16">[1]RequirementsTraceabilityMatrix!D139:E139</f>
        <v>TC_136</v>
      </c>
      <c r="B16" s="18" t="str">
        <v>Verify if the Barangay Treasurer can access Process Onsite Payment from the dropdown</v>
      </c>
      <c r="C16" s="35" t="s">
        <v>49</v>
      </c>
      <c r="D16" s="35" t="s">
        <v>413</v>
      </c>
      <c r="E16" s="18" t="s">
        <v>414</v>
      </c>
      <c r="F16" s="18" t="s">
        <v>415</v>
      </c>
      <c r="G16" s="31" t="s">
        <v>35</v>
      </c>
      <c r="I16" s="67">
        <v>45223</v>
      </c>
    </row>
    <row r="17" spans="1:9" ht="33" x14ac:dyDescent="0.25">
      <c r="A17" s="37" t="str" cm="1">
        <f t="array" ref="A17:B17">[1]RequirementsTraceabilityMatrix!D140:E140</f>
        <v>TC_137</v>
      </c>
      <c r="B17" s="18" t="str">
        <v>Verify if the Barangay Treasurer can Confirm a payment from the list</v>
      </c>
      <c r="C17" s="35" t="s">
        <v>49</v>
      </c>
      <c r="D17" s="35" t="s">
        <v>416</v>
      </c>
      <c r="E17" s="18" t="s">
        <v>417</v>
      </c>
      <c r="F17" s="18" t="s">
        <v>418</v>
      </c>
      <c r="G17" s="31" t="s">
        <v>35</v>
      </c>
      <c r="I17" s="67">
        <v>45223</v>
      </c>
    </row>
    <row r="18" spans="1:9" ht="33" x14ac:dyDescent="0.25">
      <c r="A18" s="37" t="str" cm="1">
        <f t="array" ref="A18:B18">[1]RequirementsTraceabilityMatrix!D141:E141</f>
        <v>TC_138</v>
      </c>
      <c r="B18" s="18" t="str">
        <v>Barangay Treasurer clicks "Proceed" from the Payment details screen</v>
      </c>
      <c r="C18" s="35" t="s">
        <v>49</v>
      </c>
      <c r="D18" s="35" t="s">
        <v>419</v>
      </c>
      <c r="E18" s="18" t="s">
        <v>420</v>
      </c>
      <c r="F18" s="18" t="s">
        <v>421</v>
      </c>
      <c r="G18" s="31" t="s">
        <v>35</v>
      </c>
      <c r="I18" s="67">
        <v>45223</v>
      </c>
    </row>
    <row r="19" spans="1:9" ht="49.5" x14ac:dyDescent="0.25">
      <c r="A19" s="37" t="str" cm="1">
        <f t="array" ref="A19:B19">[1]RequirementsTraceabilityMatrix!D142:E142</f>
        <v>TC_139</v>
      </c>
      <c r="B19" s="18" t="str">
        <v>Barangay Treasurer proceeds to confirm the payment with valid and complete  OR, and CTC numbers input</v>
      </c>
      <c r="C19" s="18" t="s">
        <v>422</v>
      </c>
      <c r="D19" s="35" t="s">
        <v>423</v>
      </c>
      <c r="E19" s="18" t="s">
        <v>424</v>
      </c>
      <c r="F19" s="18" t="s">
        <v>425</v>
      </c>
      <c r="G19" s="31" t="s">
        <v>35</v>
      </c>
      <c r="I19" s="67">
        <v>45223</v>
      </c>
    </row>
    <row r="20" spans="1:9" ht="33" x14ac:dyDescent="0.25">
      <c r="A20" s="37" t="str" cm="1">
        <f t="array" ref="A20:B20">[1]RequirementsTraceabilityMatrix!D143:E143</f>
        <v>TC_140</v>
      </c>
      <c r="B20" s="18" t="str">
        <v>Barangay Treasurer proceeds to confirm the payment with invalid but complete  OR, and CTC numbers input</v>
      </c>
      <c r="C20" s="18" t="s">
        <v>426</v>
      </c>
      <c r="D20" s="35" t="s">
        <v>423</v>
      </c>
      <c r="E20" s="35" t="s">
        <v>427</v>
      </c>
      <c r="F20" s="35" t="s">
        <v>428</v>
      </c>
      <c r="G20" s="31" t="s">
        <v>35</v>
      </c>
      <c r="H20" s="65"/>
      <c r="I20" s="67">
        <v>45223</v>
      </c>
    </row>
    <row r="21" spans="1:9" ht="33" x14ac:dyDescent="0.25">
      <c r="A21" s="37" t="str" cm="1">
        <f t="array" ref="A21:B21">[1]RequirementsTraceabilityMatrix!D144:E144</f>
        <v>TC_141</v>
      </c>
      <c r="B21" s="18" t="str">
        <v>Barangay Treasurer proceeds to confirm the payment with valid but incomplete OR, and CTC numbers input</v>
      </c>
      <c r="C21" s="18" t="s">
        <v>429</v>
      </c>
      <c r="D21" s="35" t="s">
        <v>423</v>
      </c>
      <c r="E21" s="35" t="s">
        <v>430</v>
      </c>
      <c r="F21" s="35" t="s">
        <v>431</v>
      </c>
      <c r="G21" s="31" t="s">
        <v>35</v>
      </c>
      <c r="I21" s="67">
        <v>45223</v>
      </c>
    </row>
    <row r="22" spans="1:9" ht="33" x14ac:dyDescent="0.25">
      <c r="A22" s="37" t="str" cm="1">
        <f t="array" ref="A22:B22">[1]RequirementsTraceabilityMatrix!D145:E145</f>
        <v>TC_142</v>
      </c>
      <c r="B22" s="18" t="str">
        <v>Barangay Treasurer proceeds to confirm the payment without  OR, and CTC numbers input</v>
      </c>
      <c r="C22" s="18" t="s">
        <v>432</v>
      </c>
      <c r="D22" s="35" t="s">
        <v>423</v>
      </c>
      <c r="E22" s="35" t="s">
        <v>430</v>
      </c>
      <c r="F22" s="35" t="s">
        <v>431</v>
      </c>
      <c r="G22" s="31" t="s">
        <v>35</v>
      </c>
      <c r="H22" s="65"/>
      <c r="I22" s="67">
        <v>45223</v>
      </c>
    </row>
    <row r="23" spans="1:9" ht="18" x14ac:dyDescent="0.25">
      <c r="A23" s="72" t="s">
        <v>433</v>
      </c>
      <c r="B23" s="72"/>
      <c r="C23" s="72"/>
      <c r="D23" s="72"/>
      <c r="E23" s="72"/>
      <c r="F23" s="72"/>
      <c r="G23" s="72"/>
      <c r="H23" s="72"/>
      <c r="I23" s="72"/>
    </row>
    <row r="24" spans="1:9" ht="33" x14ac:dyDescent="0.25">
      <c r="A24" s="37" t="str" cm="1">
        <f t="array" ref="A24:B24">[1]RequirementsTraceabilityMatrix!D146:E146</f>
        <v>TC_143</v>
      </c>
      <c r="B24" s="34" t="str">
        <v>Verify if the Barangay Treasurer can access Process Online Payment from the dropdown</v>
      </c>
      <c r="C24" s="35" t="s">
        <v>49</v>
      </c>
      <c r="D24" s="35" t="s">
        <v>413</v>
      </c>
      <c r="E24" s="18" t="s">
        <v>434</v>
      </c>
      <c r="F24" s="18" t="s">
        <v>435</v>
      </c>
      <c r="G24" s="31" t="s">
        <v>35</v>
      </c>
      <c r="I24" s="67">
        <v>45223</v>
      </c>
    </row>
    <row r="25" spans="1:9" ht="33" x14ac:dyDescent="0.25">
      <c r="A25" s="37" t="str" cm="1">
        <f t="array" ref="A25:B25">[1]RequirementsTraceabilityMatrix!D147:E147</f>
        <v>TC_144</v>
      </c>
      <c r="B25" s="34" t="str">
        <v>Verify if the Barangay Treasurer can Confirm a payment from the list</v>
      </c>
      <c r="C25" s="35" t="s">
        <v>49</v>
      </c>
      <c r="D25" s="35" t="s">
        <v>436</v>
      </c>
      <c r="E25" s="18" t="s">
        <v>417</v>
      </c>
      <c r="F25" s="18" t="s">
        <v>418</v>
      </c>
      <c r="G25" s="31" t="s">
        <v>35</v>
      </c>
      <c r="I25" s="67">
        <v>45223</v>
      </c>
    </row>
    <row r="26" spans="1:9" ht="33" x14ac:dyDescent="0.25">
      <c r="A26" s="37" t="str" cm="1">
        <f t="array" ref="A26:B26">[1]RequirementsTraceabilityMatrix!D148:E148</f>
        <v>TC_145</v>
      </c>
      <c r="B26" s="34" t="str">
        <v>Barangay Treasurer clicks "Proceed" from the Payment details screen</v>
      </c>
      <c r="C26" s="35" t="s">
        <v>49</v>
      </c>
      <c r="D26" s="35" t="s">
        <v>437</v>
      </c>
      <c r="E26" s="18" t="s">
        <v>420</v>
      </c>
      <c r="F26" s="18" t="s">
        <v>421</v>
      </c>
      <c r="G26" s="31" t="s">
        <v>35</v>
      </c>
      <c r="I26" s="67">
        <v>45223</v>
      </c>
    </row>
    <row r="27" spans="1:9" ht="49.5" x14ac:dyDescent="0.25">
      <c r="A27" s="37" t="str" cm="1">
        <f t="array" ref="A27:B27">[1]RequirementsTraceabilityMatrix!D149:E149</f>
        <v>TC_146</v>
      </c>
      <c r="B27" s="34" t="str">
        <v>Barangay Treasurer proceeds to confirm the payment with valid and complete Reference, OR, and CTC numbers input</v>
      </c>
      <c r="C27" s="18" t="s">
        <v>438</v>
      </c>
      <c r="D27" s="35" t="s">
        <v>439</v>
      </c>
      <c r="E27" s="18" t="s">
        <v>424</v>
      </c>
      <c r="F27" s="18" t="s">
        <v>425</v>
      </c>
      <c r="G27" s="31" t="s">
        <v>35</v>
      </c>
      <c r="H27" s="65"/>
      <c r="I27" s="67">
        <v>45223</v>
      </c>
    </row>
    <row r="28" spans="1:9" ht="49.5" x14ac:dyDescent="0.25">
      <c r="A28" s="37" t="str" cm="1">
        <f t="array" ref="A28:B28">[1]RequirementsTraceabilityMatrix!D150:E150</f>
        <v>TC_147</v>
      </c>
      <c r="B28" s="34" t="str">
        <v>Barangay Treasurer proceeds to confirm the payment with invalid but complete Reference, OR, and CTC numbers input</v>
      </c>
      <c r="C28" s="18" t="s">
        <v>440</v>
      </c>
      <c r="D28" s="35" t="s">
        <v>439</v>
      </c>
      <c r="E28" s="35" t="s">
        <v>427</v>
      </c>
      <c r="F28" s="35" t="s">
        <v>428</v>
      </c>
      <c r="G28" s="31" t="s">
        <v>35</v>
      </c>
      <c r="I28" s="67">
        <v>45223</v>
      </c>
    </row>
    <row r="29" spans="1:9" ht="49.5" x14ac:dyDescent="0.25">
      <c r="A29" s="37" t="str" cm="1">
        <f t="array" ref="A29:B29">[1]RequirementsTraceabilityMatrix!D151:E151</f>
        <v>TC_148</v>
      </c>
      <c r="B29" s="34" t="str">
        <v>Barangay Treasurer proceeds to confirm the payment with valid but incomplete Reference, OR, and CTC numbers input</v>
      </c>
      <c r="C29" s="18" t="s">
        <v>441</v>
      </c>
      <c r="D29" s="35" t="s">
        <v>439</v>
      </c>
      <c r="E29" s="35" t="s">
        <v>430</v>
      </c>
      <c r="F29" s="35" t="s">
        <v>431</v>
      </c>
      <c r="G29" s="31" t="s">
        <v>35</v>
      </c>
      <c r="I29" s="67">
        <v>45223</v>
      </c>
    </row>
    <row r="30" spans="1:9" ht="49.5" x14ac:dyDescent="0.25">
      <c r="A30" s="37" t="str" cm="1">
        <f t="array" ref="A30:B30">[1]RequirementsTraceabilityMatrix!D152:E152</f>
        <v>TC_149</v>
      </c>
      <c r="B30" s="34" t="str">
        <v>Barangay Treasurer proceeds to confirm the payment without Reference, OR, and CTC numbers input</v>
      </c>
      <c r="C30" s="18" t="s">
        <v>442</v>
      </c>
      <c r="D30" s="35" t="s">
        <v>439</v>
      </c>
      <c r="E30" s="35" t="s">
        <v>430</v>
      </c>
      <c r="F30" s="35" t="s">
        <v>431</v>
      </c>
      <c r="G30" s="31" t="s">
        <v>35</v>
      </c>
      <c r="I30" s="67">
        <v>45223</v>
      </c>
    </row>
    <row r="31" spans="1:9" x14ac:dyDescent="0.25">
      <c r="A31" s="37"/>
      <c r="B31" s="34"/>
      <c r="E31" s="37"/>
    </row>
    <row r="32" spans="1:9" x14ac:dyDescent="0.25">
      <c r="A32" s="37"/>
      <c r="B32" s="34"/>
      <c r="E32" s="37"/>
    </row>
    <row r="33" spans="1:9" x14ac:dyDescent="0.25">
      <c r="A33" s="65"/>
      <c r="B33" s="65"/>
      <c r="C33" s="65"/>
      <c r="D33" s="65"/>
      <c r="E33" s="65"/>
      <c r="F33" s="65"/>
      <c r="G33" s="65"/>
      <c r="H33" s="65"/>
      <c r="I33" s="65"/>
    </row>
    <row r="34" spans="1:9" x14ac:dyDescent="0.25">
      <c r="A34" s="37"/>
      <c r="B34" s="41"/>
      <c r="E34" s="37"/>
    </row>
    <row r="35" spans="1:9" x14ac:dyDescent="0.25">
      <c r="A35" s="37"/>
      <c r="B35" s="41"/>
    </row>
    <row r="36" spans="1:9" x14ac:dyDescent="0.25">
      <c r="A36" s="77"/>
      <c r="B36" s="77"/>
      <c r="C36" s="77"/>
      <c r="D36" s="77"/>
      <c r="E36" s="77"/>
      <c r="F36" s="77"/>
      <c r="G36" s="77"/>
      <c r="H36" s="77"/>
      <c r="I36" s="77"/>
    </row>
    <row r="37" spans="1:9" x14ac:dyDescent="0.25">
      <c r="A37" s="37"/>
      <c r="B37" s="41"/>
    </row>
    <row r="38" spans="1:9" x14ac:dyDescent="0.25">
      <c r="A38" s="37"/>
      <c r="B38" s="41"/>
    </row>
  </sheetData>
  <mergeCells count="6">
    <mergeCell ref="A1:B1"/>
    <mergeCell ref="B5:C5"/>
    <mergeCell ref="A11:I11"/>
    <mergeCell ref="A36:I36"/>
    <mergeCell ref="A14:I14"/>
    <mergeCell ref="A23:I23"/>
  </mergeCells>
  <conditionalFormatting sqref="C3:D3">
    <cfRule type="containsText" dxfId="2" priority="1" operator="containsText" text="HIGH">
      <formula>NOT(ISERROR(SEARCH("HIGH",C3)))</formula>
    </cfRule>
    <cfRule type="containsText" dxfId="1" priority="2" operator="containsText" text="MEDIUM">
      <formula>NOT(ISERROR(SEARCH("MEDIUM",C3)))</formula>
    </cfRule>
    <cfRule type="containsText" dxfId="0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0B33D417-81B0-4BAC-A24C-9F647A264857}">
      <formula1>$I$3:$I$5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29B2-60BC-4FF7-AA26-5C7F852EC9F7}">
  <dimension ref="A3:B21"/>
  <sheetViews>
    <sheetView topLeftCell="A16" workbookViewId="0">
      <selection activeCell="A5" sqref="A5"/>
    </sheetView>
  </sheetViews>
  <sheetFormatPr defaultRowHeight="15" x14ac:dyDescent="0.25"/>
  <cols>
    <col min="1" max="1" width="53.7109375" customWidth="1"/>
    <col min="2" max="2" width="56.5703125" customWidth="1"/>
  </cols>
  <sheetData>
    <row r="3" spans="1:2" x14ac:dyDescent="0.25">
      <c r="A3" s="44" t="s">
        <v>443</v>
      </c>
      <c r="B3" s="45" t="s">
        <v>444</v>
      </c>
    </row>
    <row r="4" spans="1:2" x14ac:dyDescent="0.25">
      <c r="A4" s="44"/>
      <c r="B4" s="46"/>
    </row>
    <row r="5" spans="1:2" x14ac:dyDescent="0.25">
      <c r="A5" s="44" t="s">
        <v>445</v>
      </c>
      <c r="B5" s="46" t="s">
        <v>446</v>
      </c>
    </row>
    <row r="6" spans="1:2" x14ac:dyDescent="0.25">
      <c r="A6" s="44" t="s">
        <v>74</v>
      </c>
      <c r="B6" s="46" t="s">
        <v>447</v>
      </c>
    </row>
    <row r="7" spans="1:2" x14ac:dyDescent="0.25">
      <c r="A7" s="44"/>
      <c r="B7" s="46" t="s">
        <v>448</v>
      </c>
    </row>
    <row r="8" spans="1:2" x14ac:dyDescent="0.25">
      <c r="A8" s="44" t="s">
        <v>449</v>
      </c>
      <c r="B8" s="46" t="s">
        <v>450</v>
      </c>
    </row>
    <row r="9" spans="1:2" x14ac:dyDescent="0.25">
      <c r="A9" s="44" t="s">
        <v>451</v>
      </c>
      <c r="B9" s="46" t="s">
        <v>452</v>
      </c>
    </row>
    <row r="10" spans="1:2" x14ac:dyDescent="0.25">
      <c r="A10" s="44"/>
      <c r="B10" s="46" t="s">
        <v>453</v>
      </c>
    </row>
    <row r="11" spans="1:2" x14ac:dyDescent="0.25">
      <c r="A11" s="44" t="s">
        <v>454</v>
      </c>
      <c r="B11" s="46" t="s">
        <v>455</v>
      </c>
    </row>
    <row r="12" spans="1:2" x14ac:dyDescent="0.25">
      <c r="A12" s="44" t="s">
        <v>456</v>
      </c>
      <c r="B12" s="46" t="s">
        <v>457</v>
      </c>
    </row>
    <row r="13" spans="1:2" x14ac:dyDescent="0.25">
      <c r="A13" s="44"/>
      <c r="B13" s="46"/>
    </row>
    <row r="14" spans="1:2" x14ac:dyDescent="0.25">
      <c r="A14" s="44" t="s">
        <v>458</v>
      </c>
      <c r="B14" s="46"/>
    </row>
    <row r="15" spans="1:2" x14ac:dyDescent="0.25">
      <c r="A15" s="44" t="s">
        <v>459</v>
      </c>
      <c r="B15" s="46"/>
    </row>
    <row r="16" spans="1:2" x14ac:dyDescent="0.25">
      <c r="A16" s="44"/>
      <c r="B16" s="46"/>
    </row>
    <row r="17" spans="1:2" x14ac:dyDescent="0.25">
      <c r="A17" s="44" t="s">
        <v>460</v>
      </c>
      <c r="B17" s="46"/>
    </row>
    <row r="18" spans="1:2" x14ac:dyDescent="0.25">
      <c r="A18" s="44" t="s">
        <v>461</v>
      </c>
      <c r="B18" s="46"/>
    </row>
    <row r="20" spans="1:2" x14ac:dyDescent="0.25">
      <c r="A20" s="47" t="s">
        <v>462</v>
      </c>
    </row>
    <row r="21" spans="1:2" ht="300" x14ac:dyDescent="0.25">
      <c r="A21" s="48" t="s">
        <v>58</v>
      </c>
    </row>
  </sheetData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EC2122-3CC9-42FC-942E-F82E68BABC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BD8FFD-1987-418B-859E-94BAED43C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A4785-1F3A-45BB-906D-D2D678DFBCF2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8bf23f84-f8bc-4e67-ab33-02601704301c"/>
    <ds:schemaRef ds:uri="becc6418-98a4-4be0-bb44-3ce60d9e2ca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M1-BarangayEmployeeAuthenticate</vt:lpstr>
      <vt:lpstr>M2-Manage Employee Account</vt:lpstr>
      <vt:lpstr>M3-Manage Resident Account</vt:lpstr>
      <vt:lpstr>M4-Manage Web-App</vt:lpstr>
      <vt:lpstr>M5-Online Request</vt:lpstr>
      <vt:lpstr>M6-Online Concern</vt:lpstr>
      <vt:lpstr>M7-Generating Report</vt:lpstr>
      <vt:lpstr>M8-Payment</vt:lpstr>
      <vt:lpstr>Available 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Morallos</cp:lastModifiedBy>
  <cp:revision/>
  <dcterms:created xsi:type="dcterms:W3CDTF">2023-09-18T04:30:51Z</dcterms:created>
  <dcterms:modified xsi:type="dcterms:W3CDTF">2023-10-24T19:43:38Z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