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13_ncr:1_{03F660C3-8709-49BF-92C0-288C0D08F2A8}" xr6:coauthVersionLast="47" xr6:coauthVersionMax="47" xr10:uidLastSave="{00000000-0000-0000-0000-000000000000}"/>
  <bookViews>
    <workbookView xWindow="-120" yWindow="-120" windowWidth="29040" windowHeight="15720" xr2:uid="{7D003B52-95C8-45B1-8BE0-8B90E7C89D80}"/>
  </bookViews>
  <sheets>
    <sheet name="WORK PACKAGES COST" sheetId="1" r:id="rId1"/>
    <sheet name="LAPTOP DEPRECIATION VALUE" sheetId="2" r:id="rId2"/>
    <sheet name="BUDGET SUMMARY" sheetId="3" r:id="rId3"/>
    <sheet name="COST BENEFIT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11" i="1"/>
  <c r="S5" i="1"/>
  <c r="U11" i="1" s="1"/>
  <c r="P5" i="1"/>
  <c r="R75" i="1" s="1"/>
  <c r="M5" i="1"/>
  <c r="O44" i="1" s="1"/>
  <c r="J5" i="1"/>
  <c r="L22" i="1" s="1"/>
  <c r="G5" i="1"/>
  <c r="I14" i="1" s="1"/>
  <c r="S4" i="1"/>
  <c r="T75" i="1" s="1"/>
  <c r="P4" i="1"/>
  <c r="Q50" i="1" s="1"/>
  <c r="M4" i="1"/>
  <c r="N36" i="1" s="1"/>
  <c r="J4" i="1"/>
  <c r="K34" i="1" s="1"/>
  <c r="G4" i="1"/>
  <c r="H20" i="1" s="1"/>
  <c r="D5" i="1"/>
  <c r="F12" i="1" s="1"/>
  <c r="D4" i="1"/>
  <c r="E18" i="1" s="1"/>
  <c r="D106" i="1"/>
  <c r="G106" i="1"/>
  <c r="J106" i="1"/>
  <c r="M106" i="1"/>
  <c r="P106" i="1"/>
  <c r="S106" i="1"/>
  <c r="B106" i="1"/>
  <c r="B110" i="1" s="1"/>
  <c r="B111" i="1" s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" i="1"/>
  <c r="G7" i="2"/>
  <c r="G9" i="2"/>
  <c r="G10" i="2"/>
  <c r="G6" i="2"/>
  <c r="E7" i="2"/>
  <c r="E9" i="2"/>
  <c r="E10" i="2"/>
  <c r="E6" i="2"/>
  <c r="D7" i="2"/>
  <c r="D9" i="2"/>
  <c r="D10" i="2"/>
  <c r="D6" i="2"/>
  <c r="C106" i="1" l="1"/>
  <c r="C110" i="1" s="1"/>
  <c r="C111" i="1" s="1"/>
  <c r="N52" i="1"/>
  <c r="O19" i="1"/>
  <c r="Q13" i="1"/>
  <c r="F60" i="1"/>
  <c r="T42" i="1"/>
  <c r="H102" i="1"/>
  <c r="R11" i="1"/>
  <c r="H77" i="1"/>
  <c r="L11" i="1"/>
  <c r="H52" i="1"/>
  <c r="F11" i="1"/>
  <c r="H27" i="1"/>
  <c r="F21" i="1"/>
  <c r="H62" i="1"/>
  <c r="H12" i="1"/>
  <c r="I27" i="1"/>
  <c r="K37" i="1"/>
  <c r="O60" i="1"/>
  <c r="T43" i="1"/>
  <c r="N11" i="1"/>
  <c r="K102" i="1"/>
  <c r="F96" i="1"/>
  <c r="H101" i="1"/>
  <c r="H51" i="1"/>
  <c r="I91" i="1"/>
  <c r="K101" i="1"/>
  <c r="K10" i="1"/>
  <c r="Q67" i="1"/>
  <c r="E12" i="1"/>
  <c r="K11" i="1"/>
  <c r="K16" i="1"/>
  <c r="F85" i="1"/>
  <c r="H91" i="1"/>
  <c r="H38" i="1"/>
  <c r="I71" i="1"/>
  <c r="K82" i="1"/>
  <c r="N93" i="1"/>
  <c r="Q66" i="1"/>
  <c r="I11" i="1"/>
  <c r="I94" i="1"/>
  <c r="F71" i="1"/>
  <c r="H87" i="1"/>
  <c r="H37" i="1"/>
  <c r="I70" i="1"/>
  <c r="K78" i="1"/>
  <c r="N85" i="1"/>
  <c r="Q27" i="1"/>
  <c r="T11" i="1"/>
  <c r="H11" i="1"/>
  <c r="I51" i="1"/>
  <c r="K61" i="1"/>
  <c r="F46" i="1"/>
  <c r="H76" i="1"/>
  <c r="H23" i="1"/>
  <c r="I47" i="1"/>
  <c r="K58" i="1"/>
  <c r="N45" i="1"/>
  <c r="R43" i="1"/>
  <c r="Q11" i="1"/>
  <c r="E11" i="1"/>
  <c r="F32" i="1"/>
  <c r="H63" i="1"/>
  <c r="H13" i="1"/>
  <c r="I30" i="1"/>
  <c r="K38" i="1"/>
  <c r="O100" i="1"/>
  <c r="R28" i="1"/>
  <c r="O11" i="1"/>
  <c r="F94" i="1"/>
  <c r="F80" i="1"/>
  <c r="F69" i="1"/>
  <c r="F55" i="1"/>
  <c r="F44" i="1"/>
  <c r="F30" i="1"/>
  <c r="F16" i="1"/>
  <c r="H100" i="1"/>
  <c r="H86" i="1"/>
  <c r="H75" i="1"/>
  <c r="H61" i="1"/>
  <c r="H47" i="1"/>
  <c r="H36" i="1"/>
  <c r="H22" i="1"/>
  <c r="H10" i="1"/>
  <c r="I87" i="1"/>
  <c r="I67" i="1"/>
  <c r="I46" i="1"/>
  <c r="I23" i="1"/>
  <c r="K98" i="1"/>
  <c r="K77" i="1"/>
  <c r="K54" i="1"/>
  <c r="L70" i="1"/>
  <c r="L30" i="1"/>
  <c r="N84" i="1"/>
  <c r="N37" i="1"/>
  <c r="O92" i="1"/>
  <c r="O51" i="1"/>
  <c r="Q99" i="1"/>
  <c r="Q59" i="1"/>
  <c r="Q12" i="1"/>
  <c r="R12" i="1"/>
  <c r="T10" i="1"/>
  <c r="E100" i="1"/>
  <c r="E34" i="1"/>
  <c r="F31" i="1"/>
  <c r="O12" i="1"/>
  <c r="E91" i="1"/>
  <c r="K17" i="1"/>
  <c r="K12" i="1"/>
  <c r="K20" i="1"/>
  <c r="K13" i="1"/>
  <c r="K23" i="1"/>
  <c r="K31" i="1"/>
  <c r="K39" i="1"/>
  <c r="K47" i="1"/>
  <c r="K55" i="1"/>
  <c r="K63" i="1"/>
  <c r="K71" i="1"/>
  <c r="K79" i="1"/>
  <c r="K87" i="1"/>
  <c r="K95" i="1"/>
  <c r="K103" i="1"/>
  <c r="K14" i="1"/>
  <c r="K24" i="1"/>
  <c r="K32" i="1"/>
  <c r="K40" i="1"/>
  <c r="K48" i="1"/>
  <c r="K56" i="1"/>
  <c r="K64" i="1"/>
  <c r="K72" i="1"/>
  <c r="K80" i="1"/>
  <c r="K88" i="1"/>
  <c r="K96" i="1"/>
  <c r="K104" i="1"/>
  <c r="K15" i="1"/>
  <c r="K25" i="1"/>
  <c r="K33" i="1"/>
  <c r="K41" i="1"/>
  <c r="K49" i="1"/>
  <c r="K57" i="1"/>
  <c r="K65" i="1"/>
  <c r="K73" i="1"/>
  <c r="K81" i="1"/>
  <c r="K89" i="1"/>
  <c r="K97" i="1"/>
  <c r="K105" i="1"/>
  <c r="K18" i="1"/>
  <c r="K27" i="1"/>
  <c r="K35" i="1"/>
  <c r="K43" i="1"/>
  <c r="K51" i="1"/>
  <c r="K59" i="1"/>
  <c r="K67" i="1"/>
  <c r="K75" i="1"/>
  <c r="K83" i="1"/>
  <c r="K91" i="1"/>
  <c r="K99" i="1"/>
  <c r="K19" i="1"/>
  <c r="K28" i="1"/>
  <c r="K36" i="1"/>
  <c r="K44" i="1"/>
  <c r="K52" i="1"/>
  <c r="K60" i="1"/>
  <c r="K68" i="1"/>
  <c r="K76" i="1"/>
  <c r="K84" i="1"/>
  <c r="K92" i="1"/>
  <c r="K100" i="1"/>
  <c r="U10" i="1"/>
  <c r="U106" i="1" s="1"/>
  <c r="U19" i="1"/>
  <c r="U27" i="1"/>
  <c r="U35" i="1"/>
  <c r="U43" i="1"/>
  <c r="U51" i="1"/>
  <c r="U59" i="1"/>
  <c r="U67" i="1"/>
  <c r="U75" i="1"/>
  <c r="U83" i="1"/>
  <c r="U91" i="1"/>
  <c r="U99" i="1"/>
  <c r="U12" i="1"/>
  <c r="U20" i="1"/>
  <c r="U28" i="1"/>
  <c r="U36" i="1"/>
  <c r="U44" i="1"/>
  <c r="U52" i="1"/>
  <c r="U60" i="1"/>
  <c r="U68" i="1"/>
  <c r="U76" i="1"/>
  <c r="U84" i="1"/>
  <c r="U92" i="1"/>
  <c r="U100" i="1"/>
  <c r="U13" i="1"/>
  <c r="U21" i="1"/>
  <c r="U29" i="1"/>
  <c r="U37" i="1"/>
  <c r="U45" i="1"/>
  <c r="U53" i="1"/>
  <c r="U61" i="1"/>
  <c r="U69" i="1"/>
  <c r="U77" i="1"/>
  <c r="U85" i="1"/>
  <c r="U93" i="1"/>
  <c r="U101" i="1"/>
  <c r="U14" i="1"/>
  <c r="U22" i="1"/>
  <c r="U30" i="1"/>
  <c r="U38" i="1"/>
  <c r="U46" i="1"/>
  <c r="U54" i="1"/>
  <c r="U62" i="1"/>
  <c r="U70" i="1"/>
  <c r="U78" i="1"/>
  <c r="U86" i="1"/>
  <c r="U94" i="1"/>
  <c r="U102" i="1"/>
  <c r="U15" i="1"/>
  <c r="U23" i="1"/>
  <c r="U31" i="1"/>
  <c r="U39" i="1"/>
  <c r="U47" i="1"/>
  <c r="U55" i="1"/>
  <c r="U63" i="1"/>
  <c r="U71" i="1"/>
  <c r="U79" i="1"/>
  <c r="U87" i="1"/>
  <c r="U95" i="1"/>
  <c r="U103" i="1"/>
  <c r="U16" i="1"/>
  <c r="U24" i="1"/>
  <c r="U32" i="1"/>
  <c r="U40" i="1"/>
  <c r="U48" i="1"/>
  <c r="U56" i="1"/>
  <c r="U64" i="1"/>
  <c r="U72" i="1"/>
  <c r="U80" i="1"/>
  <c r="U88" i="1"/>
  <c r="U96" i="1"/>
  <c r="U104" i="1"/>
  <c r="U17" i="1"/>
  <c r="U49" i="1"/>
  <c r="U81" i="1"/>
  <c r="U18" i="1"/>
  <c r="U50" i="1"/>
  <c r="U82" i="1"/>
  <c r="U25" i="1"/>
  <c r="U57" i="1"/>
  <c r="U89" i="1"/>
  <c r="U26" i="1"/>
  <c r="U58" i="1"/>
  <c r="U90" i="1"/>
  <c r="U33" i="1"/>
  <c r="U65" i="1"/>
  <c r="U97" i="1"/>
  <c r="U34" i="1"/>
  <c r="U66" i="1"/>
  <c r="U98" i="1"/>
  <c r="E98" i="1"/>
  <c r="E90" i="1"/>
  <c r="E82" i="1"/>
  <c r="E74" i="1"/>
  <c r="E66" i="1"/>
  <c r="E58" i="1"/>
  <c r="E50" i="1"/>
  <c r="E41" i="1"/>
  <c r="E31" i="1"/>
  <c r="E21" i="1"/>
  <c r="F104" i="1"/>
  <c r="F93" i="1"/>
  <c r="F79" i="1"/>
  <c r="F68" i="1"/>
  <c r="F54" i="1"/>
  <c r="F40" i="1"/>
  <c r="F29" i="1"/>
  <c r="F15" i="1"/>
  <c r="H99" i="1"/>
  <c r="H85" i="1"/>
  <c r="H71" i="1"/>
  <c r="H60" i="1"/>
  <c r="H46" i="1"/>
  <c r="H35" i="1"/>
  <c r="H21" i="1"/>
  <c r="I103" i="1"/>
  <c r="I86" i="1"/>
  <c r="I63" i="1"/>
  <c r="I43" i="1"/>
  <c r="I22" i="1"/>
  <c r="K94" i="1"/>
  <c r="K74" i="1"/>
  <c r="K53" i="1"/>
  <c r="K30" i="1"/>
  <c r="L102" i="1"/>
  <c r="L69" i="1"/>
  <c r="N77" i="1"/>
  <c r="O84" i="1"/>
  <c r="Q98" i="1"/>
  <c r="Q51" i="1"/>
  <c r="R92" i="1"/>
  <c r="R10" i="1"/>
  <c r="R106" i="1" s="1"/>
  <c r="U105" i="1"/>
  <c r="L17" i="1"/>
  <c r="L25" i="1"/>
  <c r="L33" i="1"/>
  <c r="L41" i="1"/>
  <c r="L49" i="1"/>
  <c r="L57" i="1"/>
  <c r="L65" i="1"/>
  <c r="L73" i="1"/>
  <c r="L81" i="1"/>
  <c r="L89" i="1"/>
  <c r="L97" i="1"/>
  <c r="L105" i="1"/>
  <c r="L18" i="1"/>
  <c r="L26" i="1"/>
  <c r="L34" i="1"/>
  <c r="L42" i="1"/>
  <c r="L50" i="1"/>
  <c r="L58" i="1"/>
  <c r="L66" i="1"/>
  <c r="L74" i="1"/>
  <c r="L82" i="1"/>
  <c r="L90" i="1"/>
  <c r="L98" i="1"/>
  <c r="L10" i="1"/>
  <c r="L106" i="1" s="1"/>
  <c r="L19" i="1"/>
  <c r="L27" i="1"/>
  <c r="L35" i="1"/>
  <c r="L43" i="1"/>
  <c r="L51" i="1"/>
  <c r="L59" i="1"/>
  <c r="L67" i="1"/>
  <c r="L12" i="1"/>
  <c r="L20" i="1"/>
  <c r="L28" i="1"/>
  <c r="L36" i="1"/>
  <c r="L44" i="1"/>
  <c r="L52" i="1"/>
  <c r="L60" i="1"/>
  <c r="L68" i="1"/>
  <c r="L76" i="1"/>
  <c r="L84" i="1"/>
  <c r="L92" i="1"/>
  <c r="L100" i="1"/>
  <c r="L23" i="1"/>
  <c r="L39" i="1"/>
  <c r="L55" i="1"/>
  <c r="L71" i="1"/>
  <c r="L85" i="1"/>
  <c r="L96" i="1"/>
  <c r="L24" i="1"/>
  <c r="L40" i="1"/>
  <c r="L56" i="1"/>
  <c r="L72" i="1"/>
  <c r="L86" i="1"/>
  <c r="L99" i="1"/>
  <c r="L13" i="1"/>
  <c r="L29" i="1"/>
  <c r="L45" i="1"/>
  <c r="L61" i="1"/>
  <c r="L75" i="1"/>
  <c r="L87" i="1"/>
  <c r="L101" i="1"/>
  <c r="L15" i="1"/>
  <c r="L31" i="1"/>
  <c r="L47" i="1"/>
  <c r="L63" i="1"/>
  <c r="L78" i="1"/>
  <c r="L91" i="1"/>
  <c r="L103" i="1"/>
  <c r="L16" i="1"/>
  <c r="L32" i="1"/>
  <c r="L48" i="1"/>
  <c r="L64" i="1"/>
  <c r="L79" i="1"/>
  <c r="L93" i="1"/>
  <c r="L104" i="1"/>
  <c r="E93" i="1"/>
  <c r="E69" i="1"/>
  <c r="E53" i="1"/>
  <c r="E36" i="1"/>
  <c r="E14" i="1"/>
  <c r="O15" i="1"/>
  <c r="O23" i="1"/>
  <c r="O31" i="1"/>
  <c r="O39" i="1"/>
  <c r="O47" i="1"/>
  <c r="O55" i="1"/>
  <c r="O63" i="1"/>
  <c r="O71" i="1"/>
  <c r="O79" i="1"/>
  <c r="O87" i="1"/>
  <c r="O95" i="1"/>
  <c r="O103" i="1"/>
  <c r="O16" i="1"/>
  <c r="O24" i="1"/>
  <c r="O32" i="1"/>
  <c r="O40" i="1"/>
  <c r="O48" i="1"/>
  <c r="O56" i="1"/>
  <c r="O64" i="1"/>
  <c r="O72" i="1"/>
  <c r="O80" i="1"/>
  <c r="O88" i="1"/>
  <c r="O96" i="1"/>
  <c r="O104" i="1"/>
  <c r="O17" i="1"/>
  <c r="O25" i="1"/>
  <c r="O33" i="1"/>
  <c r="O41" i="1"/>
  <c r="O49" i="1"/>
  <c r="O57" i="1"/>
  <c r="O65" i="1"/>
  <c r="O73" i="1"/>
  <c r="O81" i="1"/>
  <c r="O89" i="1"/>
  <c r="O97" i="1"/>
  <c r="O105" i="1"/>
  <c r="O18" i="1"/>
  <c r="O26" i="1"/>
  <c r="O34" i="1"/>
  <c r="O42" i="1"/>
  <c r="O50" i="1"/>
  <c r="O58" i="1"/>
  <c r="O66" i="1"/>
  <c r="O74" i="1"/>
  <c r="O82" i="1"/>
  <c r="O90" i="1"/>
  <c r="O98" i="1"/>
  <c r="O21" i="1"/>
  <c r="O37" i="1"/>
  <c r="O53" i="1"/>
  <c r="O69" i="1"/>
  <c r="O85" i="1"/>
  <c r="O101" i="1"/>
  <c r="O22" i="1"/>
  <c r="O38" i="1"/>
  <c r="O54" i="1"/>
  <c r="O70" i="1"/>
  <c r="O86" i="1"/>
  <c r="O102" i="1"/>
  <c r="O10" i="1"/>
  <c r="O106" i="1" s="1"/>
  <c r="O27" i="1"/>
  <c r="O43" i="1"/>
  <c r="O59" i="1"/>
  <c r="O75" i="1"/>
  <c r="O91" i="1"/>
  <c r="O13" i="1"/>
  <c r="O29" i="1"/>
  <c r="O45" i="1"/>
  <c r="O61" i="1"/>
  <c r="O77" i="1"/>
  <c r="O93" i="1"/>
  <c r="O14" i="1"/>
  <c r="O30" i="1"/>
  <c r="O46" i="1"/>
  <c r="O62" i="1"/>
  <c r="O78" i="1"/>
  <c r="O94" i="1"/>
  <c r="E84" i="1"/>
  <c r="E68" i="1"/>
  <c r="E44" i="1"/>
  <c r="E13" i="1"/>
  <c r="F70" i="1"/>
  <c r="F45" i="1"/>
  <c r="L77" i="1"/>
  <c r="O99" i="1"/>
  <c r="E99" i="1"/>
  <c r="E83" i="1"/>
  <c r="E59" i="1"/>
  <c r="E22" i="1"/>
  <c r="N16" i="1"/>
  <c r="N24" i="1"/>
  <c r="N32" i="1"/>
  <c r="N40" i="1"/>
  <c r="N48" i="1"/>
  <c r="N56" i="1"/>
  <c r="N64" i="1"/>
  <c r="N72" i="1"/>
  <c r="N80" i="1"/>
  <c r="N88" i="1"/>
  <c r="N96" i="1"/>
  <c r="N104" i="1"/>
  <c r="N17" i="1"/>
  <c r="N25" i="1"/>
  <c r="N33" i="1"/>
  <c r="N41" i="1"/>
  <c r="N49" i="1"/>
  <c r="N57" i="1"/>
  <c r="N65" i="1"/>
  <c r="N73" i="1"/>
  <c r="N81" i="1"/>
  <c r="N89" i="1"/>
  <c r="N97" i="1"/>
  <c r="N105" i="1"/>
  <c r="N18" i="1"/>
  <c r="N26" i="1"/>
  <c r="N34" i="1"/>
  <c r="N42" i="1"/>
  <c r="N50" i="1"/>
  <c r="N58" i="1"/>
  <c r="N66" i="1"/>
  <c r="N74" i="1"/>
  <c r="N82" i="1"/>
  <c r="N90" i="1"/>
  <c r="N98" i="1"/>
  <c r="N10" i="1"/>
  <c r="N19" i="1"/>
  <c r="N27" i="1"/>
  <c r="N35" i="1"/>
  <c r="N43" i="1"/>
  <c r="N51" i="1"/>
  <c r="N59" i="1"/>
  <c r="N67" i="1"/>
  <c r="N75" i="1"/>
  <c r="N83" i="1"/>
  <c r="N91" i="1"/>
  <c r="N99" i="1"/>
  <c r="N22" i="1"/>
  <c r="N38" i="1"/>
  <c r="N54" i="1"/>
  <c r="N70" i="1"/>
  <c r="N86" i="1"/>
  <c r="N102" i="1"/>
  <c r="N23" i="1"/>
  <c r="N39" i="1"/>
  <c r="N55" i="1"/>
  <c r="N71" i="1"/>
  <c r="N87" i="1"/>
  <c r="N103" i="1"/>
  <c r="N12" i="1"/>
  <c r="N28" i="1"/>
  <c r="N44" i="1"/>
  <c r="N60" i="1"/>
  <c r="N76" i="1"/>
  <c r="N92" i="1"/>
  <c r="N14" i="1"/>
  <c r="N30" i="1"/>
  <c r="N46" i="1"/>
  <c r="N62" i="1"/>
  <c r="N78" i="1"/>
  <c r="N94" i="1"/>
  <c r="N15" i="1"/>
  <c r="N31" i="1"/>
  <c r="N47" i="1"/>
  <c r="N63" i="1"/>
  <c r="N79" i="1"/>
  <c r="N95" i="1"/>
  <c r="E105" i="1"/>
  <c r="E97" i="1"/>
  <c r="E89" i="1"/>
  <c r="E81" i="1"/>
  <c r="E73" i="1"/>
  <c r="E65" i="1"/>
  <c r="E57" i="1"/>
  <c r="E49" i="1"/>
  <c r="E40" i="1"/>
  <c r="E30" i="1"/>
  <c r="E20" i="1"/>
  <c r="F103" i="1"/>
  <c r="F92" i="1"/>
  <c r="F78" i="1"/>
  <c r="F64" i="1"/>
  <c r="F53" i="1"/>
  <c r="F39" i="1"/>
  <c r="F28" i="1"/>
  <c r="F14" i="1"/>
  <c r="H95" i="1"/>
  <c r="H84" i="1"/>
  <c r="H70" i="1"/>
  <c r="H59" i="1"/>
  <c r="H45" i="1"/>
  <c r="H31" i="1"/>
  <c r="I102" i="1"/>
  <c r="I83" i="1"/>
  <c r="I62" i="1"/>
  <c r="I39" i="1"/>
  <c r="I19" i="1"/>
  <c r="K93" i="1"/>
  <c r="K70" i="1"/>
  <c r="K50" i="1"/>
  <c r="K29" i="1"/>
  <c r="L95" i="1"/>
  <c r="L62" i="1"/>
  <c r="L21" i="1"/>
  <c r="N69" i="1"/>
  <c r="N29" i="1"/>
  <c r="O83" i="1"/>
  <c r="O36" i="1"/>
  <c r="Q91" i="1"/>
  <c r="R76" i="1"/>
  <c r="T91" i="1"/>
  <c r="U74" i="1"/>
  <c r="E77" i="1"/>
  <c r="E60" i="1"/>
  <c r="F84" i="1"/>
  <c r="O52" i="1"/>
  <c r="H16" i="1"/>
  <c r="H24" i="1"/>
  <c r="H32" i="1"/>
  <c r="H40" i="1"/>
  <c r="H48" i="1"/>
  <c r="H56" i="1"/>
  <c r="H64" i="1"/>
  <c r="H72" i="1"/>
  <c r="H80" i="1"/>
  <c r="H88" i="1"/>
  <c r="H96" i="1"/>
  <c r="H104" i="1"/>
  <c r="H17" i="1"/>
  <c r="H25" i="1"/>
  <c r="H33" i="1"/>
  <c r="H41" i="1"/>
  <c r="H49" i="1"/>
  <c r="H57" i="1"/>
  <c r="H65" i="1"/>
  <c r="H73" i="1"/>
  <c r="H81" i="1"/>
  <c r="H89" i="1"/>
  <c r="H97" i="1"/>
  <c r="H105" i="1"/>
  <c r="H18" i="1"/>
  <c r="H26" i="1"/>
  <c r="H34" i="1"/>
  <c r="H42" i="1"/>
  <c r="H50" i="1"/>
  <c r="H58" i="1"/>
  <c r="H66" i="1"/>
  <c r="H74" i="1"/>
  <c r="H82" i="1"/>
  <c r="H90" i="1"/>
  <c r="H98" i="1"/>
  <c r="E42" i="1"/>
  <c r="Q14" i="1"/>
  <c r="Q22" i="1"/>
  <c r="Q30" i="1"/>
  <c r="Q38" i="1"/>
  <c r="Q46" i="1"/>
  <c r="Q54" i="1"/>
  <c r="Q62" i="1"/>
  <c r="Q70" i="1"/>
  <c r="Q78" i="1"/>
  <c r="Q86" i="1"/>
  <c r="Q94" i="1"/>
  <c r="Q102" i="1"/>
  <c r="Q15" i="1"/>
  <c r="Q23" i="1"/>
  <c r="Q31" i="1"/>
  <c r="Q39" i="1"/>
  <c r="Q47" i="1"/>
  <c r="Q55" i="1"/>
  <c r="Q63" i="1"/>
  <c r="Q71" i="1"/>
  <c r="Q79" i="1"/>
  <c r="Q87" i="1"/>
  <c r="Q95" i="1"/>
  <c r="Q103" i="1"/>
  <c r="Q16" i="1"/>
  <c r="Q24" i="1"/>
  <c r="Q32" i="1"/>
  <c r="Q40" i="1"/>
  <c r="Q48" i="1"/>
  <c r="Q56" i="1"/>
  <c r="Q64" i="1"/>
  <c r="Q72" i="1"/>
  <c r="Q80" i="1"/>
  <c r="Q88" i="1"/>
  <c r="Q96" i="1"/>
  <c r="Q104" i="1"/>
  <c r="Q17" i="1"/>
  <c r="Q25" i="1"/>
  <c r="Q33" i="1"/>
  <c r="Q41" i="1"/>
  <c r="Q49" i="1"/>
  <c r="Q57" i="1"/>
  <c r="Q65" i="1"/>
  <c r="Q73" i="1"/>
  <c r="Q81" i="1"/>
  <c r="Q89" i="1"/>
  <c r="Q97" i="1"/>
  <c r="Q105" i="1"/>
  <c r="Q18" i="1"/>
  <c r="Q26" i="1"/>
  <c r="Q10" i="1"/>
  <c r="Q19" i="1"/>
  <c r="Q36" i="1"/>
  <c r="Q52" i="1"/>
  <c r="Q68" i="1"/>
  <c r="Q84" i="1"/>
  <c r="Q100" i="1"/>
  <c r="Q20" i="1"/>
  <c r="Q37" i="1"/>
  <c r="Q53" i="1"/>
  <c r="Q69" i="1"/>
  <c r="Q85" i="1"/>
  <c r="Q101" i="1"/>
  <c r="Q21" i="1"/>
  <c r="Q42" i="1"/>
  <c r="Q58" i="1"/>
  <c r="Q74" i="1"/>
  <c r="Q90" i="1"/>
  <c r="Q28" i="1"/>
  <c r="Q44" i="1"/>
  <c r="Q60" i="1"/>
  <c r="Q76" i="1"/>
  <c r="Q92" i="1"/>
  <c r="Q29" i="1"/>
  <c r="Q45" i="1"/>
  <c r="Q61" i="1"/>
  <c r="Q77" i="1"/>
  <c r="Q93" i="1"/>
  <c r="E104" i="1"/>
  <c r="E96" i="1"/>
  <c r="E88" i="1"/>
  <c r="E80" i="1"/>
  <c r="E72" i="1"/>
  <c r="E64" i="1"/>
  <c r="E56" i="1"/>
  <c r="E48" i="1"/>
  <c r="E39" i="1"/>
  <c r="E29" i="1"/>
  <c r="F102" i="1"/>
  <c r="F88" i="1"/>
  <c r="F77" i="1"/>
  <c r="F63" i="1"/>
  <c r="F52" i="1"/>
  <c r="F38" i="1"/>
  <c r="F24" i="1"/>
  <c r="F13" i="1"/>
  <c r="H94" i="1"/>
  <c r="H83" i="1"/>
  <c r="H69" i="1"/>
  <c r="H55" i="1"/>
  <c r="H44" i="1"/>
  <c r="H30" i="1"/>
  <c r="H19" i="1"/>
  <c r="I101" i="1"/>
  <c r="I79" i="1"/>
  <c r="I59" i="1"/>
  <c r="I38" i="1"/>
  <c r="I15" i="1"/>
  <c r="K90" i="1"/>
  <c r="K69" i="1"/>
  <c r="K46" i="1"/>
  <c r="K26" i="1"/>
  <c r="L94" i="1"/>
  <c r="L54" i="1"/>
  <c r="L14" i="1"/>
  <c r="N68" i="1"/>
  <c r="N21" i="1"/>
  <c r="O76" i="1"/>
  <c r="O35" i="1"/>
  <c r="Q83" i="1"/>
  <c r="Q43" i="1"/>
  <c r="U73" i="1"/>
  <c r="E17" i="1"/>
  <c r="E25" i="1"/>
  <c r="E33" i="1"/>
  <c r="E10" i="1"/>
  <c r="E19" i="1"/>
  <c r="E27" i="1"/>
  <c r="E35" i="1"/>
  <c r="E43" i="1"/>
  <c r="E85" i="1"/>
  <c r="E45" i="1"/>
  <c r="L80" i="1"/>
  <c r="E92" i="1"/>
  <c r="E52" i="1"/>
  <c r="F95" i="1"/>
  <c r="F20" i="1"/>
  <c r="L37" i="1"/>
  <c r="R13" i="1"/>
  <c r="R21" i="1"/>
  <c r="R29" i="1"/>
  <c r="R37" i="1"/>
  <c r="R45" i="1"/>
  <c r="R53" i="1"/>
  <c r="R61" i="1"/>
  <c r="R69" i="1"/>
  <c r="R77" i="1"/>
  <c r="R85" i="1"/>
  <c r="R93" i="1"/>
  <c r="R101" i="1"/>
  <c r="R14" i="1"/>
  <c r="R22" i="1"/>
  <c r="R30" i="1"/>
  <c r="R38" i="1"/>
  <c r="R46" i="1"/>
  <c r="R54" i="1"/>
  <c r="R62" i="1"/>
  <c r="R70" i="1"/>
  <c r="R78" i="1"/>
  <c r="R86" i="1"/>
  <c r="R94" i="1"/>
  <c r="R102" i="1"/>
  <c r="R15" i="1"/>
  <c r="R23" i="1"/>
  <c r="R31" i="1"/>
  <c r="R39" i="1"/>
  <c r="R47" i="1"/>
  <c r="R55" i="1"/>
  <c r="R63" i="1"/>
  <c r="R71" i="1"/>
  <c r="R79" i="1"/>
  <c r="R87" i="1"/>
  <c r="R95" i="1"/>
  <c r="R103" i="1"/>
  <c r="R16" i="1"/>
  <c r="R24" i="1"/>
  <c r="R32" i="1"/>
  <c r="R40" i="1"/>
  <c r="R48" i="1"/>
  <c r="R56" i="1"/>
  <c r="R64" i="1"/>
  <c r="R72" i="1"/>
  <c r="R80" i="1"/>
  <c r="R88" i="1"/>
  <c r="R96" i="1"/>
  <c r="R104" i="1"/>
  <c r="R17" i="1"/>
  <c r="R25" i="1"/>
  <c r="R33" i="1"/>
  <c r="R41" i="1"/>
  <c r="R49" i="1"/>
  <c r="R57" i="1"/>
  <c r="R65" i="1"/>
  <c r="R73" i="1"/>
  <c r="R81" i="1"/>
  <c r="R89" i="1"/>
  <c r="R97" i="1"/>
  <c r="R105" i="1"/>
  <c r="R18" i="1"/>
  <c r="R26" i="1"/>
  <c r="R34" i="1"/>
  <c r="R42" i="1"/>
  <c r="R50" i="1"/>
  <c r="R58" i="1"/>
  <c r="R66" i="1"/>
  <c r="R74" i="1"/>
  <c r="R82" i="1"/>
  <c r="R90" i="1"/>
  <c r="R98" i="1"/>
  <c r="R19" i="1"/>
  <c r="R51" i="1"/>
  <c r="R83" i="1"/>
  <c r="R20" i="1"/>
  <c r="R52" i="1"/>
  <c r="R84" i="1"/>
  <c r="R27" i="1"/>
  <c r="R59" i="1"/>
  <c r="R91" i="1"/>
  <c r="R35" i="1"/>
  <c r="R67" i="1"/>
  <c r="R99" i="1"/>
  <c r="R36" i="1"/>
  <c r="R68" i="1"/>
  <c r="R100" i="1"/>
  <c r="E67" i="1"/>
  <c r="E51" i="1"/>
  <c r="T12" i="1"/>
  <c r="T20" i="1"/>
  <c r="T28" i="1"/>
  <c r="T36" i="1"/>
  <c r="T44" i="1"/>
  <c r="T52" i="1"/>
  <c r="T60" i="1"/>
  <c r="T68" i="1"/>
  <c r="T76" i="1"/>
  <c r="T84" i="1"/>
  <c r="T92" i="1"/>
  <c r="T100" i="1"/>
  <c r="T13" i="1"/>
  <c r="T21" i="1"/>
  <c r="T29" i="1"/>
  <c r="T37" i="1"/>
  <c r="T45" i="1"/>
  <c r="T53" i="1"/>
  <c r="T61" i="1"/>
  <c r="T69" i="1"/>
  <c r="T77" i="1"/>
  <c r="T85" i="1"/>
  <c r="T93" i="1"/>
  <c r="T101" i="1"/>
  <c r="T14" i="1"/>
  <c r="T22" i="1"/>
  <c r="T30" i="1"/>
  <c r="T38" i="1"/>
  <c r="T46" i="1"/>
  <c r="T54" i="1"/>
  <c r="T62" i="1"/>
  <c r="T70" i="1"/>
  <c r="T78" i="1"/>
  <c r="T86" i="1"/>
  <c r="T94" i="1"/>
  <c r="T102" i="1"/>
  <c r="T15" i="1"/>
  <c r="T23" i="1"/>
  <c r="T31" i="1"/>
  <c r="T39" i="1"/>
  <c r="T47" i="1"/>
  <c r="T55" i="1"/>
  <c r="T63" i="1"/>
  <c r="T71" i="1"/>
  <c r="T79" i="1"/>
  <c r="T87" i="1"/>
  <c r="T95" i="1"/>
  <c r="T103" i="1"/>
  <c r="T16" i="1"/>
  <c r="T24" i="1"/>
  <c r="T32" i="1"/>
  <c r="T40" i="1"/>
  <c r="T48" i="1"/>
  <c r="T56" i="1"/>
  <c r="T64" i="1"/>
  <c r="T72" i="1"/>
  <c r="T80" i="1"/>
  <c r="T88" i="1"/>
  <c r="T96" i="1"/>
  <c r="T104" i="1"/>
  <c r="T17" i="1"/>
  <c r="T25" i="1"/>
  <c r="T33" i="1"/>
  <c r="T41" i="1"/>
  <c r="T49" i="1"/>
  <c r="T57" i="1"/>
  <c r="T65" i="1"/>
  <c r="T73" i="1"/>
  <c r="T81" i="1"/>
  <c r="T89" i="1"/>
  <c r="T97" i="1"/>
  <c r="T105" i="1"/>
  <c r="T18" i="1"/>
  <c r="T50" i="1"/>
  <c r="T82" i="1"/>
  <c r="T19" i="1"/>
  <c r="T51" i="1"/>
  <c r="T83" i="1"/>
  <c r="T26" i="1"/>
  <c r="T58" i="1"/>
  <c r="T90" i="1"/>
  <c r="T27" i="1"/>
  <c r="T34" i="1"/>
  <c r="T66" i="1"/>
  <c r="T98" i="1"/>
  <c r="T35" i="1"/>
  <c r="T67" i="1"/>
  <c r="T99" i="1"/>
  <c r="E103" i="1"/>
  <c r="E95" i="1"/>
  <c r="E87" i="1"/>
  <c r="E79" i="1"/>
  <c r="E71" i="1"/>
  <c r="E63" i="1"/>
  <c r="E55" i="1"/>
  <c r="E47" i="1"/>
  <c r="E38" i="1"/>
  <c r="E28" i="1"/>
  <c r="E16" i="1"/>
  <c r="F101" i="1"/>
  <c r="F87" i="1"/>
  <c r="F76" i="1"/>
  <c r="F62" i="1"/>
  <c r="F48" i="1"/>
  <c r="F37" i="1"/>
  <c r="F23" i="1"/>
  <c r="H93" i="1"/>
  <c r="H79" i="1"/>
  <c r="H68" i="1"/>
  <c r="H54" i="1"/>
  <c r="H43" i="1"/>
  <c r="H29" i="1"/>
  <c r="H15" i="1"/>
  <c r="I99" i="1"/>
  <c r="I78" i="1"/>
  <c r="I55" i="1"/>
  <c r="I35" i="1"/>
  <c r="K86" i="1"/>
  <c r="K66" i="1"/>
  <c r="K45" i="1"/>
  <c r="K22" i="1"/>
  <c r="L88" i="1"/>
  <c r="L53" i="1"/>
  <c r="N101" i="1"/>
  <c r="N61" i="1"/>
  <c r="N20" i="1"/>
  <c r="O68" i="1"/>
  <c r="O28" i="1"/>
  <c r="Q82" i="1"/>
  <c r="Q35" i="1"/>
  <c r="R60" i="1"/>
  <c r="T74" i="1"/>
  <c r="U42" i="1"/>
  <c r="E101" i="1"/>
  <c r="E61" i="1"/>
  <c r="E24" i="1"/>
  <c r="L38" i="1"/>
  <c r="F17" i="1"/>
  <c r="F25" i="1"/>
  <c r="F33" i="1"/>
  <c r="F41" i="1"/>
  <c r="F49" i="1"/>
  <c r="F57" i="1"/>
  <c r="F65" i="1"/>
  <c r="F73" i="1"/>
  <c r="F81" i="1"/>
  <c r="F89" i="1"/>
  <c r="F97" i="1"/>
  <c r="F105" i="1"/>
  <c r="F18" i="1"/>
  <c r="F26" i="1"/>
  <c r="F34" i="1"/>
  <c r="F42" i="1"/>
  <c r="F50" i="1"/>
  <c r="F58" i="1"/>
  <c r="F66" i="1"/>
  <c r="F74" i="1"/>
  <c r="F82" i="1"/>
  <c r="F90" i="1"/>
  <c r="F98" i="1"/>
  <c r="F10" i="1"/>
  <c r="F106" i="1" s="1"/>
  <c r="F19" i="1"/>
  <c r="F27" i="1"/>
  <c r="F35" i="1"/>
  <c r="F43" i="1"/>
  <c r="F51" i="1"/>
  <c r="F59" i="1"/>
  <c r="F67" i="1"/>
  <c r="F75" i="1"/>
  <c r="F83" i="1"/>
  <c r="F91" i="1"/>
  <c r="F99" i="1"/>
  <c r="E76" i="1"/>
  <c r="E23" i="1"/>
  <c r="F56" i="1"/>
  <c r="E75" i="1"/>
  <c r="E32" i="1"/>
  <c r="I16" i="1"/>
  <c r="I24" i="1"/>
  <c r="I32" i="1"/>
  <c r="I40" i="1"/>
  <c r="I48" i="1"/>
  <c r="I56" i="1"/>
  <c r="I64" i="1"/>
  <c r="I72" i="1"/>
  <c r="I80" i="1"/>
  <c r="I88" i="1"/>
  <c r="I96" i="1"/>
  <c r="I104" i="1"/>
  <c r="I17" i="1"/>
  <c r="I25" i="1"/>
  <c r="I33" i="1"/>
  <c r="I41" i="1"/>
  <c r="I49" i="1"/>
  <c r="I57" i="1"/>
  <c r="I65" i="1"/>
  <c r="I73" i="1"/>
  <c r="I81" i="1"/>
  <c r="I89" i="1"/>
  <c r="I97" i="1"/>
  <c r="I105" i="1"/>
  <c r="I18" i="1"/>
  <c r="I26" i="1"/>
  <c r="I34" i="1"/>
  <c r="I42" i="1"/>
  <c r="I50" i="1"/>
  <c r="I58" i="1"/>
  <c r="I66" i="1"/>
  <c r="I74" i="1"/>
  <c r="I82" i="1"/>
  <c r="I90" i="1"/>
  <c r="I98" i="1"/>
  <c r="I12" i="1"/>
  <c r="I20" i="1"/>
  <c r="I28" i="1"/>
  <c r="I36" i="1"/>
  <c r="I44" i="1"/>
  <c r="I52" i="1"/>
  <c r="I60" i="1"/>
  <c r="I68" i="1"/>
  <c r="I76" i="1"/>
  <c r="I84" i="1"/>
  <c r="I92" i="1"/>
  <c r="I100" i="1"/>
  <c r="I13" i="1"/>
  <c r="I21" i="1"/>
  <c r="I29" i="1"/>
  <c r="I37" i="1"/>
  <c r="I45" i="1"/>
  <c r="I53" i="1"/>
  <c r="I61" i="1"/>
  <c r="I69" i="1"/>
  <c r="I77" i="1"/>
  <c r="I85" i="1"/>
  <c r="I93" i="1"/>
  <c r="E102" i="1"/>
  <c r="E94" i="1"/>
  <c r="E86" i="1"/>
  <c r="E78" i="1"/>
  <c r="E70" i="1"/>
  <c r="E62" i="1"/>
  <c r="E54" i="1"/>
  <c r="E46" i="1"/>
  <c r="E37" i="1"/>
  <c r="E26" i="1"/>
  <c r="E15" i="1"/>
  <c r="F100" i="1"/>
  <c r="F86" i="1"/>
  <c r="F72" i="1"/>
  <c r="F61" i="1"/>
  <c r="F47" i="1"/>
  <c r="F36" i="1"/>
  <c r="F22" i="1"/>
  <c r="H103" i="1"/>
  <c r="H92" i="1"/>
  <c r="H78" i="1"/>
  <c r="H67" i="1"/>
  <c r="H53" i="1"/>
  <c r="H39" i="1"/>
  <c r="H28" i="1"/>
  <c r="H14" i="1"/>
  <c r="I95" i="1"/>
  <c r="I75" i="1"/>
  <c r="I54" i="1"/>
  <c r="I31" i="1"/>
  <c r="I10" i="1"/>
  <c r="I106" i="1" s="1"/>
  <c r="K85" i="1"/>
  <c r="K62" i="1"/>
  <c r="K42" i="1"/>
  <c r="K21" i="1"/>
  <c r="L83" i="1"/>
  <c r="L46" i="1"/>
  <c r="N100" i="1"/>
  <c r="N53" i="1"/>
  <c r="N13" i="1"/>
  <c r="O67" i="1"/>
  <c r="O20" i="1"/>
  <c r="Q75" i="1"/>
  <c r="Q34" i="1"/>
  <c r="R44" i="1"/>
  <c r="T59" i="1"/>
  <c r="U41" i="1"/>
  <c r="H106" i="1" l="1"/>
  <c r="K106" i="1"/>
  <c r="E106" i="1"/>
  <c r="Q106" i="1"/>
  <c r="T106" i="1"/>
  <c r="N106" i="1"/>
  <c r="D11" i="2" l="1"/>
  <c r="E11" i="2" s="1"/>
  <c r="G11" i="2" s="1"/>
  <c r="D8" i="2"/>
  <c r="E8" i="2" s="1"/>
  <c r="G8" i="2" s="1"/>
  <c r="E20" i="3"/>
  <c r="C24" i="3" s="1"/>
  <c r="E7" i="3"/>
  <c r="E8" i="3"/>
  <c r="E9" i="3"/>
  <c r="E10" i="3"/>
  <c r="E11" i="3"/>
  <c r="E12" i="3"/>
  <c r="E6" i="3"/>
  <c r="C13" i="3" s="1"/>
  <c r="D39" i="3" s="1"/>
</calcChain>
</file>

<file path=xl/sharedStrings.xml><?xml version="1.0" encoding="utf-8"?>
<sst xmlns="http://schemas.openxmlformats.org/spreadsheetml/2006/main" count="230" uniqueCount="190">
  <si>
    <t>Team Member</t>
  </si>
  <si>
    <t>Kieyl Ponce</t>
  </si>
  <si>
    <t xml:space="preserve">Hours Worked </t>
  </si>
  <si>
    <t>Laptop Depreciation Rate(%)</t>
  </si>
  <si>
    <t>Years</t>
  </si>
  <si>
    <t>Allan Vincent Nefalar</t>
  </si>
  <si>
    <t>Bryan Denylle Geneta</t>
  </si>
  <si>
    <t>Patrick Cortez</t>
  </si>
  <si>
    <t>Ruth Morallos</t>
  </si>
  <si>
    <t>Vincent Nacor</t>
  </si>
  <si>
    <t>Laptop Price</t>
  </si>
  <si>
    <t>Years Used</t>
  </si>
  <si>
    <t>Depreciation Value</t>
  </si>
  <si>
    <t>Working Hours</t>
  </si>
  <si>
    <t>DV per Hour</t>
  </si>
  <si>
    <t>PROJECT DURATION  (MONTHS)</t>
  </si>
  <si>
    <t>ROLE</t>
  </si>
  <si>
    <t>HOURLY RATE</t>
  </si>
  <si>
    <t>NUMBER OF WORKING HOURS</t>
  </si>
  <si>
    <t>TOTAL</t>
  </si>
  <si>
    <t>ITEM</t>
  </si>
  <si>
    <t>Dedicated Server and Computers</t>
  </si>
  <si>
    <t>Legacy</t>
  </si>
  <si>
    <t>HOSTING AND SECURITY</t>
  </si>
  <si>
    <t>ITEM NAME</t>
  </si>
  <si>
    <t>UNIT PRICE</t>
  </si>
  <si>
    <t xml:space="preserve">TOTAL UNIT PRICE </t>
  </si>
  <si>
    <t>COUNT</t>
  </si>
  <si>
    <t>Domain Subscription</t>
  </si>
  <si>
    <t>SSL Subscription</t>
  </si>
  <si>
    <t>Professional Email</t>
  </si>
  <si>
    <t>Storage(25GB)</t>
  </si>
  <si>
    <t>Cost Estimate for Manpower</t>
  </si>
  <si>
    <t>Cost Estimate for Hardware</t>
  </si>
  <si>
    <t>Cost Estimate for Hosting and Security</t>
  </si>
  <si>
    <t>Equipments</t>
  </si>
  <si>
    <t>Administrator</t>
  </si>
  <si>
    <t>Utilities</t>
  </si>
  <si>
    <t xml:space="preserve">UNIT </t>
  </si>
  <si>
    <t>TOTAL UNIT PRICE</t>
  </si>
  <si>
    <t>RAMS Corner: Ticketing Service System</t>
  </si>
  <si>
    <t>LABOR COST</t>
  </si>
  <si>
    <t>HARDWARE COST</t>
  </si>
  <si>
    <t>INDIRECT COST</t>
  </si>
  <si>
    <t>DEPRECIATION EXPENSES</t>
  </si>
  <si>
    <t>TEAM MEMBER</t>
  </si>
  <si>
    <t>DEPR. VALUE(20%)</t>
  </si>
  <si>
    <t>Estimated Depreciation Expenses</t>
  </si>
  <si>
    <t>Covered by APC-ITRO</t>
  </si>
  <si>
    <t>ESTIMATED PROJECT COST</t>
  </si>
  <si>
    <t>MAINTENANCE (YEARLY)</t>
  </si>
  <si>
    <t>Project Manager</t>
  </si>
  <si>
    <t>Product Owner</t>
  </si>
  <si>
    <t>Scrum Master/Junior Full-Stack Developer</t>
  </si>
  <si>
    <t>Junior Laravel Developer/UI-UX Designer</t>
  </si>
  <si>
    <t>QA Tester</t>
  </si>
  <si>
    <t>Documentation Manager</t>
  </si>
  <si>
    <t>System Trainer</t>
  </si>
  <si>
    <t xml:space="preserve">references:https://www.glassdoor.com/Salaries/index.htm </t>
  </si>
  <si>
    <t>CURRENT VALUE (After depreciated in years)</t>
  </si>
  <si>
    <t>Allan Vincent Nefalar(Laptop)</t>
  </si>
  <si>
    <t>Bryan Denylle Geneta(Laptop)</t>
  </si>
  <si>
    <t>Kieyl Ponce(Laptop)</t>
  </si>
  <si>
    <t>Patrick Cortez(Laptop)</t>
  </si>
  <si>
    <t>Ruth Morallos(Laptop)</t>
  </si>
  <si>
    <t>Vincent Nacor(Laptop)</t>
  </si>
  <si>
    <t>Depr. Value</t>
  </si>
  <si>
    <t>DETAILED DEPRECIATION EXPENSES</t>
  </si>
  <si>
    <t>Depr. Expenses</t>
  </si>
  <si>
    <t>Estimated Days</t>
  </si>
  <si>
    <t>Estimated Hours</t>
  </si>
  <si>
    <t>Hourly Rate</t>
  </si>
  <si>
    <t>Depreciation Expenses</t>
  </si>
  <si>
    <t>RAMs CORNER: ITRO TICKETING SERVICE SYSTEM</t>
  </si>
  <si>
    <t>Initial Planning/Brainstorming</t>
  </si>
  <si>
    <t xml:space="preserve">Client Selection </t>
  </si>
  <si>
    <t>Project Kick-off meeting</t>
  </si>
  <si>
    <t>First Project Meeting with Members</t>
  </si>
  <si>
    <t>Milestone: Project Idea</t>
  </si>
  <si>
    <t>First Project Meeting with Client</t>
  </si>
  <si>
    <t>Project Proposal Initial Creation</t>
  </si>
  <si>
    <t>Second Project Meeting with Members</t>
  </si>
  <si>
    <t>Second Project Meeting with Client</t>
  </si>
  <si>
    <t>Initial Project Proposal Editing</t>
  </si>
  <si>
    <t>Initial Project Proposal Proofreading</t>
  </si>
  <si>
    <t>Third Meeting with Members</t>
  </si>
  <si>
    <t>Third Meeting with Client</t>
  </si>
  <si>
    <t>Project Proposal Revision</t>
  </si>
  <si>
    <t>Fourth Meeting with Members</t>
  </si>
  <si>
    <t>Fourth Meeting with Client</t>
  </si>
  <si>
    <t>Kick-off meeting for project management planning</t>
  </si>
  <si>
    <t>Business Case</t>
  </si>
  <si>
    <t>Project Charter</t>
  </si>
  <si>
    <t>Stakeholder Analysis</t>
  </si>
  <si>
    <t>Stakeholder Management Analysis</t>
  </si>
  <si>
    <t>Cost Management Analysis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</si>
  <si>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Cost Management Plan</t>
    </r>
  </si>
  <si>
    <t>Schedule Management Plan</t>
  </si>
  <si>
    <t>Scope Management Plan</t>
  </si>
  <si>
    <t>Work Breakdown Structure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</si>
  <si>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Work Packages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</si>
  <si>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Human Resource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</si>
  <si>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Quality Management Plan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</si>
  <si>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Risk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</si>
  <si>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Communications Management Plan</t>
    </r>
  </si>
  <si>
    <t>Procurement Management Plan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</si>
  <si>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Implementation Plan</t>
    </r>
  </si>
  <si>
    <t>Change Management Plan</t>
  </si>
  <si>
    <t xml:space="preserve"> Project Management Plan Editing/Proofreading</t>
  </si>
  <si>
    <t>Fifth Meeting with Members</t>
  </si>
  <si>
    <t>Fifth Meeting with Client</t>
  </si>
  <si>
    <t xml:space="preserve"> Project Management Plan Revision</t>
  </si>
  <si>
    <t xml:space="preserve"> Sixth Meeting with Members</t>
  </si>
  <si>
    <t xml:space="preserve"> Sixth Meeting with Client</t>
  </si>
  <si>
    <t>Kick-off meeting for System analysis and Detailed Design</t>
  </si>
  <si>
    <t>Event Table</t>
  </si>
  <si>
    <t>Use Case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</si>
  <si>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Use Case Full Description</t>
    </r>
  </si>
  <si>
    <t>Context Diagram</t>
  </si>
  <si>
    <t>Data Flow Diagram</t>
  </si>
  <si>
    <t>Entity Relationship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</si>
  <si>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Activity Diagram</t>
    </r>
  </si>
  <si>
    <t>Object Diagram</t>
  </si>
  <si>
    <t>Class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</si>
  <si>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Sequence Diagram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</si>
  <si>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State Transition Diagram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</si>
  <si>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Package diagram</t>
    </r>
  </si>
  <si>
    <t>Component Diagram</t>
  </si>
  <si>
    <t xml:space="preserve"> Deployment Diagram</t>
  </si>
  <si>
    <t>Seventh Meeting with Members</t>
  </si>
  <si>
    <t>System Analysis and Detailed Design Editing/Proofreading</t>
  </si>
  <si>
    <t>Seventh Meeting with Client</t>
  </si>
  <si>
    <t>System Analysis and Detailed Design Revision</t>
  </si>
  <si>
    <t>Eighth Meeting with Members</t>
  </si>
  <si>
    <t>Eighth Meeting with Client</t>
  </si>
  <si>
    <t>Kick-off meeting for development</t>
  </si>
  <si>
    <t xml:space="preserve"> Deliverable: Low fidelity wireframe</t>
  </si>
  <si>
    <t>Ninth Meeting with member</t>
  </si>
  <si>
    <t>Ninth Meeting with Client</t>
  </si>
  <si>
    <t>Deliverable: High Fidelity Wireframe</t>
  </si>
  <si>
    <t>tenth meeting with member</t>
  </si>
  <si>
    <t xml:space="preserve"> tenth meeting with client</t>
  </si>
  <si>
    <t>UI/UX Design</t>
  </si>
  <si>
    <t>UI/UX Evaluation</t>
  </si>
  <si>
    <t xml:space="preserve">11th meeting with members </t>
  </si>
  <si>
    <t>Backend Development</t>
  </si>
  <si>
    <t xml:space="preserve"> Verify Use Case Reuqirements</t>
  </si>
  <si>
    <t>11th Meeting with the client</t>
  </si>
  <si>
    <t>Unit Testing for Release 1</t>
  </si>
  <si>
    <t>Unit Testing for Release 2</t>
  </si>
  <si>
    <t>Unit Testing for Release 3</t>
  </si>
  <si>
    <t xml:space="preserve"> 12th meeting with members</t>
  </si>
  <si>
    <t xml:space="preserve"> Integration Testing</t>
  </si>
  <si>
    <t xml:space="preserve"> User Acceptance Testing</t>
  </si>
  <si>
    <t>Performance Testing</t>
  </si>
  <si>
    <t>Production Readiness Testing</t>
  </si>
  <si>
    <t>Parallel Testing</t>
  </si>
  <si>
    <t>13th Meeting with Members</t>
  </si>
  <si>
    <t xml:space="preserve"> 12th meeting with client</t>
  </si>
  <si>
    <t>Deployment and Control KickOfff meeting</t>
  </si>
  <si>
    <t xml:space="preserve"> Train General Users </t>
  </si>
  <si>
    <t>Set up Kiosk for Localize Deployment</t>
  </si>
  <si>
    <t xml:space="preserve">Deploy the hosted app </t>
  </si>
  <si>
    <t>14th Meeting with Members</t>
  </si>
  <si>
    <t>13th meeting with client</t>
  </si>
  <si>
    <t>Promotion and Advertisement</t>
  </si>
  <si>
    <t>Update Documentations</t>
  </si>
  <si>
    <t>Auditing</t>
  </si>
  <si>
    <t>Reports and Documentations Handover</t>
  </si>
  <si>
    <t xml:space="preserve"> Gain Formal Acceptance</t>
  </si>
  <si>
    <t>Archive Files/Documents</t>
  </si>
  <si>
    <t>Closeout Meeting with Members</t>
  </si>
  <si>
    <t>Work Packages</t>
  </si>
  <si>
    <t>ROLES</t>
  </si>
  <si>
    <t>ASSIGNEE</t>
  </si>
  <si>
    <t>Developer Team Member</t>
  </si>
  <si>
    <t>Bryan Geneta</t>
  </si>
  <si>
    <t>REFERENCES(FOR HOURLY RATES)</t>
  </si>
  <si>
    <t>https://www.glassdoor.com/Salaries/manila-system-trainer-salary-SRCH_IL.0,6_IM995_KO7,21.htm</t>
  </si>
  <si>
    <t>https://www.glassdoor.com/Salaries/manila-junior-product-owner-salary-SRCH_IL.0,6_IM995_KO7,27.htm</t>
  </si>
  <si>
    <t>https://www.glassdoor.com/Salaries/manila-documentation-manager-salary-SRCH_IL.0,6_IM995_KO7,28.htm</t>
  </si>
  <si>
    <t>https://www.glassdoor.com/Salaries/manila-junior-qa-tester-salary-SRCH_IL.0,6_IM995_KO7,23.htm</t>
  </si>
  <si>
    <t>https://www.glassdoor.com/Salaries/manila-junior-laravel-developer-salary-SRCH_IL.0,6_IM995_KO7,31.htm</t>
  </si>
  <si>
    <t>https://www.glassdoor.com/Salaries/manila-scrum-master-developer-salary-SRCH_IL.0,6_IM995_KO7,29.htm</t>
  </si>
  <si>
    <t>https://www.glassdoor.com/Salaries/manila-junior-project-manager-salary-SRCH_IL.0,6_IM995_KO7,29.htm</t>
  </si>
  <si>
    <t>STAFF</t>
  </si>
  <si>
    <t>Salary</t>
  </si>
  <si>
    <t>Balancer</t>
  </si>
  <si>
    <t>Estimated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</si>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</sst>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-[$₱-464]* #,##0.00_-;\-[$₱-464]* #,##0.00_-;_-[$₱-464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/>
    <xf numFmtId="9" fontId="0" fillId="0" borderId="0" xfId="0" applyNumberFormat="1" applyAlignment="1"/>
    <xf numFmtId="2" fontId="0" fillId="0" borderId="0" xfId="0" applyNumberFormat="1" applyAlignment="1"/>
    <xf numFmtId="0" fontId="4" fillId="0" borderId="0" xfId="0" applyFont="1" applyAlignment="1"/>
    <xf numFmtId="166" fontId="0" fillId="0" borderId="0" xfId="0" applyNumberFormat="1" applyAlignment="1"/>
    <xf numFmtId="0" fontId="9" fillId="3" borderId="0" xfId="3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9" fillId="3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0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4" borderId="1" xfId="4" applyFont="1" applyBorder="1" applyAlignment="1">
      <alignment horizontal="center"/>
    </xf>
    <xf numFmtId="166" fontId="10" fillId="4" borderId="1" xfId="4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10" fillId="0" borderId="0" xfId="0" applyFont="1" applyAlignment="1"/>
    <xf numFmtId="0" fontId="0" fillId="0" borderId="0" xfId="0" applyNumberFormat="1" applyAlignment="1"/>
    <xf numFmtId="0" fontId="1" fillId="7" borderId="1" xfId="7" applyBorder="1" applyAlignment="1">
      <alignment horizontal="left" vertical="center"/>
    </xf>
    <xf numFmtId="0" fontId="1" fillId="7" borderId="1" xfId="7" applyBorder="1"/>
    <xf numFmtId="0" fontId="1" fillId="5" borderId="1" xfId="5" applyBorder="1"/>
    <xf numFmtId="0" fontId="1" fillId="9" borderId="1" xfId="9" applyBorder="1"/>
    <xf numFmtId="0" fontId="1" fillId="6" borderId="1" xfId="6" applyBorder="1"/>
    <xf numFmtId="0" fontId="1" fillId="8" borderId="1" xfId="8" applyBorder="1"/>
    <xf numFmtId="0" fontId="1" fillId="10" borderId="1" xfId="10" applyBorder="1"/>
    <xf numFmtId="0" fontId="1" fillId="7" borderId="1" xfId="7" applyBorder="1" applyAlignment="1">
      <alignment horizontal="center"/>
    </xf>
    <xf numFmtId="0" fontId="1" fillId="5" borderId="1" xfId="5" applyBorder="1" applyAlignment="1">
      <alignment horizontal="center"/>
    </xf>
    <xf numFmtId="0" fontId="1" fillId="9" borderId="1" xfId="9" applyBorder="1" applyAlignment="1">
      <alignment horizontal="center"/>
    </xf>
    <xf numFmtId="0" fontId="1" fillId="6" borderId="1" xfId="6" applyBorder="1" applyAlignment="1">
      <alignment horizontal="center"/>
    </xf>
    <xf numFmtId="0" fontId="1" fillId="8" borderId="1" xfId="8" applyBorder="1" applyAlignment="1">
      <alignment horizontal="center"/>
    </xf>
    <xf numFmtId="0" fontId="1" fillId="10" borderId="1" xfId="1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7" borderId="1" xfId="7" applyBorder="1" applyAlignment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/>
    <xf numFmtId="0" fontId="1" fillId="7" borderId="1" xfId="7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11" borderId="5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5" borderId="1" xfId="5" applyBorder="1" applyAlignment="1">
      <alignment vertical="center"/>
    </xf>
    <xf numFmtId="0" fontId="1" fillId="5" borderId="1" xfId="5" applyBorder="1" applyAlignment="1"/>
    <xf numFmtId="0" fontId="10" fillId="4" borderId="1" xfId="4" applyFont="1" applyBorder="1" applyAlignment="1">
      <alignment vertical="center"/>
    </xf>
    <xf numFmtId="0" fontId="10" fillId="4" borderId="1" xfId="4" applyFont="1" applyBorder="1" applyAlignment="1"/>
    <xf numFmtId="0" fontId="4" fillId="5" borderId="1" xfId="5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2" fillId="2" borderId="1" xfId="2" applyBorder="1"/>
    <xf numFmtId="0" fontId="4" fillId="2" borderId="1" xfId="2" applyFont="1" applyBorder="1" applyAlignment="1">
      <alignment horizontal="center" vertical="center"/>
    </xf>
    <xf numFmtId="0" fontId="12" fillId="2" borderId="1" xfId="2" applyFont="1" applyBorder="1"/>
    <xf numFmtId="0" fontId="1" fillId="5" borderId="1" xfId="5" applyBorder="1" applyAlignment="1">
      <alignment horizontal="center" vertical="center"/>
    </xf>
    <xf numFmtId="0" fontId="1" fillId="9" borderId="1" xfId="9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8" borderId="1" xfId="8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166" fontId="1" fillId="10" borderId="1" xfId="10" applyNumberFormat="1" applyBorder="1"/>
    <xf numFmtId="166" fontId="0" fillId="0" borderId="1" xfId="0" applyNumberFormat="1" applyBorder="1"/>
    <xf numFmtId="166" fontId="1" fillId="10" borderId="12" xfId="10" applyNumberFormat="1" applyBorder="1" applyAlignment="1">
      <alignment horizontal="center"/>
    </xf>
    <xf numFmtId="166" fontId="1" fillId="10" borderId="13" xfId="10" applyNumberFormat="1" applyBorder="1" applyAlignment="1">
      <alignment horizontal="center"/>
    </xf>
    <xf numFmtId="166" fontId="1" fillId="10" borderId="9" xfId="10" applyNumberFormat="1" applyBorder="1" applyAlignment="1">
      <alignment horizontal="center"/>
    </xf>
    <xf numFmtId="166" fontId="1" fillId="8" borderId="1" xfId="8" applyNumberFormat="1" applyBorder="1"/>
    <xf numFmtId="166" fontId="1" fillId="8" borderId="12" xfId="8" applyNumberFormat="1" applyBorder="1" applyAlignment="1">
      <alignment horizontal="center"/>
    </xf>
    <xf numFmtId="166" fontId="1" fillId="8" borderId="13" xfId="8" applyNumberFormat="1" applyBorder="1" applyAlignment="1">
      <alignment horizontal="center"/>
    </xf>
    <xf numFmtId="166" fontId="1" fillId="8" borderId="9" xfId="8" applyNumberFormat="1" applyBorder="1" applyAlignment="1">
      <alignment horizontal="center"/>
    </xf>
    <xf numFmtId="166" fontId="1" fillId="6" borderId="12" xfId="6" applyNumberFormat="1" applyBorder="1" applyAlignment="1">
      <alignment horizontal="center"/>
    </xf>
    <xf numFmtId="166" fontId="1" fillId="6" borderId="13" xfId="6" applyNumberFormat="1" applyBorder="1" applyAlignment="1">
      <alignment horizontal="center"/>
    </xf>
    <xf numFmtId="166" fontId="1" fillId="6" borderId="9" xfId="6" applyNumberFormat="1" applyBorder="1" applyAlignment="1">
      <alignment horizontal="center"/>
    </xf>
    <xf numFmtId="166" fontId="1" fillId="6" borderId="1" xfId="6" applyNumberFormat="1" applyBorder="1"/>
    <xf numFmtId="166" fontId="1" fillId="9" borderId="12" xfId="9" applyNumberFormat="1" applyBorder="1" applyAlignment="1">
      <alignment horizontal="center"/>
    </xf>
    <xf numFmtId="166" fontId="1" fillId="9" borderId="13" xfId="9" applyNumberFormat="1" applyBorder="1" applyAlignment="1">
      <alignment horizontal="center"/>
    </xf>
    <xf numFmtId="166" fontId="1" fillId="9" borderId="9" xfId="9" applyNumberFormat="1" applyBorder="1" applyAlignment="1">
      <alignment horizontal="center"/>
    </xf>
    <xf numFmtId="166" fontId="1" fillId="9" borderId="1" xfId="9" applyNumberFormat="1" applyBorder="1"/>
    <xf numFmtId="166" fontId="1" fillId="5" borderId="1" xfId="5" applyNumberFormat="1" applyBorder="1"/>
    <xf numFmtId="166" fontId="1" fillId="5" borderId="12" xfId="5" applyNumberFormat="1" applyBorder="1" applyAlignment="1">
      <alignment horizontal="center"/>
    </xf>
    <xf numFmtId="166" fontId="1" fillId="5" borderId="13" xfId="5" applyNumberFormat="1" applyBorder="1" applyAlignment="1">
      <alignment horizontal="center"/>
    </xf>
    <xf numFmtId="166" fontId="1" fillId="5" borderId="9" xfId="5" applyNumberFormat="1" applyBorder="1" applyAlignment="1">
      <alignment horizontal="center"/>
    </xf>
    <xf numFmtId="166" fontId="1" fillId="7" borderId="12" xfId="7" applyNumberFormat="1" applyBorder="1" applyAlignment="1">
      <alignment horizontal="center"/>
    </xf>
    <xf numFmtId="166" fontId="1" fillId="7" borderId="13" xfId="7" applyNumberFormat="1" applyBorder="1" applyAlignment="1">
      <alignment horizontal="center"/>
    </xf>
    <xf numFmtId="166" fontId="1" fillId="7" borderId="9" xfId="7" applyNumberFormat="1" applyBorder="1" applyAlignment="1">
      <alignment horizontal="center"/>
    </xf>
    <xf numFmtId="166" fontId="1" fillId="7" borderId="1" xfId="7" applyNumberFormat="1" applyBorder="1" applyAlignment="1">
      <alignment horizontal="left" vertical="center"/>
    </xf>
    <xf numFmtId="166" fontId="1" fillId="7" borderId="1" xfId="7" applyNumberFormat="1" applyBorder="1"/>
    <xf numFmtId="166" fontId="1" fillId="7" borderId="12" xfId="7" applyNumberFormat="1" applyBorder="1" applyAlignment="1">
      <alignment horizontal="left"/>
    </xf>
    <xf numFmtId="166" fontId="1" fillId="7" borderId="13" xfId="7" applyNumberFormat="1" applyBorder="1" applyAlignment="1">
      <alignment horizontal="left"/>
    </xf>
    <xf numFmtId="166" fontId="1" fillId="7" borderId="9" xfId="7" applyNumberFormat="1" applyBorder="1" applyAlignment="1">
      <alignment horizontal="left"/>
    </xf>
  </cellXfs>
  <cellStyles count="11">
    <cellStyle name="20% - Accent1" xfId="4" builtinId="30"/>
    <cellStyle name="20% - Accent2" xfId="5" builtinId="34"/>
    <cellStyle name="20% - Accent4" xfId="7" builtinId="42"/>
    <cellStyle name="20% - Accent6" xfId="9" builtinId="50"/>
    <cellStyle name="40% - Accent2" xfId="6" builtinId="35"/>
    <cellStyle name="40% - Accent4" xfId="8" builtinId="43"/>
    <cellStyle name="60% - Accent6" xfId="10" builtinId="5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0</xdr:row>
      <xdr:rowOff>988695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488898-54BA-4B9D-9253-D9AD302A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BAE4-BC47-423A-965B-5587C8C14F53}">
  <dimension ref="A1:U111"/>
  <sheetViews>
    <sheetView tabSelected="1" zoomScaleNormal="100" workbookViewId="0">
      <pane ySplit="2" topLeftCell="A3" activePane="bottomLeft" state="frozen"/>
      <selection pane="bottomLeft" activeCell="A3" sqref="A3:A6"/>
    </sheetView>
  </sheetViews>
  <sheetFormatPr defaultRowHeight="15" x14ac:dyDescent="0.25"/>
  <cols>
    <col min="1" max="1" width="53.7109375" style="8" bestFit="1" customWidth="1"/>
    <col min="2" max="2" width="14.5703125" style="8" bestFit="1" customWidth="1"/>
    <col min="3" max="3" width="15.5703125" style="8" bestFit="1" customWidth="1"/>
    <col min="4" max="4" width="14.140625" style="34" bestFit="1" customWidth="1"/>
    <col min="5" max="5" width="11.42578125" style="34" bestFit="1" customWidth="1"/>
    <col min="6" max="6" width="14.7109375" style="34" bestFit="1" customWidth="1"/>
    <col min="7" max="7" width="14.140625" style="35" bestFit="1" customWidth="1"/>
    <col min="8" max="8" width="11.42578125" style="35" bestFit="1" customWidth="1"/>
    <col min="9" max="9" width="14.7109375" style="35" bestFit="1" customWidth="1"/>
    <col min="10" max="10" width="14.140625" style="36" bestFit="1" customWidth="1"/>
    <col min="11" max="11" width="11.42578125" style="36" bestFit="1" customWidth="1"/>
    <col min="12" max="12" width="14.7109375" style="36" bestFit="1" customWidth="1"/>
    <col min="13" max="13" width="14.140625" style="37" bestFit="1" customWidth="1"/>
    <col min="14" max="14" width="11.42578125" style="37" bestFit="1" customWidth="1"/>
    <col min="15" max="15" width="14.7109375" style="37" bestFit="1" customWidth="1"/>
    <col min="16" max="16" width="14.140625" style="38" bestFit="1" customWidth="1"/>
    <col min="17" max="17" width="11.42578125" style="38" bestFit="1" customWidth="1"/>
    <col min="18" max="18" width="14.7109375" style="38" bestFit="1" customWidth="1"/>
    <col min="19" max="19" width="14.140625" style="39" bestFit="1" customWidth="1"/>
    <col min="20" max="20" width="11.42578125" style="39" bestFit="1" customWidth="1"/>
    <col min="21" max="21" width="14.7109375" style="39" bestFit="1" customWidth="1"/>
    <col min="22" max="16384" width="9.140625" style="8"/>
  </cols>
  <sheetData>
    <row r="1" spans="1:21" ht="27.75" customHeight="1" x14ac:dyDescent="0.25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</row>
    <row r="2" spans="1:21" ht="39.75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</row>
    <row r="3" spans="1:21" x14ac:dyDescent="0.25">
      <c r="A3" s="24" t="s">
        <v>172</v>
      </c>
      <c r="B3" s="52" t="s">
        <v>0</v>
      </c>
      <c r="C3" s="53"/>
      <c r="D3" s="40" t="s">
        <v>5</v>
      </c>
      <c r="E3" s="40"/>
      <c r="F3" s="40"/>
      <c r="G3" s="41" t="s">
        <v>6</v>
      </c>
      <c r="H3" s="41"/>
      <c r="I3" s="41"/>
      <c r="J3" s="42" t="s">
        <v>1</v>
      </c>
      <c r="K3" s="42"/>
      <c r="L3" s="42"/>
      <c r="M3" s="43" t="s">
        <v>7</v>
      </c>
      <c r="N3" s="43"/>
      <c r="O3" s="43"/>
      <c r="P3" s="44" t="s">
        <v>8</v>
      </c>
      <c r="Q3" s="44"/>
      <c r="R3" s="44"/>
      <c r="S3" s="45" t="s">
        <v>9</v>
      </c>
      <c r="T3" s="45"/>
      <c r="U3" s="45"/>
    </row>
    <row r="4" spans="1:21" x14ac:dyDescent="0.25">
      <c r="A4" s="25"/>
      <c r="B4" s="52" t="s">
        <v>71</v>
      </c>
      <c r="C4" s="53"/>
      <c r="D4" s="101">
        <f>'BUDGET SUMMARY'!C6</f>
        <v>191</v>
      </c>
      <c r="E4" s="102"/>
      <c r="F4" s="103"/>
      <c r="G4" s="93">
        <f>'BUDGET SUMMARY'!C10</f>
        <v>125</v>
      </c>
      <c r="H4" s="94"/>
      <c r="I4" s="95"/>
      <c r="J4" s="88">
        <f>'BUDGET SUMMARY'!C7</f>
        <v>317</v>
      </c>
      <c r="K4" s="89"/>
      <c r="L4" s="90"/>
      <c r="M4" s="84">
        <f>'BUDGET SUMMARY'!C12</f>
        <v>156.25</v>
      </c>
      <c r="N4" s="85"/>
      <c r="O4" s="86"/>
      <c r="P4" s="81">
        <f>'BUDGET SUMMARY'!C8</f>
        <v>471.875</v>
      </c>
      <c r="Q4" s="82"/>
      <c r="R4" s="83"/>
      <c r="S4" s="77">
        <f>'BUDGET SUMMARY'!C9</f>
        <v>282.72500000000002</v>
      </c>
      <c r="T4" s="78"/>
      <c r="U4" s="79"/>
    </row>
    <row r="5" spans="1:21" x14ac:dyDescent="0.25">
      <c r="A5" s="25"/>
      <c r="B5" s="52" t="s">
        <v>72</v>
      </c>
      <c r="C5" s="53"/>
      <c r="D5" s="96" t="e">
        <f>'LAPTOP DEPRECIATION VALUE'!G6</f>
        <v>#DIV/0!</v>
      </c>
      <c r="E5" s="97"/>
      <c r="F5" s="98"/>
      <c r="G5" s="93" t="e">
        <f>'LAPTOP DEPRECIATION VALUE'!G7</f>
        <v>#DIV/0!</v>
      </c>
      <c r="H5" s="94"/>
      <c r="I5" s="95"/>
      <c r="J5" s="88" t="e">
        <f>'LAPTOP DEPRECIATION VALUE'!G8</f>
        <v>#DIV/0!</v>
      </c>
      <c r="K5" s="89"/>
      <c r="L5" s="90"/>
      <c r="M5" s="84" t="e">
        <f>'LAPTOP DEPRECIATION VALUE'!G9</f>
        <v>#DIV/0!</v>
      </c>
      <c r="N5" s="85"/>
      <c r="O5" s="86"/>
      <c r="P5" s="81" t="e">
        <f>'LAPTOP DEPRECIATION VALUE'!G10</f>
        <v>#DIV/0!</v>
      </c>
      <c r="Q5" s="82"/>
      <c r="R5" s="83"/>
      <c r="S5" s="77" t="e">
        <f>'LAPTOP DEPRECIATION VALUE'!G11</f>
        <v>#DIV/0!</v>
      </c>
      <c r="T5" s="78"/>
      <c r="U5" s="79"/>
    </row>
    <row r="6" spans="1:21" x14ac:dyDescent="0.25">
      <c r="A6" s="26"/>
      <c r="B6" s="8" t="s">
        <v>69</v>
      </c>
      <c r="C6" s="8" t="s">
        <v>70</v>
      </c>
      <c r="D6" s="34" t="s">
        <v>2</v>
      </c>
      <c r="E6" s="51" t="s">
        <v>186</v>
      </c>
      <c r="F6" s="34" t="s">
        <v>68</v>
      </c>
      <c r="G6" s="35" t="s">
        <v>2</v>
      </c>
      <c r="H6" s="70" t="s">
        <v>186</v>
      </c>
      <c r="I6" s="35" t="s">
        <v>68</v>
      </c>
      <c r="J6" s="36" t="s">
        <v>2</v>
      </c>
      <c r="K6" s="71" t="s">
        <v>186</v>
      </c>
      <c r="L6" s="36" t="s">
        <v>68</v>
      </c>
      <c r="M6" s="37" t="s">
        <v>2</v>
      </c>
      <c r="N6" s="72" t="s">
        <v>186</v>
      </c>
      <c r="O6" s="37" t="s">
        <v>68</v>
      </c>
      <c r="P6" s="38" t="s">
        <v>2</v>
      </c>
      <c r="Q6" s="73" t="s">
        <v>186</v>
      </c>
      <c r="R6" s="38" t="s">
        <v>68</v>
      </c>
      <c r="S6" s="39" t="s">
        <v>2</v>
      </c>
      <c r="T6" s="74" t="s">
        <v>186</v>
      </c>
      <c r="U6" s="39" t="s">
        <v>68</v>
      </c>
    </row>
    <row r="7" spans="1:21" x14ac:dyDescent="0.25">
      <c r="E7" s="33"/>
    </row>
    <row r="8" spans="1:21" x14ac:dyDescent="0.25">
      <c r="A8" s="46" t="s">
        <v>74</v>
      </c>
      <c r="B8" s="46">
        <v>1</v>
      </c>
      <c r="C8" s="46">
        <f>B8*8</f>
        <v>8</v>
      </c>
      <c r="E8" s="99"/>
      <c r="F8" s="100"/>
      <c r="H8" s="92"/>
      <c r="I8" s="92"/>
      <c r="K8" s="91"/>
      <c r="L8" s="91"/>
      <c r="N8" s="87"/>
      <c r="O8" s="87"/>
      <c r="Q8" s="80"/>
      <c r="R8" s="80"/>
      <c r="T8" s="75"/>
      <c r="U8" s="75"/>
    </row>
    <row r="9" spans="1:21" x14ac:dyDescent="0.25">
      <c r="A9" s="46" t="s">
        <v>75</v>
      </c>
      <c r="B9" s="46">
        <v>2</v>
      </c>
      <c r="C9" s="46">
        <f t="shared" ref="C9:C12" si="0">B9*8</f>
        <v>16</v>
      </c>
      <c r="E9" s="99"/>
      <c r="F9" s="100"/>
      <c r="H9" s="92"/>
      <c r="I9" s="92"/>
      <c r="K9" s="91"/>
      <c r="L9" s="91"/>
      <c r="N9" s="87"/>
      <c r="O9" s="87"/>
      <c r="Q9" s="80"/>
      <c r="R9" s="80"/>
      <c r="T9" s="75"/>
      <c r="U9" s="75"/>
    </row>
    <row r="10" spans="1:21" x14ac:dyDescent="0.25">
      <c r="A10" s="46" t="s">
        <v>76</v>
      </c>
      <c r="B10" s="46">
        <v>1</v>
      </c>
      <c r="C10" s="46">
        <f t="shared" si="0"/>
        <v>8</v>
      </c>
      <c r="E10" s="99">
        <f t="shared" ref="E10:E72" si="1">D9*$D$4</f>
        <v>0</v>
      </c>
      <c r="F10" s="100" t="e">
        <f t="shared" ref="F10:F72" si="2">D10*$D$5</f>
        <v>#DIV/0!</v>
      </c>
      <c r="H10" s="92">
        <f t="shared" ref="H10:H72" si="3">G10*$G$4</f>
        <v>0</v>
      </c>
      <c r="I10" s="92" t="e">
        <f t="shared" ref="I10:I72" si="4">G10*$G$5</f>
        <v>#DIV/0!</v>
      </c>
      <c r="K10" s="91">
        <f t="shared" ref="K10:K72" si="5">J10*$J$4</f>
        <v>0</v>
      </c>
      <c r="L10" s="91" t="e">
        <f t="shared" ref="L10:L72" si="6">J10*$J$5</f>
        <v>#DIV/0!</v>
      </c>
      <c r="N10" s="87">
        <f t="shared" ref="N10:N72" si="7">M10*$M$4</f>
        <v>0</v>
      </c>
      <c r="O10" s="87" t="e">
        <f t="shared" ref="O10:O72" si="8">M10*$M$5</f>
        <v>#DIV/0!</v>
      </c>
      <c r="Q10" s="80">
        <f t="shared" ref="Q10:Q72" si="9">P10*$P$4</f>
        <v>0</v>
      </c>
      <c r="R10" s="80" t="e">
        <f t="shared" ref="R10:R72" si="10">P10*$P$5</f>
        <v>#DIV/0!</v>
      </c>
      <c r="T10" s="75">
        <f t="shared" ref="T10:T72" si="11">S10*$S$4</f>
        <v>0</v>
      </c>
      <c r="U10" s="75" t="e">
        <f t="shared" ref="U10:U72" si="12">S10*$S$5</f>
        <v>#DIV/0!</v>
      </c>
    </row>
    <row r="11" spans="1:21" x14ac:dyDescent="0.25">
      <c r="A11" s="46" t="s">
        <v>78</v>
      </c>
      <c r="B11" s="46">
        <v>0</v>
      </c>
      <c r="C11" s="46">
        <f t="shared" si="0"/>
        <v>0</v>
      </c>
      <c r="E11" s="99">
        <f t="shared" si="1"/>
        <v>0</v>
      </c>
      <c r="F11" s="100" t="e">
        <f t="shared" si="2"/>
        <v>#DIV/0!</v>
      </c>
      <c r="H11" s="92">
        <f t="shared" si="3"/>
        <v>0</v>
      </c>
      <c r="I11" s="92" t="e">
        <f t="shared" si="4"/>
        <v>#DIV/0!</v>
      </c>
      <c r="K11" s="91">
        <f t="shared" si="5"/>
        <v>0</v>
      </c>
      <c r="L11" s="91" t="e">
        <f t="shared" si="6"/>
        <v>#DIV/0!</v>
      </c>
      <c r="N11" s="87">
        <f t="shared" si="7"/>
        <v>0</v>
      </c>
      <c r="O11" s="87" t="e">
        <f t="shared" si="8"/>
        <v>#DIV/0!</v>
      </c>
      <c r="Q11" s="80">
        <f t="shared" si="9"/>
        <v>0</v>
      </c>
      <c r="R11" s="80" t="e">
        <f t="shared" si="10"/>
        <v>#DIV/0!</v>
      </c>
      <c r="T11" s="75">
        <f t="shared" si="11"/>
        <v>0</v>
      </c>
      <c r="U11" s="75" t="e">
        <f t="shared" si="12"/>
        <v>#DIV/0!</v>
      </c>
    </row>
    <row r="12" spans="1:21" x14ac:dyDescent="0.25">
      <c r="A12" s="46" t="s">
        <v>77</v>
      </c>
      <c r="B12" s="46">
        <v>1</v>
      </c>
      <c r="C12" s="46">
        <f t="shared" si="0"/>
        <v>8</v>
      </c>
      <c r="E12" s="99">
        <f>D11*$D$4</f>
        <v>0</v>
      </c>
      <c r="F12" s="100" t="e">
        <f t="shared" si="2"/>
        <v>#DIV/0!</v>
      </c>
      <c r="H12" s="92">
        <f t="shared" si="3"/>
        <v>0</v>
      </c>
      <c r="I12" s="92" t="e">
        <f t="shared" si="4"/>
        <v>#DIV/0!</v>
      </c>
      <c r="K12" s="91">
        <f t="shared" si="5"/>
        <v>0</v>
      </c>
      <c r="L12" s="91" t="e">
        <f t="shared" si="6"/>
        <v>#DIV/0!</v>
      </c>
      <c r="N12" s="87">
        <f t="shared" si="7"/>
        <v>0</v>
      </c>
      <c r="O12" s="87" t="e">
        <f t="shared" si="8"/>
        <v>#DIV/0!</v>
      </c>
      <c r="Q12" s="80">
        <f t="shared" si="9"/>
        <v>0</v>
      </c>
      <c r="R12" s="80" t="e">
        <f t="shared" si="10"/>
        <v>#DIV/0!</v>
      </c>
      <c r="T12" s="75">
        <f t="shared" si="11"/>
        <v>0</v>
      </c>
      <c r="U12" s="75" t="e">
        <f t="shared" si="12"/>
        <v>#DIV/0!</v>
      </c>
    </row>
    <row r="13" spans="1:21" x14ac:dyDescent="0.25">
      <c r="A13" s="46" t="s">
        <v>79</v>
      </c>
      <c r="B13" s="46">
        <v>1</v>
      </c>
      <c r="C13" s="46">
        <f>B13*8</f>
        <v>8</v>
      </c>
      <c r="E13" s="99">
        <f t="shared" si="1"/>
        <v>0</v>
      </c>
      <c r="F13" s="100" t="e">
        <f t="shared" si="2"/>
        <v>#DIV/0!</v>
      </c>
      <c r="H13" s="92">
        <f t="shared" si="3"/>
        <v>0</v>
      </c>
      <c r="I13" s="92" t="e">
        <f t="shared" si="4"/>
        <v>#DIV/0!</v>
      </c>
      <c r="K13" s="91">
        <f t="shared" si="5"/>
        <v>0</v>
      </c>
      <c r="L13" s="91" t="e">
        <f t="shared" si="6"/>
        <v>#DIV/0!</v>
      </c>
      <c r="N13" s="87">
        <f t="shared" si="7"/>
        <v>0</v>
      </c>
      <c r="O13" s="87" t="e">
        <f t="shared" si="8"/>
        <v>#DIV/0!</v>
      </c>
      <c r="Q13" s="80">
        <f t="shared" si="9"/>
        <v>0</v>
      </c>
      <c r="R13" s="80" t="e">
        <f t="shared" si="10"/>
        <v>#DIV/0!</v>
      </c>
      <c r="T13" s="75">
        <f t="shared" si="11"/>
        <v>0</v>
      </c>
      <c r="U13" s="75" t="e">
        <f t="shared" si="12"/>
        <v>#DIV/0!</v>
      </c>
    </row>
    <row r="14" spans="1:21" x14ac:dyDescent="0.25">
      <c r="A14" s="46" t="s">
        <v>80</v>
      </c>
      <c r="B14" s="46"/>
      <c r="C14" s="46">
        <f>B14*8</f>
        <v>0</v>
      </c>
      <c r="E14" s="99">
        <f t="shared" si="1"/>
        <v>0</v>
      </c>
      <c r="F14" s="100" t="e">
        <f t="shared" si="2"/>
        <v>#DIV/0!</v>
      </c>
      <c r="H14" s="92">
        <f t="shared" si="3"/>
        <v>0</v>
      </c>
      <c r="I14" s="92" t="e">
        <f t="shared" si="4"/>
        <v>#DIV/0!</v>
      </c>
      <c r="K14" s="91">
        <f t="shared" si="5"/>
        <v>0</v>
      </c>
      <c r="L14" s="91" t="e">
        <f t="shared" si="6"/>
        <v>#DIV/0!</v>
      </c>
      <c r="N14" s="87">
        <f t="shared" si="7"/>
        <v>0</v>
      </c>
      <c r="O14" s="87" t="e">
        <f t="shared" si="8"/>
        <v>#DIV/0!</v>
      </c>
      <c r="Q14" s="80">
        <f t="shared" si="9"/>
        <v>0</v>
      </c>
      <c r="R14" s="80" t="e">
        <f t="shared" si="10"/>
        <v>#DIV/0!</v>
      </c>
      <c r="T14" s="75">
        <f t="shared" si="11"/>
        <v>0</v>
      </c>
      <c r="U14" s="75" t="e">
        <f t="shared" si="12"/>
        <v>#DIV/0!</v>
      </c>
    </row>
    <row r="15" spans="1:21" x14ac:dyDescent="0.25">
      <c r="A15" s="46" t="s">
        <v>81</v>
      </c>
      <c r="B15" s="46">
        <v>1</v>
      </c>
      <c r="C15" s="46">
        <f>B15*8</f>
        <v>8</v>
      </c>
      <c r="E15" s="99">
        <f t="shared" si="1"/>
        <v>0</v>
      </c>
      <c r="F15" s="100" t="e">
        <f t="shared" si="2"/>
        <v>#DIV/0!</v>
      </c>
      <c r="H15" s="92">
        <f t="shared" si="3"/>
        <v>0</v>
      </c>
      <c r="I15" s="92" t="e">
        <f t="shared" si="4"/>
        <v>#DIV/0!</v>
      </c>
      <c r="K15" s="91">
        <f t="shared" si="5"/>
        <v>0</v>
      </c>
      <c r="L15" s="91" t="e">
        <f t="shared" si="6"/>
        <v>#DIV/0!</v>
      </c>
      <c r="N15" s="87">
        <f t="shared" si="7"/>
        <v>0</v>
      </c>
      <c r="O15" s="87" t="e">
        <f t="shared" si="8"/>
        <v>#DIV/0!</v>
      </c>
      <c r="Q15" s="80">
        <f t="shared" si="9"/>
        <v>0</v>
      </c>
      <c r="R15" s="80" t="e">
        <f t="shared" si="10"/>
        <v>#DIV/0!</v>
      </c>
      <c r="T15" s="75">
        <f t="shared" si="11"/>
        <v>0</v>
      </c>
      <c r="U15" s="75" t="e">
        <f t="shared" si="12"/>
        <v>#DIV/0!</v>
      </c>
    </row>
    <row r="16" spans="1:21" x14ac:dyDescent="0.25">
      <c r="A16" s="46" t="s">
        <v>82</v>
      </c>
      <c r="B16" s="46">
        <v>1</v>
      </c>
      <c r="C16" s="46">
        <f>B16*8</f>
        <v>8</v>
      </c>
      <c r="E16" s="99">
        <f t="shared" si="1"/>
        <v>0</v>
      </c>
      <c r="F16" s="100" t="e">
        <f t="shared" si="2"/>
        <v>#DIV/0!</v>
      </c>
      <c r="H16" s="92">
        <f t="shared" si="3"/>
        <v>0</v>
      </c>
      <c r="I16" s="92" t="e">
        <f t="shared" si="4"/>
        <v>#DIV/0!</v>
      </c>
      <c r="K16" s="91">
        <f t="shared" si="5"/>
        <v>0</v>
      </c>
      <c r="L16" s="91" t="e">
        <f t="shared" si="6"/>
        <v>#DIV/0!</v>
      </c>
      <c r="N16" s="87">
        <f t="shared" si="7"/>
        <v>0</v>
      </c>
      <c r="O16" s="87" t="e">
        <f t="shared" si="8"/>
        <v>#DIV/0!</v>
      </c>
      <c r="Q16" s="80">
        <f t="shared" si="9"/>
        <v>0</v>
      </c>
      <c r="R16" s="80" t="e">
        <f t="shared" si="10"/>
        <v>#DIV/0!</v>
      </c>
      <c r="T16" s="75">
        <f t="shared" si="11"/>
        <v>0</v>
      </c>
      <c r="U16" s="75" t="e">
        <f t="shared" si="12"/>
        <v>#DIV/0!</v>
      </c>
    </row>
    <row r="17" spans="1:21" x14ac:dyDescent="0.25">
      <c r="A17" s="46" t="s">
        <v>83</v>
      </c>
      <c r="B17" s="46"/>
      <c r="C17" s="46">
        <f>B17*8</f>
        <v>0</v>
      </c>
      <c r="E17" s="99">
        <f t="shared" si="1"/>
        <v>0</v>
      </c>
      <c r="F17" s="100" t="e">
        <f t="shared" si="2"/>
        <v>#DIV/0!</v>
      </c>
      <c r="H17" s="92">
        <f t="shared" si="3"/>
        <v>0</v>
      </c>
      <c r="I17" s="92" t="e">
        <f t="shared" si="4"/>
        <v>#DIV/0!</v>
      </c>
      <c r="K17" s="91">
        <f t="shared" si="5"/>
        <v>0</v>
      </c>
      <c r="L17" s="91" t="e">
        <f t="shared" si="6"/>
        <v>#DIV/0!</v>
      </c>
      <c r="N17" s="87">
        <f t="shared" si="7"/>
        <v>0</v>
      </c>
      <c r="O17" s="87" t="e">
        <f t="shared" si="8"/>
        <v>#DIV/0!</v>
      </c>
      <c r="Q17" s="80">
        <f t="shared" si="9"/>
        <v>0</v>
      </c>
      <c r="R17" s="80" t="e">
        <f t="shared" si="10"/>
        <v>#DIV/0!</v>
      </c>
      <c r="T17" s="75">
        <f t="shared" si="11"/>
        <v>0</v>
      </c>
      <c r="U17" s="75" t="e">
        <f t="shared" si="12"/>
        <v>#DIV/0!</v>
      </c>
    </row>
    <row r="18" spans="1:21" x14ac:dyDescent="0.25">
      <c r="A18" s="46" t="s">
        <v>84</v>
      </c>
      <c r="B18" s="46"/>
      <c r="C18" s="46">
        <f>B18*8</f>
        <v>0</v>
      </c>
      <c r="E18" s="99">
        <f t="shared" si="1"/>
        <v>0</v>
      </c>
      <c r="F18" s="100" t="e">
        <f t="shared" si="2"/>
        <v>#DIV/0!</v>
      </c>
      <c r="H18" s="92">
        <f t="shared" si="3"/>
        <v>0</v>
      </c>
      <c r="I18" s="92" t="e">
        <f t="shared" si="4"/>
        <v>#DIV/0!</v>
      </c>
      <c r="K18" s="91">
        <f t="shared" si="5"/>
        <v>0</v>
      </c>
      <c r="L18" s="91" t="e">
        <f t="shared" si="6"/>
        <v>#DIV/0!</v>
      </c>
      <c r="N18" s="87">
        <f t="shared" si="7"/>
        <v>0</v>
      </c>
      <c r="O18" s="87" t="e">
        <f t="shared" si="8"/>
        <v>#DIV/0!</v>
      </c>
      <c r="Q18" s="80">
        <f t="shared" si="9"/>
        <v>0</v>
      </c>
      <c r="R18" s="80" t="e">
        <f t="shared" si="10"/>
        <v>#DIV/0!</v>
      </c>
      <c r="T18" s="75">
        <f t="shared" si="11"/>
        <v>0</v>
      </c>
      <c r="U18" s="75" t="e">
        <f t="shared" si="12"/>
        <v>#DIV/0!</v>
      </c>
    </row>
    <row r="19" spans="1:21" x14ac:dyDescent="0.25">
      <c r="A19" s="46" t="s">
        <v>85</v>
      </c>
      <c r="B19" s="46">
        <v>1</v>
      </c>
      <c r="C19" s="46">
        <f>B19*8</f>
        <v>8</v>
      </c>
      <c r="E19" s="99">
        <f t="shared" si="1"/>
        <v>0</v>
      </c>
      <c r="F19" s="100" t="e">
        <f t="shared" si="2"/>
        <v>#DIV/0!</v>
      </c>
      <c r="H19" s="92">
        <f t="shared" si="3"/>
        <v>0</v>
      </c>
      <c r="I19" s="92" t="e">
        <f t="shared" si="4"/>
        <v>#DIV/0!</v>
      </c>
      <c r="K19" s="91">
        <f t="shared" si="5"/>
        <v>0</v>
      </c>
      <c r="L19" s="91" t="e">
        <f t="shared" si="6"/>
        <v>#DIV/0!</v>
      </c>
      <c r="N19" s="87">
        <f t="shared" si="7"/>
        <v>0</v>
      </c>
      <c r="O19" s="87" t="e">
        <f t="shared" si="8"/>
        <v>#DIV/0!</v>
      </c>
      <c r="Q19" s="80">
        <f t="shared" si="9"/>
        <v>0</v>
      </c>
      <c r="R19" s="80" t="e">
        <f t="shared" si="10"/>
        <v>#DIV/0!</v>
      </c>
      <c r="T19" s="75">
        <f t="shared" si="11"/>
        <v>0</v>
      </c>
      <c r="U19" s="75" t="e">
        <f t="shared" si="12"/>
        <v>#DIV/0!</v>
      </c>
    </row>
    <row r="20" spans="1:21" x14ac:dyDescent="0.25">
      <c r="A20" s="46" t="s">
        <v>86</v>
      </c>
      <c r="B20" s="46">
        <v>1</v>
      </c>
      <c r="C20" s="46">
        <f>B20*8</f>
        <v>8</v>
      </c>
      <c r="E20" s="99">
        <f t="shared" si="1"/>
        <v>0</v>
      </c>
      <c r="F20" s="100" t="e">
        <f t="shared" si="2"/>
        <v>#DIV/0!</v>
      </c>
      <c r="H20" s="92">
        <f t="shared" si="3"/>
        <v>0</v>
      </c>
      <c r="I20" s="92" t="e">
        <f t="shared" si="4"/>
        <v>#DIV/0!</v>
      </c>
      <c r="K20" s="91">
        <f t="shared" si="5"/>
        <v>0</v>
      </c>
      <c r="L20" s="91" t="e">
        <f t="shared" si="6"/>
        <v>#DIV/0!</v>
      </c>
      <c r="N20" s="87">
        <f t="shared" si="7"/>
        <v>0</v>
      </c>
      <c r="O20" s="87" t="e">
        <f t="shared" si="8"/>
        <v>#DIV/0!</v>
      </c>
      <c r="Q20" s="80">
        <f t="shared" si="9"/>
        <v>0</v>
      </c>
      <c r="R20" s="80" t="e">
        <f t="shared" si="10"/>
        <v>#DIV/0!</v>
      </c>
      <c r="T20" s="75">
        <f t="shared" si="11"/>
        <v>0</v>
      </c>
      <c r="U20" s="75" t="e">
        <f t="shared" si="12"/>
        <v>#DIV/0!</v>
      </c>
    </row>
    <row r="21" spans="1:21" x14ac:dyDescent="0.25">
      <c r="A21" s="46" t="s">
        <v>87</v>
      </c>
      <c r="B21" s="46"/>
      <c r="C21" s="46">
        <f>B21*8</f>
        <v>0</v>
      </c>
      <c r="E21" s="99">
        <f t="shared" si="1"/>
        <v>0</v>
      </c>
      <c r="F21" s="100" t="e">
        <f t="shared" si="2"/>
        <v>#DIV/0!</v>
      </c>
      <c r="H21" s="92">
        <f t="shared" si="3"/>
        <v>0</v>
      </c>
      <c r="I21" s="92" t="e">
        <f t="shared" si="4"/>
        <v>#DIV/0!</v>
      </c>
      <c r="K21" s="91">
        <f t="shared" si="5"/>
        <v>0</v>
      </c>
      <c r="L21" s="91" t="e">
        <f t="shared" si="6"/>
        <v>#DIV/0!</v>
      </c>
      <c r="N21" s="87">
        <f t="shared" si="7"/>
        <v>0</v>
      </c>
      <c r="O21" s="87" t="e">
        <f t="shared" si="8"/>
        <v>#DIV/0!</v>
      </c>
      <c r="Q21" s="80">
        <f t="shared" si="9"/>
        <v>0</v>
      </c>
      <c r="R21" s="80" t="e">
        <f t="shared" si="10"/>
        <v>#DIV/0!</v>
      </c>
      <c r="T21" s="75">
        <f t="shared" si="11"/>
        <v>0</v>
      </c>
      <c r="U21" s="75" t="e">
        <f t="shared" si="12"/>
        <v>#DIV/0!</v>
      </c>
    </row>
    <row r="22" spans="1:21" x14ac:dyDescent="0.25">
      <c r="A22" s="46" t="s">
        <v>88</v>
      </c>
      <c r="B22" s="46">
        <v>1</v>
      </c>
      <c r="C22" s="46">
        <f>B22*8</f>
        <v>8</v>
      </c>
      <c r="D22" s="33"/>
      <c r="E22" s="99">
        <f t="shared" si="1"/>
        <v>0</v>
      </c>
      <c r="F22" s="100" t="e">
        <f t="shared" si="2"/>
        <v>#DIV/0!</v>
      </c>
      <c r="H22" s="92">
        <f t="shared" si="3"/>
        <v>0</v>
      </c>
      <c r="I22" s="92" t="e">
        <f t="shared" si="4"/>
        <v>#DIV/0!</v>
      </c>
      <c r="K22" s="91">
        <f t="shared" si="5"/>
        <v>0</v>
      </c>
      <c r="L22" s="91" t="e">
        <f t="shared" si="6"/>
        <v>#DIV/0!</v>
      </c>
      <c r="N22" s="87">
        <f t="shared" si="7"/>
        <v>0</v>
      </c>
      <c r="O22" s="87" t="e">
        <f t="shared" si="8"/>
        <v>#DIV/0!</v>
      </c>
      <c r="Q22" s="80">
        <f t="shared" si="9"/>
        <v>0</v>
      </c>
      <c r="R22" s="80" t="e">
        <f t="shared" si="10"/>
        <v>#DIV/0!</v>
      </c>
      <c r="T22" s="75">
        <f t="shared" si="11"/>
        <v>0</v>
      </c>
      <c r="U22" s="75" t="e">
        <f t="shared" si="12"/>
        <v>#DIV/0!</v>
      </c>
    </row>
    <row r="23" spans="1:21" x14ac:dyDescent="0.25">
      <c r="A23" s="46" t="s">
        <v>89</v>
      </c>
      <c r="B23" s="46">
        <v>1</v>
      </c>
      <c r="C23" s="46">
        <f>B23*8</f>
        <v>8</v>
      </c>
      <c r="D23" s="33"/>
      <c r="E23" s="99">
        <f t="shared" si="1"/>
        <v>0</v>
      </c>
      <c r="F23" s="100" t="e">
        <f t="shared" si="2"/>
        <v>#DIV/0!</v>
      </c>
      <c r="H23" s="92">
        <f t="shared" si="3"/>
        <v>0</v>
      </c>
      <c r="I23" s="92" t="e">
        <f t="shared" si="4"/>
        <v>#DIV/0!</v>
      </c>
      <c r="K23" s="91">
        <f t="shared" si="5"/>
        <v>0</v>
      </c>
      <c r="L23" s="91" t="e">
        <f t="shared" si="6"/>
        <v>#DIV/0!</v>
      </c>
      <c r="N23" s="87">
        <f t="shared" si="7"/>
        <v>0</v>
      </c>
      <c r="O23" s="87" t="e">
        <f t="shared" si="8"/>
        <v>#DIV/0!</v>
      </c>
      <c r="Q23" s="80">
        <f t="shared" si="9"/>
        <v>0</v>
      </c>
      <c r="R23" s="80" t="e">
        <f t="shared" si="10"/>
        <v>#DIV/0!</v>
      </c>
      <c r="T23" s="75">
        <f t="shared" si="11"/>
        <v>0</v>
      </c>
      <c r="U23" s="75" t="e">
        <f t="shared" si="12"/>
        <v>#DIV/0!</v>
      </c>
    </row>
    <row r="24" spans="1:21" x14ac:dyDescent="0.25">
      <c r="A24" s="46" t="s">
        <v>90</v>
      </c>
      <c r="B24" s="46">
        <v>1</v>
      </c>
      <c r="C24" s="46">
        <f>B24*8</f>
        <v>8</v>
      </c>
      <c r="D24" s="33"/>
      <c r="E24" s="99">
        <f t="shared" si="1"/>
        <v>0</v>
      </c>
      <c r="F24" s="100" t="e">
        <f t="shared" si="2"/>
        <v>#DIV/0!</v>
      </c>
      <c r="H24" s="92">
        <f t="shared" si="3"/>
        <v>0</v>
      </c>
      <c r="I24" s="92" t="e">
        <f t="shared" si="4"/>
        <v>#DIV/0!</v>
      </c>
      <c r="K24" s="91">
        <f t="shared" si="5"/>
        <v>0</v>
      </c>
      <c r="L24" s="91" t="e">
        <f t="shared" si="6"/>
        <v>#DIV/0!</v>
      </c>
      <c r="N24" s="87">
        <f t="shared" si="7"/>
        <v>0</v>
      </c>
      <c r="O24" s="87" t="e">
        <f t="shared" si="8"/>
        <v>#DIV/0!</v>
      </c>
      <c r="Q24" s="80">
        <f t="shared" si="9"/>
        <v>0</v>
      </c>
      <c r="R24" s="80" t="e">
        <f t="shared" si="10"/>
        <v>#DIV/0!</v>
      </c>
      <c r="T24" s="75">
        <f t="shared" si="11"/>
        <v>0</v>
      </c>
      <c r="U24" s="75" t="e">
        <f t="shared" si="12"/>
        <v>#DIV/0!</v>
      </c>
    </row>
    <row r="25" spans="1:21" x14ac:dyDescent="0.25">
      <c r="A25" s="47" t="s">
        <v>91</v>
      </c>
      <c r="B25" s="47"/>
      <c r="C25" s="46">
        <f>B25*8</f>
        <v>0</v>
      </c>
      <c r="D25" s="33"/>
      <c r="E25" s="99">
        <f t="shared" si="1"/>
        <v>0</v>
      </c>
      <c r="F25" s="100" t="e">
        <f t="shared" si="2"/>
        <v>#DIV/0!</v>
      </c>
      <c r="H25" s="92">
        <f t="shared" si="3"/>
        <v>0</v>
      </c>
      <c r="I25" s="92" t="e">
        <f t="shared" si="4"/>
        <v>#DIV/0!</v>
      </c>
      <c r="K25" s="91">
        <f t="shared" si="5"/>
        <v>0</v>
      </c>
      <c r="L25" s="91" t="e">
        <f t="shared" si="6"/>
        <v>#DIV/0!</v>
      </c>
      <c r="N25" s="87">
        <f t="shared" si="7"/>
        <v>0</v>
      </c>
      <c r="O25" s="87" t="e">
        <f t="shared" si="8"/>
        <v>#DIV/0!</v>
      </c>
      <c r="Q25" s="80">
        <f t="shared" si="9"/>
        <v>0</v>
      </c>
      <c r="R25" s="80" t="e">
        <f t="shared" si="10"/>
        <v>#DIV/0!</v>
      </c>
      <c r="T25" s="75">
        <f t="shared" si="11"/>
        <v>0</v>
      </c>
      <c r="U25" s="75" t="e">
        <f t="shared" si="12"/>
        <v>#DIV/0!</v>
      </c>
    </row>
    <row r="26" spans="1:21" x14ac:dyDescent="0.25">
      <c r="A26" s="47" t="s">
        <v>92</v>
      </c>
      <c r="B26" s="47"/>
      <c r="C26" s="46">
        <f>B26*8</f>
        <v>0</v>
      </c>
      <c r="D26" s="33"/>
      <c r="E26" s="99">
        <f t="shared" si="1"/>
        <v>0</v>
      </c>
      <c r="F26" s="100" t="e">
        <f t="shared" si="2"/>
        <v>#DIV/0!</v>
      </c>
      <c r="H26" s="92">
        <f t="shared" si="3"/>
        <v>0</v>
      </c>
      <c r="I26" s="92" t="e">
        <f t="shared" si="4"/>
        <v>#DIV/0!</v>
      </c>
      <c r="K26" s="91">
        <f t="shared" si="5"/>
        <v>0</v>
      </c>
      <c r="L26" s="91" t="e">
        <f t="shared" si="6"/>
        <v>#DIV/0!</v>
      </c>
      <c r="N26" s="87">
        <f t="shared" si="7"/>
        <v>0</v>
      </c>
      <c r="O26" s="87" t="e">
        <f t="shared" si="8"/>
        <v>#DIV/0!</v>
      </c>
      <c r="Q26" s="80">
        <f t="shared" si="9"/>
        <v>0</v>
      </c>
      <c r="R26" s="80" t="e">
        <f t="shared" si="10"/>
        <v>#DIV/0!</v>
      </c>
      <c r="T26" s="75">
        <f t="shared" si="11"/>
        <v>0</v>
      </c>
      <c r="U26" s="75" t="e">
        <f t="shared" si="12"/>
        <v>#DIV/0!</v>
      </c>
    </row>
    <row r="27" spans="1:21" x14ac:dyDescent="0.25">
      <c r="A27" s="47" t="s">
        <v>93</v>
      </c>
      <c r="B27" s="47"/>
      <c r="C27" s="46">
        <f>B27*8</f>
        <v>0</v>
      </c>
      <c r="D27" s="33"/>
      <c r="E27" s="99">
        <f t="shared" si="1"/>
        <v>0</v>
      </c>
      <c r="F27" s="100" t="e">
        <f t="shared" si="2"/>
        <v>#DIV/0!</v>
      </c>
      <c r="H27" s="92">
        <f t="shared" si="3"/>
        <v>0</v>
      </c>
      <c r="I27" s="92" t="e">
        <f t="shared" si="4"/>
        <v>#DIV/0!</v>
      </c>
      <c r="K27" s="91">
        <f t="shared" si="5"/>
        <v>0</v>
      </c>
      <c r="L27" s="91" t="e">
        <f t="shared" si="6"/>
        <v>#DIV/0!</v>
      </c>
      <c r="N27" s="87">
        <f t="shared" si="7"/>
        <v>0</v>
      </c>
      <c r="O27" s="87" t="e">
        <f t="shared" si="8"/>
        <v>#DIV/0!</v>
      </c>
      <c r="Q27" s="80">
        <f t="shared" si="9"/>
        <v>0</v>
      </c>
      <c r="R27" s="80" t="e">
        <f t="shared" si="10"/>
        <v>#DIV/0!</v>
      </c>
      <c r="T27" s="75">
        <f t="shared" si="11"/>
        <v>0</v>
      </c>
      <c r="U27" s="75" t="e">
        <f t="shared" si="12"/>
        <v>#DIV/0!</v>
      </c>
    </row>
    <row r="28" spans="1:21" x14ac:dyDescent="0.25">
      <c r="A28" s="47" t="s">
        <v>94</v>
      </c>
      <c r="B28" s="47"/>
      <c r="C28" s="46">
        <f>B28*8</f>
        <v>0</v>
      </c>
      <c r="D28" s="33"/>
      <c r="E28" s="99">
        <f t="shared" si="1"/>
        <v>0</v>
      </c>
      <c r="F28" s="100" t="e">
        <f t="shared" si="2"/>
        <v>#DIV/0!</v>
      </c>
      <c r="H28" s="92">
        <f t="shared" si="3"/>
        <v>0</v>
      </c>
      <c r="I28" s="92" t="e">
        <f t="shared" si="4"/>
        <v>#DIV/0!</v>
      </c>
      <c r="K28" s="91">
        <f t="shared" si="5"/>
        <v>0</v>
      </c>
      <c r="L28" s="91" t="e">
        <f t="shared" si="6"/>
        <v>#DIV/0!</v>
      </c>
      <c r="N28" s="87">
        <f t="shared" si="7"/>
        <v>0</v>
      </c>
      <c r="O28" s="87" t="e">
        <f t="shared" si="8"/>
        <v>#DIV/0!</v>
      </c>
      <c r="Q28" s="80">
        <f t="shared" si="9"/>
        <v>0</v>
      </c>
      <c r="R28" s="80" t="e">
        <f t="shared" si="10"/>
        <v>#DIV/0!</v>
      </c>
      <c r="T28" s="75">
        <f t="shared" si="11"/>
        <v>0</v>
      </c>
      <c r="U28" s="75" t="e">
        <f t="shared" si="12"/>
        <v>#DIV/0!</v>
      </c>
    </row>
    <row r="29" spans="1:21" x14ac:dyDescent="0.25">
      <c r="A29" s="47" t="s">
        <v>95</v>
      </c>
      <c r="B29" s="47"/>
      <c r="C29" s="46">
        <f>B29*8</f>
        <v>0</v>
      </c>
      <c r="D29" s="33"/>
      <c r="E29" s="99">
        <f t="shared" si="1"/>
        <v>0</v>
      </c>
      <c r="F29" s="100" t="e">
        <f t="shared" si="2"/>
        <v>#DIV/0!</v>
      </c>
      <c r="H29" s="92">
        <f t="shared" si="3"/>
        <v>0</v>
      </c>
      <c r="I29" s="92" t="e">
        <f t="shared" si="4"/>
        <v>#DIV/0!</v>
      </c>
      <c r="K29" s="91">
        <f t="shared" si="5"/>
        <v>0</v>
      </c>
      <c r="L29" s="91" t="e">
        <f t="shared" si="6"/>
        <v>#DIV/0!</v>
      </c>
      <c r="N29" s="87">
        <f t="shared" si="7"/>
        <v>0</v>
      </c>
      <c r="O29" s="87" t="e">
        <f t="shared" si="8"/>
        <v>#DIV/0!</v>
      </c>
      <c r="Q29" s="80">
        <f t="shared" si="9"/>
        <v>0</v>
      </c>
      <c r="R29" s="80" t="e">
        <f t="shared" si="10"/>
        <v>#DIV/0!</v>
      </c>
      <c r="T29" s="75">
        <f t="shared" si="11"/>
        <v>0</v>
      </c>
      <c r="U29" s="75" t="e">
        <f t="shared" si="12"/>
        <v>#DIV/0!</v>
      </c>
    </row>
    <row r="30" spans="1:21" x14ac:dyDescent="0.25">
      <c r="A30" s="47" t="s">
        <v>96</v>
      </c>
      <c r="B30" s="47"/>
      <c r="C30" s="46">
        <f>B30*8</f>
        <v>0</v>
      </c>
      <c r="D30" s="33"/>
      <c r="E30" s="99">
        <f t="shared" si="1"/>
        <v>0</v>
      </c>
      <c r="F30" s="100" t="e">
        <f t="shared" si="2"/>
        <v>#DIV/0!</v>
      </c>
      <c r="H30" s="92">
        <f t="shared" si="3"/>
        <v>0</v>
      </c>
      <c r="I30" s="92" t="e">
        <f t="shared" si="4"/>
        <v>#DIV/0!</v>
      </c>
      <c r="K30" s="91">
        <f t="shared" si="5"/>
        <v>0</v>
      </c>
      <c r="L30" s="91" t="e">
        <f t="shared" si="6"/>
        <v>#DIV/0!</v>
      </c>
      <c r="N30" s="87">
        <f t="shared" si="7"/>
        <v>0</v>
      </c>
      <c r="O30" s="87" t="e">
        <f t="shared" si="8"/>
        <v>#DIV/0!</v>
      </c>
      <c r="Q30" s="80">
        <f t="shared" si="9"/>
        <v>0</v>
      </c>
      <c r="R30" s="80" t="e">
        <f t="shared" si="10"/>
        <v>#DIV/0!</v>
      </c>
      <c r="T30" s="75">
        <f t="shared" si="11"/>
        <v>0</v>
      </c>
      <c r="U30" s="75" t="e">
        <f t="shared" si="12"/>
        <v>#DIV/0!</v>
      </c>
    </row>
    <row r="31" spans="1:21" x14ac:dyDescent="0.25">
      <c r="A31" s="47" t="s">
        <v>97</v>
      </c>
      <c r="B31" s="47"/>
      <c r="C31" s="46">
        <f>B31*8</f>
        <v>0</v>
      </c>
      <c r="D31" s="33"/>
      <c r="E31" s="99">
        <f t="shared" si="1"/>
        <v>0</v>
      </c>
      <c r="F31" s="100" t="e">
        <f t="shared" si="2"/>
        <v>#DIV/0!</v>
      </c>
      <c r="H31" s="92">
        <f t="shared" si="3"/>
        <v>0</v>
      </c>
      <c r="I31" s="92" t="e">
        <f t="shared" si="4"/>
        <v>#DIV/0!</v>
      </c>
      <c r="K31" s="91">
        <f t="shared" si="5"/>
        <v>0</v>
      </c>
      <c r="L31" s="91" t="e">
        <f t="shared" si="6"/>
        <v>#DIV/0!</v>
      </c>
      <c r="N31" s="87">
        <f t="shared" si="7"/>
        <v>0</v>
      </c>
      <c r="O31" s="87" t="e">
        <f t="shared" si="8"/>
        <v>#DIV/0!</v>
      </c>
      <c r="Q31" s="80">
        <f t="shared" si="9"/>
        <v>0</v>
      </c>
      <c r="R31" s="80" t="e">
        <f t="shared" si="10"/>
        <v>#DIV/0!</v>
      </c>
      <c r="T31" s="75">
        <f t="shared" si="11"/>
        <v>0</v>
      </c>
      <c r="U31" s="75" t="e">
        <f t="shared" si="12"/>
        <v>#DIV/0!</v>
      </c>
    </row>
    <row r="32" spans="1:21" x14ac:dyDescent="0.25">
      <c r="A32" s="47" t="s">
        <v>98</v>
      </c>
      <c r="B32" s="47"/>
      <c r="C32" s="46">
        <f>B32*8</f>
        <v>0</v>
      </c>
      <c r="D32" s="33"/>
      <c r="E32" s="99">
        <f t="shared" si="1"/>
        <v>0</v>
      </c>
      <c r="F32" s="100" t="e">
        <f t="shared" si="2"/>
        <v>#DIV/0!</v>
      </c>
      <c r="H32" s="92">
        <f t="shared" si="3"/>
        <v>0</v>
      </c>
      <c r="I32" s="92" t="e">
        <f t="shared" si="4"/>
        <v>#DIV/0!</v>
      </c>
      <c r="K32" s="91">
        <f t="shared" si="5"/>
        <v>0</v>
      </c>
      <c r="L32" s="91" t="e">
        <f t="shared" si="6"/>
        <v>#DIV/0!</v>
      </c>
      <c r="N32" s="87">
        <f t="shared" si="7"/>
        <v>0</v>
      </c>
      <c r="O32" s="87" t="e">
        <f t="shared" si="8"/>
        <v>#DIV/0!</v>
      </c>
      <c r="Q32" s="80">
        <f t="shared" si="9"/>
        <v>0</v>
      </c>
      <c r="R32" s="80" t="e">
        <f t="shared" si="10"/>
        <v>#DIV/0!</v>
      </c>
      <c r="T32" s="75">
        <f t="shared" si="11"/>
        <v>0</v>
      </c>
      <c r="U32" s="75" t="e">
        <f t="shared" si="12"/>
        <v>#DIV/0!</v>
      </c>
    </row>
    <row r="33" spans="1:21" x14ac:dyDescent="0.25">
      <c r="A33" s="47" t="s">
        <v>99</v>
      </c>
      <c r="B33" s="47"/>
      <c r="C33" s="46">
        <f>B33*8</f>
        <v>0</v>
      </c>
      <c r="D33" s="33"/>
      <c r="E33" s="99">
        <f t="shared" si="1"/>
        <v>0</v>
      </c>
      <c r="F33" s="100" t="e">
        <f t="shared" si="2"/>
        <v>#DIV/0!</v>
      </c>
      <c r="H33" s="92">
        <f t="shared" si="3"/>
        <v>0</v>
      </c>
      <c r="I33" s="92" t="e">
        <f t="shared" si="4"/>
        <v>#DIV/0!</v>
      </c>
      <c r="K33" s="91">
        <f t="shared" si="5"/>
        <v>0</v>
      </c>
      <c r="L33" s="91" t="e">
        <f t="shared" si="6"/>
        <v>#DIV/0!</v>
      </c>
      <c r="N33" s="87">
        <f t="shared" si="7"/>
        <v>0</v>
      </c>
      <c r="O33" s="87" t="e">
        <f t="shared" si="8"/>
        <v>#DIV/0!</v>
      </c>
      <c r="Q33" s="80">
        <f t="shared" si="9"/>
        <v>0</v>
      </c>
      <c r="R33" s="80" t="e">
        <f t="shared" si="10"/>
        <v>#DIV/0!</v>
      </c>
      <c r="T33" s="75">
        <f t="shared" si="11"/>
        <v>0</v>
      </c>
      <c r="U33" s="75" t="e">
        <f t="shared" si="12"/>
        <v>#DIV/0!</v>
      </c>
    </row>
    <row r="34" spans="1:21" x14ac:dyDescent="0.25">
      <c r="A34" s="47" t="s">
        <v>100</v>
      </c>
      <c r="B34" s="47"/>
      <c r="C34" s="46">
        <f>B34*8</f>
        <v>0</v>
      </c>
      <c r="D34" s="33"/>
      <c r="E34" s="99">
        <f t="shared" si="1"/>
        <v>0</v>
      </c>
      <c r="F34" s="100" t="e">
        <f t="shared" si="2"/>
        <v>#DIV/0!</v>
      </c>
      <c r="H34" s="92">
        <f t="shared" si="3"/>
        <v>0</v>
      </c>
      <c r="I34" s="92" t="e">
        <f t="shared" si="4"/>
        <v>#DIV/0!</v>
      </c>
      <c r="K34" s="91">
        <f t="shared" si="5"/>
        <v>0</v>
      </c>
      <c r="L34" s="91" t="e">
        <f t="shared" si="6"/>
        <v>#DIV/0!</v>
      </c>
      <c r="N34" s="87">
        <f t="shared" si="7"/>
        <v>0</v>
      </c>
      <c r="O34" s="87" t="e">
        <f t="shared" si="8"/>
        <v>#DIV/0!</v>
      </c>
      <c r="Q34" s="80">
        <f t="shared" si="9"/>
        <v>0</v>
      </c>
      <c r="R34" s="80" t="e">
        <f t="shared" si="10"/>
        <v>#DIV/0!</v>
      </c>
      <c r="T34" s="75">
        <f t="shared" si="11"/>
        <v>0</v>
      </c>
      <c r="U34" s="75" t="e">
        <f t="shared" si="12"/>
        <v>#DIV/0!</v>
      </c>
    </row>
    <row r="35" spans="1:21" x14ac:dyDescent="0.25">
      <c r="A35" s="47" t="s">
        <v>101</v>
      </c>
      <c r="B35" s="47"/>
      <c r="C35" s="46">
        <f>B35*8</f>
        <v>0</v>
      </c>
      <c r="D35" s="33"/>
      <c r="E35" s="99">
        <f t="shared" si="1"/>
        <v>0</v>
      </c>
      <c r="F35" s="100" t="e">
        <f t="shared" si="2"/>
        <v>#DIV/0!</v>
      </c>
      <c r="H35" s="92">
        <f t="shared" si="3"/>
        <v>0</v>
      </c>
      <c r="I35" s="92" t="e">
        <f t="shared" si="4"/>
        <v>#DIV/0!</v>
      </c>
      <c r="K35" s="91">
        <f t="shared" si="5"/>
        <v>0</v>
      </c>
      <c r="L35" s="91" t="e">
        <f t="shared" si="6"/>
        <v>#DIV/0!</v>
      </c>
      <c r="N35" s="87">
        <f t="shared" si="7"/>
        <v>0</v>
      </c>
      <c r="O35" s="87" t="e">
        <f t="shared" si="8"/>
        <v>#DIV/0!</v>
      </c>
      <c r="Q35" s="80">
        <f t="shared" si="9"/>
        <v>0</v>
      </c>
      <c r="R35" s="80" t="e">
        <f t="shared" si="10"/>
        <v>#DIV/0!</v>
      </c>
      <c r="T35" s="75">
        <f t="shared" si="11"/>
        <v>0</v>
      </c>
      <c r="U35" s="75" t="e">
        <f t="shared" si="12"/>
        <v>#DIV/0!</v>
      </c>
    </row>
    <row r="36" spans="1:21" x14ac:dyDescent="0.25">
      <c r="A36" s="47" t="s">
        <v>102</v>
      </c>
      <c r="B36" s="47"/>
      <c r="C36" s="46">
        <f>B36*8</f>
        <v>0</v>
      </c>
      <c r="D36" s="33"/>
      <c r="E36" s="99">
        <f t="shared" si="1"/>
        <v>0</v>
      </c>
      <c r="F36" s="100" t="e">
        <f t="shared" si="2"/>
        <v>#DIV/0!</v>
      </c>
      <c r="H36" s="92">
        <f t="shared" si="3"/>
        <v>0</v>
      </c>
      <c r="I36" s="92" t="e">
        <f t="shared" si="4"/>
        <v>#DIV/0!</v>
      </c>
      <c r="K36" s="91">
        <f t="shared" si="5"/>
        <v>0</v>
      </c>
      <c r="L36" s="91" t="e">
        <f t="shared" si="6"/>
        <v>#DIV/0!</v>
      </c>
      <c r="N36" s="87">
        <f t="shared" si="7"/>
        <v>0</v>
      </c>
      <c r="O36" s="87" t="e">
        <f t="shared" si="8"/>
        <v>#DIV/0!</v>
      </c>
      <c r="Q36" s="80">
        <f t="shared" si="9"/>
        <v>0</v>
      </c>
      <c r="R36" s="80" t="e">
        <f t="shared" si="10"/>
        <v>#DIV/0!</v>
      </c>
      <c r="T36" s="75">
        <f t="shared" si="11"/>
        <v>0</v>
      </c>
      <c r="U36" s="75" t="e">
        <f t="shared" si="12"/>
        <v>#DIV/0!</v>
      </c>
    </row>
    <row r="37" spans="1:21" x14ac:dyDescent="0.25">
      <c r="A37" s="47" t="s">
        <v>103</v>
      </c>
      <c r="B37" s="47"/>
      <c r="C37" s="46">
        <f>B37*8</f>
        <v>0</v>
      </c>
      <c r="E37" s="99">
        <f t="shared" si="1"/>
        <v>0</v>
      </c>
      <c r="F37" s="100" t="e">
        <f t="shared" si="2"/>
        <v>#DIV/0!</v>
      </c>
      <c r="H37" s="92">
        <f t="shared" si="3"/>
        <v>0</v>
      </c>
      <c r="I37" s="92" t="e">
        <f t="shared" si="4"/>
        <v>#DIV/0!</v>
      </c>
      <c r="K37" s="91">
        <f t="shared" si="5"/>
        <v>0</v>
      </c>
      <c r="L37" s="91" t="e">
        <f t="shared" si="6"/>
        <v>#DIV/0!</v>
      </c>
      <c r="N37" s="87">
        <f t="shared" si="7"/>
        <v>0</v>
      </c>
      <c r="O37" s="87" t="e">
        <f t="shared" si="8"/>
        <v>#DIV/0!</v>
      </c>
      <c r="Q37" s="80">
        <f t="shared" si="9"/>
        <v>0</v>
      </c>
      <c r="R37" s="80" t="e">
        <f t="shared" si="10"/>
        <v>#DIV/0!</v>
      </c>
      <c r="T37" s="75">
        <f t="shared" si="11"/>
        <v>0</v>
      </c>
      <c r="U37" s="75" t="e">
        <f t="shared" si="12"/>
        <v>#DIV/0!</v>
      </c>
    </row>
    <row r="38" spans="1:21" x14ac:dyDescent="0.25">
      <c r="A38" s="47" t="s">
        <v>104</v>
      </c>
      <c r="B38" s="47"/>
      <c r="C38" s="46">
        <f>B38*8</f>
        <v>0</v>
      </c>
      <c r="E38" s="99">
        <f t="shared" si="1"/>
        <v>0</v>
      </c>
      <c r="F38" s="100" t="e">
        <f t="shared" si="2"/>
        <v>#DIV/0!</v>
      </c>
      <c r="H38" s="92">
        <f t="shared" si="3"/>
        <v>0</v>
      </c>
      <c r="I38" s="92" t="e">
        <f t="shared" si="4"/>
        <v>#DIV/0!</v>
      </c>
      <c r="K38" s="91">
        <f t="shared" si="5"/>
        <v>0</v>
      </c>
      <c r="L38" s="91" t="e">
        <f t="shared" si="6"/>
        <v>#DIV/0!</v>
      </c>
      <c r="N38" s="87">
        <f t="shared" si="7"/>
        <v>0</v>
      </c>
      <c r="O38" s="87" t="e">
        <f t="shared" si="8"/>
        <v>#DIV/0!</v>
      </c>
      <c r="Q38" s="80">
        <f t="shared" si="9"/>
        <v>0</v>
      </c>
      <c r="R38" s="80" t="e">
        <f t="shared" si="10"/>
        <v>#DIV/0!</v>
      </c>
      <c r="T38" s="75">
        <f t="shared" si="11"/>
        <v>0</v>
      </c>
      <c r="U38" s="75" t="e">
        <f t="shared" si="12"/>
        <v>#DIV/0!</v>
      </c>
    </row>
    <row r="39" spans="1:21" x14ac:dyDescent="0.25">
      <c r="A39" s="47" t="s">
        <v>105</v>
      </c>
      <c r="B39" s="47"/>
      <c r="C39" s="46">
        <f>B39*8</f>
        <v>0</v>
      </c>
      <c r="E39" s="99">
        <f t="shared" si="1"/>
        <v>0</v>
      </c>
      <c r="F39" s="100" t="e">
        <f t="shared" si="2"/>
        <v>#DIV/0!</v>
      </c>
      <c r="H39" s="92">
        <f t="shared" si="3"/>
        <v>0</v>
      </c>
      <c r="I39" s="92" t="e">
        <f t="shared" si="4"/>
        <v>#DIV/0!</v>
      </c>
      <c r="K39" s="91">
        <f t="shared" si="5"/>
        <v>0</v>
      </c>
      <c r="L39" s="91" t="e">
        <f t="shared" si="6"/>
        <v>#DIV/0!</v>
      </c>
      <c r="N39" s="87">
        <f t="shared" si="7"/>
        <v>0</v>
      </c>
      <c r="O39" s="87" t="e">
        <f t="shared" si="8"/>
        <v>#DIV/0!</v>
      </c>
      <c r="Q39" s="80">
        <f t="shared" si="9"/>
        <v>0</v>
      </c>
      <c r="R39" s="80" t="e">
        <f t="shared" si="10"/>
        <v>#DIV/0!</v>
      </c>
      <c r="T39" s="75">
        <f t="shared" si="11"/>
        <v>0</v>
      </c>
      <c r="U39" s="75" t="e">
        <f t="shared" si="12"/>
        <v>#DIV/0!</v>
      </c>
    </row>
    <row r="40" spans="1:21" x14ac:dyDescent="0.25">
      <c r="A40" s="47" t="s">
        <v>106</v>
      </c>
      <c r="B40" s="47"/>
      <c r="C40" s="46">
        <f>B40*8</f>
        <v>0</v>
      </c>
      <c r="E40" s="99">
        <f t="shared" si="1"/>
        <v>0</v>
      </c>
      <c r="F40" s="100" t="e">
        <f t="shared" si="2"/>
        <v>#DIV/0!</v>
      </c>
      <c r="H40" s="92">
        <f t="shared" si="3"/>
        <v>0</v>
      </c>
      <c r="I40" s="92" t="e">
        <f t="shared" si="4"/>
        <v>#DIV/0!</v>
      </c>
      <c r="K40" s="91">
        <f t="shared" si="5"/>
        <v>0</v>
      </c>
      <c r="L40" s="91" t="e">
        <f t="shared" si="6"/>
        <v>#DIV/0!</v>
      </c>
      <c r="N40" s="87">
        <f t="shared" si="7"/>
        <v>0</v>
      </c>
      <c r="O40" s="87" t="e">
        <f t="shared" si="8"/>
        <v>#DIV/0!</v>
      </c>
      <c r="Q40" s="80">
        <f t="shared" si="9"/>
        <v>0</v>
      </c>
      <c r="R40" s="80" t="e">
        <f t="shared" si="10"/>
        <v>#DIV/0!</v>
      </c>
      <c r="T40" s="75">
        <f t="shared" si="11"/>
        <v>0</v>
      </c>
      <c r="U40" s="75" t="e">
        <f t="shared" si="12"/>
        <v>#DIV/0!</v>
      </c>
    </row>
    <row r="41" spans="1:21" x14ac:dyDescent="0.25">
      <c r="A41" s="47" t="s">
        <v>107</v>
      </c>
      <c r="B41" s="47"/>
      <c r="C41" s="46">
        <f>B41*8</f>
        <v>0</v>
      </c>
      <c r="E41" s="99">
        <f t="shared" si="1"/>
        <v>0</v>
      </c>
      <c r="F41" s="100" t="e">
        <f t="shared" si="2"/>
        <v>#DIV/0!</v>
      </c>
      <c r="H41" s="92">
        <f t="shared" si="3"/>
        <v>0</v>
      </c>
      <c r="I41" s="92" t="e">
        <f t="shared" si="4"/>
        <v>#DIV/0!</v>
      </c>
      <c r="K41" s="91">
        <f t="shared" si="5"/>
        <v>0</v>
      </c>
      <c r="L41" s="91" t="e">
        <f t="shared" si="6"/>
        <v>#DIV/0!</v>
      </c>
      <c r="N41" s="87">
        <f t="shared" si="7"/>
        <v>0</v>
      </c>
      <c r="O41" s="87" t="e">
        <f t="shared" si="8"/>
        <v>#DIV/0!</v>
      </c>
      <c r="Q41" s="80">
        <f t="shared" si="9"/>
        <v>0</v>
      </c>
      <c r="R41" s="80" t="e">
        <f t="shared" si="10"/>
        <v>#DIV/0!</v>
      </c>
      <c r="T41" s="75">
        <f t="shared" si="11"/>
        <v>0</v>
      </c>
      <c r="U41" s="75" t="e">
        <f t="shared" si="12"/>
        <v>#DIV/0!</v>
      </c>
    </row>
    <row r="42" spans="1:21" x14ac:dyDescent="0.25">
      <c r="A42" s="21" t="s">
        <v>108</v>
      </c>
      <c r="B42" s="21"/>
      <c r="C42" s="46">
        <f>B42*8</f>
        <v>0</v>
      </c>
      <c r="E42" s="99">
        <f t="shared" si="1"/>
        <v>0</v>
      </c>
      <c r="F42" s="100" t="e">
        <f t="shared" si="2"/>
        <v>#DIV/0!</v>
      </c>
      <c r="H42" s="92">
        <f t="shared" si="3"/>
        <v>0</v>
      </c>
      <c r="I42" s="92" t="e">
        <f t="shared" si="4"/>
        <v>#DIV/0!</v>
      </c>
      <c r="K42" s="91">
        <f t="shared" si="5"/>
        <v>0</v>
      </c>
      <c r="L42" s="91" t="e">
        <f t="shared" si="6"/>
        <v>#DIV/0!</v>
      </c>
      <c r="N42" s="87">
        <f t="shared" si="7"/>
        <v>0</v>
      </c>
      <c r="O42" s="87" t="e">
        <f t="shared" si="8"/>
        <v>#DIV/0!</v>
      </c>
      <c r="Q42" s="80">
        <f t="shared" si="9"/>
        <v>0</v>
      </c>
      <c r="R42" s="80" t="e">
        <f t="shared" si="10"/>
        <v>#DIV/0!</v>
      </c>
      <c r="T42" s="75">
        <f t="shared" si="11"/>
        <v>0</v>
      </c>
      <c r="U42" s="75" t="e">
        <f t="shared" si="12"/>
        <v>#DIV/0!</v>
      </c>
    </row>
    <row r="43" spans="1:21" x14ac:dyDescent="0.25">
      <c r="A43" s="21" t="s">
        <v>109</v>
      </c>
      <c r="B43" s="21">
        <v>1</v>
      </c>
      <c r="C43" s="46">
        <f>B43*8</f>
        <v>8</v>
      </c>
      <c r="E43" s="99">
        <f t="shared" si="1"/>
        <v>0</v>
      </c>
      <c r="F43" s="100" t="e">
        <f t="shared" si="2"/>
        <v>#DIV/0!</v>
      </c>
      <c r="H43" s="92">
        <f t="shared" si="3"/>
        <v>0</v>
      </c>
      <c r="I43" s="92" t="e">
        <f t="shared" si="4"/>
        <v>#DIV/0!</v>
      </c>
      <c r="K43" s="91">
        <f t="shared" si="5"/>
        <v>0</v>
      </c>
      <c r="L43" s="91" t="e">
        <f t="shared" si="6"/>
        <v>#DIV/0!</v>
      </c>
      <c r="N43" s="87">
        <f t="shared" si="7"/>
        <v>0</v>
      </c>
      <c r="O43" s="87" t="e">
        <f t="shared" si="8"/>
        <v>#DIV/0!</v>
      </c>
      <c r="Q43" s="80">
        <f t="shared" si="9"/>
        <v>0</v>
      </c>
      <c r="R43" s="80" t="e">
        <f t="shared" si="10"/>
        <v>#DIV/0!</v>
      </c>
      <c r="T43" s="75">
        <f t="shared" si="11"/>
        <v>0</v>
      </c>
      <c r="U43" s="75" t="e">
        <f t="shared" si="12"/>
        <v>#DIV/0!</v>
      </c>
    </row>
    <row r="44" spans="1:21" x14ac:dyDescent="0.25">
      <c r="A44" s="46" t="s">
        <v>110</v>
      </c>
      <c r="B44" s="46">
        <v>1</v>
      </c>
      <c r="C44" s="46">
        <f>B44*8</f>
        <v>8</v>
      </c>
      <c r="E44" s="99">
        <f t="shared" si="1"/>
        <v>0</v>
      </c>
      <c r="F44" s="100" t="e">
        <f t="shared" si="2"/>
        <v>#DIV/0!</v>
      </c>
      <c r="H44" s="92">
        <f t="shared" si="3"/>
        <v>0</v>
      </c>
      <c r="I44" s="92" t="e">
        <f t="shared" si="4"/>
        <v>#DIV/0!</v>
      </c>
      <c r="K44" s="91">
        <f t="shared" si="5"/>
        <v>0</v>
      </c>
      <c r="L44" s="91" t="e">
        <f t="shared" si="6"/>
        <v>#DIV/0!</v>
      </c>
      <c r="N44" s="87">
        <f t="shared" si="7"/>
        <v>0</v>
      </c>
      <c r="O44" s="87" t="e">
        <f t="shared" si="8"/>
        <v>#DIV/0!</v>
      </c>
      <c r="Q44" s="80">
        <f t="shared" si="9"/>
        <v>0</v>
      </c>
      <c r="R44" s="80" t="e">
        <f t="shared" si="10"/>
        <v>#DIV/0!</v>
      </c>
      <c r="T44" s="75">
        <f t="shared" si="11"/>
        <v>0</v>
      </c>
      <c r="U44" s="75" t="e">
        <f t="shared" si="12"/>
        <v>#DIV/0!</v>
      </c>
    </row>
    <row r="45" spans="1:21" x14ac:dyDescent="0.25">
      <c r="A45" s="21" t="s">
        <v>111</v>
      </c>
      <c r="B45" s="21"/>
      <c r="C45" s="46">
        <f>B45*8</f>
        <v>0</v>
      </c>
      <c r="D45" s="48"/>
      <c r="E45" s="99">
        <f t="shared" si="1"/>
        <v>0</v>
      </c>
      <c r="F45" s="100" t="e">
        <f t="shared" si="2"/>
        <v>#DIV/0!</v>
      </c>
      <c r="H45" s="92">
        <f t="shared" si="3"/>
        <v>0</v>
      </c>
      <c r="I45" s="92" t="e">
        <f t="shared" si="4"/>
        <v>#DIV/0!</v>
      </c>
      <c r="K45" s="91">
        <f t="shared" si="5"/>
        <v>0</v>
      </c>
      <c r="L45" s="91" t="e">
        <f t="shared" si="6"/>
        <v>#DIV/0!</v>
      </c>
      <c r="N45" s="87">
        <f t="shared" si="7"/>
        <v>0</v>
      </c>
      <c r="O45" s="87" t="e">
        <f t="shared" si="8"/>
        <v>#DIV/0!</v>
      </c>
      <c r="Q45" s="80">
        <f t="shared" si="9"/>
        <v>0</v>
      </c>
      <c r="R45" s="80" t="e">
        <f t="shared" si="10"/>
        <v>#DIV/0!</v>
      </c>
      <c r="T45" s="75">
        <f t="shared" si="11"/>
        <v>0</v>
      </c>
      <c r="U45" s="75" t="e">
        <f t="shared" si="12"/>
        <v>#DIV/0!</v>
      </c>
    </row>
    <row r="46" spans="1:21" x14ac:dyDescent="0.25">
      <c r="A46" s="46" t="s">
        <v>112</v>
      </c>
      <c r="B46" s="46">
        <v>1</v>
      </c>
      <c r="C46" s="46">
        <f>B46*8</f>
        <v>8</v>
      </c>
      <c r="E46" s="99">
        <f t="shared" si="1"/>
        <v>0</v>
      </c>
      <c r="F46" s="100" t="e">
        <f t="shared" si="2"/>
        <v>#DIV/0!</v>
      </c>
      <c r="H46" s="92">
        <f t="shared" si="3"/>
        <v>0</v>
      </c>
      <c r="I46" s="92" t="e">
        <f t="shared" si="4"/>
        <v>#DIV/0!</v>
      </c>
      <c r="K46" s="91">
        <f t="shared" si="5"/>
        <v>0</v>
      </c>
      <c r="L46" s="91" t="e">
        <f t="shared" si="6"/>
        <v>#DIV/0!</v>
      </c>
      <c r="N46" s="87">
        <f t="shared" si="7"/>
        <v>0</v>
      </c>
      <c r="O46" s="87" t="e">
        <f t="shared" si="8"/>
        <v>#DIV/0!</v>
      </c>
      <c r="Q46" s="80">
        <f t="shared" si="9"/>
        <v>0</v>
      </c>
      <c r="R46" s="80" t="e">
        <f t="shared" si="10"/>
        <v>#DIV/0!</v>
      </c>
      <c r="T46" s="75">
        <f t="shared" si="11"/>
        <v>0</v>
      </c>
      <c r="U46" s="75" t="e">
        <f t="shared" si="12"/>
        <v>#DIV/0!</v>
      </c>
    </row>
    <row r="47" spans="1:21" x14ac:dyDescent="0.25">
      <c r="A47" s="46" t="s">
        <v>113</v>
      </c>
      <c r="B47" s="46">
        <v>1</v>
      </c>
      <c r="C47" s="46">
        <f>B47*8</f>
        <v>8</v>
      </c>
      <c r="E47" s="99">
        <f t="shared" si="1"/>
        <v>0</v>
      </c>
      <c r="F47" s="100" t="e">
        <f t="shared" si="2"/>
        <v>#DIV/0!</v>
      </c>
      <c r="H47" s="92">
        <f t="shared" si="3"/>
        <v>0</v>
      </c>
      <c r="I47" s="92" t="e">
        <f t="shared" si="4"/>
        <v>#DIV/0!</v>
      </c>
      <c r="K47" s="91">
        <f t="shared" si="5"/>
        <v>0</v>
      </c>
      <c r="L47" s="91" t="e">
        <f t="shared" si="6"/>
        <v>#DIV/0!</v>
      </c>
      <c r="N47" s="87">
        <f t="shared" si="7"/>
        <v>0</v>
      </c>
      <c r="O47" s="87" t="e">
        <f t="shared" si="8"/>
        <v>#DIV/0!</v>
      </c>
      <c r="Q47" s="80">
        <f t="shared" si="9"/>
        <v>0</v>
      </c>
      <c r="R47" s="80" t="e">
        <f t="shared" si="10"/>
        <v>#DIV/0!</v>
      </c>
      <c r="T47" s="75">
        <f t="shared" si="11"/>
        <v>0</v>
      </c>
      <c r="U47" s="75" t="e">
        <f t="shared" si="12"/>
        <v>#DIV/0!</v>
      </c>
    </row>
    <row r="48" spans="1:21" x14ac:dyDescent="0.25">
      <c r="A48" s="46" t="s">
        <v>114</v>
      </c>
      <c r="B48" s="46">
        <v>1</v>
      </c>
      <c r="C48" s="46">
        <f>B48*8</f>
        <v>8</v>
      </c>
      <c r="D48" s="33"/>
      <c r="E48" s="99">
        <f t="shared" si="1"/>
        <v>0</v>
      </c>
      <c r="F48" s="100" t="e">
        <f t="shared" si="2"/>
        <v>#DIV/0!</v>
      </c>
      <c r="H48" s="92">
        <f t="shared" si="3"/>
        <v>0</v>
      </c>
      <c r="I48" s="92" t="e">
        <f t="shared" si="4"/>
        <v>#DIV/0!</v>
      </c>
      <c r="K48" s="91">
        <f t="shared" si="5"/>
        <v>0</v>
      </c>
      <c r="L48" s="91" t="e">
        <f t="shared" si="6"/>
        <v>#DIV/0!</v>
      </c>
      <c r="N48" s="87">
        <f t="shared" si="7"/>
        <v>0</v>
      </c>
      <c r="O48" s="87" t="e">
        <f t="shared" si="8"/>
        <v>#DIV/0!</v>
      </c>
      <c r="Q48" s="80">
        <f t="shared" si="9"/>
        <v>0</v>
      </c>
      <c r="R48" s="80" t="e">
        <f t="shared" si="10"/>
        <v>#DIV/0!</v>
      </c>
      <c r="T48" s="75">
        <f t="shared" si="11"/>
        <v>0</v>
      </c>
      <c r="U48" s="75" t="e">
        <f t="shared" si="12"/>
        <v>#DIV/0!</v>
      </c>
    </row>
    <row r="49" spans="1:21" x14ac:dyDescent="0.25">
      <c r="A49" s="49" t="s">
        <v>115</v>
      </c>
      <c r="B49" s="49"/>
      <c r="C49" s="46">
        <f>B49*8</f>
        <v>0</v>
      </c>
      <c r="D49" s="33"/>
      <c r="E49" s="99">
        <f t="shared" si="1"/>
        <v>0</v>
      </c>
      <c r="F49" s="100" t="e">
        <f t="shared" si="2"/>
        <v>#DIV/0!</v>
      </c>
      <c r="H49" s="92">
        <f t="shared" si="3"/>
        <v>0</v>
      </c>
      <c r="I49" s="92" t="e">
        <f t="shared" si="4"/>
        <v>#DIV/0!</v>
      </c>
      <c r="K49" s="91">
        <f t="shared" si="5"/>
        <v>0</v>
      </c>
      <c r="L49" s="91" t="e">
        <f t="shared" si="6"/>
        <v>#DIV/0!</v>
      </c>
      <c r="N49" s="87">
        <f t="shared" si="7"/>
        <v>0</v>
      </c>
      <c r="O49" s="87" t="e">
        <f t="shared" si="8"/>
        <v>#DIV/0!</v>
      </c>
      <c r="Q49" s="80">
        <f t="shared" si="9"/>
        <v>0</v>
      </c>
      <c r="R49" s="80" t="e">
        <f t="shared" si="10"/>
        <v>#DIV/0!</v>
      </c>
      <c r="T49" s="75">
        <f t="shared" si="11"/>
        <v>0</v>
      </c>
      <c r="U49" s="75" t="e">
        <f t="shared" si="12"/>
        <v>#DIV/0!</v>
      </c>
    </row>
    <row r="50" spans="1:21" x14ac:dyDescent="0.25">
      <c r="A50" s="49" t="s">
        <v>116</v>
      </c>
      <c r="B50" s="49"/>
      <c r="C50" s="46">
        <f>B50*8</f>
        <v>0</v>
      </c>
      <c r="D50" s="33"/>
      <c r="E50" s="99">
        <f t="shared" si="1"/>
        <v>0</v>
      </c>
      <c r="F50" s="100" t="e">
        <f t="shared" si="2"/>
        <v>#DIV/0!</v>
      </c>
      <c r="H50" s="92">
        <f t="shared" si="3"/>
        <v>0</v>
      </c>
      <c r="I50" s="92" t="e">
        <f t="shared" si="4"/>
        <v>#DIV/0!</v>
      </c>
      <c r="K50" s="91">
        <f t="shared" si="5"/>
        <v>0</v>
      </c>
      <c r="L50" s="91" t="e">
        <f t="shared" si="6"/>
        <v>#DIV/0!</v>
      </c>
      <c r="N50" s="87">
        <f t="shared" si="7"/>
        <v>0</v>
      </c>
      <c r="O50" s="87" t="e">
        <f t="shared" si="8"/>
        <v>#DIV/0!</v>
      </c>
      <c r="Q50" s="80">
        <f t="shared" si="9"/>
        <v>0</v>
      </c>
      <c r="R50" s="80" t="e">
        <f t="shared" si="10"/>
        <v>#DIV/0!</v>
      </c>
      <c r="T50" s="75">
        <f t="shared" si="11"/>
        <v>0</v>
      </c>
      <c r="U50" s="75" t="e">
        <f t="shared" si="12"/>
        <v>#DIV/0!</v>
      </c>
    </row>
    <row r="51" spans="1:21" x14ac:dyDescent="0.25">
      <c r="A51" s="49" t="s">
        <v>117</v>
      </c>
      <c r="B51" s="49"/>
      <c r="C51" s="46">
        <f>B51*8</f>
        <v>0</v>
      </c>
      <c r="D51" s="33"/>
      <c r="E51" s="99">
        <f t="shared" si="1"/>
        <v>0</v>
      </c>
      <c r="F51" s="100" t="e">
        <f t="shared" si="2"/>
        <v>#DIV/0!</v>
      </c>
      <c r="H51" s="92">
        <f t="shared" si="3"/>
        <v>0</v>
      </c>
      <c r="I51" s="92" t="e">
        <f t="shared" si="4"/>
        <v>#DIV/0!</v>
      </c>
      <c r="K51" s="91">
        <f t="shared" si="5"/>
        <v>0</v>
      </c>
      <c r="L51" s="91" t="e">
        <f t="shared" si="6"/>
        <v>#DIV/0!</v>
      </c>
      <c r="N51" s="87">
        <f t="shared" si="7"/>
        <v>0</v>
      </c>
      <c r="O51" s="87" t="e">
        <f t="shared" si="8"/>
        <v>#DIV/0!</v>
      </c>
      <c r="Q51" s="80">
        <f t="shared" si="9"/>
        <v>0</v>
      </c>
      <c r="R51" s="80" t="e">
        <f t="shared" si="10"/>
        <v>#DIV/0!</v>
      </c>
      <c r="T51" s="75">
        <f t="shared" si="11"/>
        <v>0</v>
      </c>
      <c r="U51" s="75" t="e">
        <f t="shared" si="12"/>
        <v>#DIV/0!</v>
      </c>
    </row>
    <row r="52" spans="1:21" x14ac:dyDescent="0.25">
      <c r="A52" s="49" t="s">
        <v>118</v>
      </c>
      <c r="B52" s="49"/>
      <c r="C52" s="46">
        <f>B52*8</f>
        <v>0</v>
      </c>
      <c r="D52" s="33"/>
      <c r="E52" s="99">
        <f t="shared" si="1"/>
        <v>0</v>
      </c>
      <c r="F52" s="100" t="e">
        <f t="shared" si="2"/>
        <v>#DIV/0!</v>
      </c>
      <c r="H52" s="92">
        <f t="shared" si="3"/>
        <v>0</v>
      </c>
      <c r="I52" s="92" t="e">
        <f t="shared" si="4"/>
        <v>#DIV/0!</v>
      </c>
      <c r="K52" s="91">
        <f t="shared" si="5"/>
        <v>0</v>
      </c>
      <c r="L52" s="91" t="e">
        <f t="shared" si="6"/>
        <v>#DIV/0!</v>
      </c>
      <c r="N52" s="87">
        <f t="shared" si="7"/>
        <v>0</v>
      </c>
      <c r="O52" s="87" t="e">
        <f t="shared" si="8"/>
        <v>#DIV/0!</v>
      </c>
      <c r="Q52" s="80">
        <f t="shared" si="9"/>
        <v>0</v>
      </c>
      <c r="R52" s="80" t="e">
        <f t="shared" si="10"/>
        <v>#DIV/0!</v>
      </c>
      <c r="T52" s="75">
        <f t="shared" si="11"/>
        <v>0</v>
      </c>
      <c r="U52" s="75" t="e">
        <f t="shared" si="12"/>
        <v>#DIV/0!</v>
      </c>
    </row>
    <row r="53" spans="1:21" x14ac:dyDescent="0.25">
      <c r="A53" s="49" t="s">
        <v>119</v>
      </c>
      <c r="B53" s="49"/>
      <c r="C53" s="46">
        <f>B53*8</f>
        <v>0</v>
      </c>
      <c r="D53" s="33"/>
      <c r="E53" s="99">
        <f t="shared" si="1"/>
        <v>0</v>
      </c>
      <c r="F53" s="100" t="e">
        <f t="shared" si="2"/>
        <v>#DIV/0!</v>
      </c>
      <c r="H53" s="92">
        <f t="shared" si="3"/>
        <v>0</v>
      </c>
      <c r="I53" s="92" t="e">
        <f t="shared" si="4"/>
        <v>#DIV/0!</v>
      </c>
      <c r="K53" s="91">
        <f t="shared" si="5"/>
        <v>0</v>
      </c>
      <c r="L53" s="91" t="e">
        <f t="shared" si="6"/>
        <v>#DIV/0!</v>
      </c>
      <c r="N53" s="87">
        <f t="shared" si="7"/>
        <v>0</v>
      </c>
      <c r="O53" s="87" t="e">
        <f t="shared" si="8"/>
        <v>#DIV/0!</v>
      </c>
      <c r="Q53" s="80">
        <f t="shared" si="9"/>
        <v>0</v>
      </c>
      <c r="R53" s="80" t="e">
        <f t="shared" si="10"/>
        <v>#DIV/0!</v>
      </c>
      <c r="T53" s="75">
        <f t="shared" si="11"/>
        <v>0</v>
      </c>
      <c r="U53" s="75" t="e">
        <f t="shared" si="12"/>
        <v>#DIV/0!</v>
      </c>
    </row>
    <row r="54" spans="1:21" x14ac:dyDescent="0.25">
      <c r="A54" s="49" t="s">
        <v>120</v>
      </c>
      <c r="B54" s="49"/>
      <c r="C54" s="46">
        <f>B54*8</f>
        <v>0</v>
      </c>
      <c r="D54" s="33"/>
      <c r="E54" s="99">
        <f t="shared" si="1"/>
        <v>0</v>
      </c>
      <c r="F54" s="100" t="e">
        <f t="shared" si="2"/>
        <v>#DIV/0!</v>
      </c>
      <c r="H54" s="92">
        <f t="shared" si="3"/>
        <v>0</v>
      </c>
      <c r="I54" s="92" t="e">
        <f t="shared" si="4"/>
        <v>#DIV/0!</v>
      </c>
      <c r="K54" s="91">
        <f t="shared" si="5"/>
        <v>0</v>
      </c>
      <c r="L54" s="91" t="e">
        <f t="shared" si="6"/>
        <v>#DIV/0!</v>
      </c>
      <c r="N54" s="87">
        <f t="shared" si="7"/>
        <v>0</v>
      </c>
      <c r="O54" s="87" t="e">
        <f t="shared" si="8"/>
        <v>#DIV/0!</v>
      </c>
      <c r="Q54" s="80">
        <f t="shared" si="9"/>
        <v>0</v>
      </c>
      <c r="R54" s="80" t="e">
        <f t="shared" si="10"/>
        <v>#DIV/0!</v>
      </c>
      <c r="T54" s="75">
        <f t="shared" si="11"/>
        <v>0</v>
      </c>
      <c r="U54" s="75" t="e">
        <f t="shared" si="12"/>
        <v>#DIV/0!</v>
      </c>
    </row>
    <row r="55" spans="1:21" x14ac:dyDescent="0.25">
      <c r="A55" s="49" t="s">
        <v>121</v>
      </c>
      <c r="B55" s="49"/>
      <c r="C55" s="46">
        <f>B55*8</f>
        <v>0</v>
      </c>
      <c r="D55" s="33"/>
      <c r="E55" s="99">
        <f t="shared" si="1"/>
        <v>0</v>
      </c>
      <c r="F55" s="100" t="e">
        <f t="shared" si="2"/>
        <v>#DIV/0!</v>
      </c>
      <c r="H55" s="92">
        <f t="shared" si="3"/>
        <v>0</v>
      </c>
      <c r="I55" s="92" t="e">
        <f t="shared" si="4"/>
        <v>#DIV/0!</v>
      </c>
      <c r="K55" s="91">
        <f t="shared" si="5"/>
        <v>0</v>
      </c>
      <c r="L55" s="91" t="e">
        <f t="shared" si="6"/>
        <v>#DIV/0!</v>
      </c>
      <c r="N55" s="87">
        <f t="shared" si="7"/>
        <v>0</v>
      </c>
      <c r="O55" s="87" t="e">
        <f t="shared" si="8"/>
        <v>#DIV/0!</v>
      </c>
      <c r="Q55" s="80">
        <f t="shared" si="9"/>
        <v>0</v>
      </c>
      <c r="R55" s="80" t="e">
        <f t="shared" si="10"/>
        <v>#DIV/0!</v>
      </c>
      <c r="T55" s="75">
        <f t="shared" si="11"/>
        <v>0</v>
      </c>
      <c r="U55" s="75" t="e">
        <f t="shared" si="12"/>
        <v>#DIV/0!</v>
      </c>
    </row>
    <row r="56" spans="1:21" x14ac:dyDescent="0.25">
      <c r="A56" s="49" t="s">
        <v>122</v>
      </c>
      <c r="B56" s="49"/>
      <c r="C56" s="46">
        <f>B56*8</f>
        <v>0</v>
      </c>
      <c r="D56" s="33"/>
      <c r="E56" s="99">
        <f t="shared" si="1"/>
        <v>0</v>
      </c>
      <c r="F56" s="100" t="e">
        <f t="shared" si="2"/>
        <v>#DIV/0!</v>
      </c>
      <c r="H56" s="92">
        <f t="shared" si="3"/>
        <v>0</v>
      </c>
      <c r="I56" s="92" t="e">
        <f t="shared" si="4"/>
        <v>#DIV/0!</v>
      </c>
      <c r="K56" s="91">
        <f t="shared" si="5"/>
        <v>0</v>
      </c>
      <c r="L56" s="91" t="e">
        <f t="shared" si="6"/>
        <v>#DIV/0!</v>
      </c>
      <c r="N56" s="87">
        <f t="shared" si="7"/>
        <v>0</v>
      </c>
      <c r="O56" s="87" t="e">
        <f t="shared" si="8"/>
        <v>#DIV/0!</v>
      </c>
      <c r="Q56" s="80">
        <f t="shared" si="9"/>
        <v>0</v>
      </c>
      <c r="R56" s="80" t="e">
        <f t="shared" si="10"/>
        <v>#DIV/0!</v>
      </c>
      <c r="T56" s="75">
        <f t="shared" si="11"/>
        <v>0</v>
      </c>
      <c r="U56" s="75" t="e">
        <f t="shared" si="12"/>
        <v>#DIV/0!</v>
      </c>
    </row>
    <row r="57" spans="1:21" x14ac:dyDescent="0.25">
      <c r="A57" s="49" t="s">
        <v>123</v>
      </c>
      <c r="B57" s="49"/>
      <c r="C57" s="46">
        <f>B57*8</f>
        <v>0</v>
      </c>
      <c r="D57" s="33"/>
      <c r="E57" s="99">
        <f t="shared" si="1"/>
        <v>0</v>
      </c>
      <c r="F57" s="100" t="e">
        <f t="shared" si="2"/>
        <v>#DIV/0!</v>
      </c>
      <c r="H57" s="92">
        <f t="shared" si="3"/>
        <v>0</v>
      </c>
      <c r="I57" s="92" t="e">
        <f t="shared" si="4"/>
        <v>#DIV/0!</v>
      </c>
      <c r="K57" s="91">
        <f t="shared" si="5"/>
        <v>0</v>
      </c>
      <c r="L57" s="91" t="e">
        <f t="shared" si="6"/>
        <v>#DIV/0!</v>
      </c>
      <c r="N57" s="87">
        <f t="shared" si="7"/>
        <v>0</v>
      </c>
      <c r="O57" s="87" t="e">
        <f t="shared" si="8"/>
        <v>#DIV/0!</v>
      </c>
      <c r="Q57" s="80">
        <f t="shared" si="9"/>
        <v>0</v>
      </c>
      <c r="R57" s="80" t="e">
        <f t="shared" si="10"/>
        <v>#DIV/0!</v>
      </c>
      <c r="T57" s="75">
        <f t="shared" si="11"/>
        <v>0</v>
      </c>
      <c r="U57" s="75" t="e">
        <f t="shared" si="12"/>
        <v>#DIV/0!</v>
      </c>
    </row>
    <row r="58" spans="1:21" x14ac:dyDescent="0.25">
      <c r="A58" s="49" t="s">
        <v>124</v>
      </c>
      <c r="B58" s="49"/>
      <c r="C58" s="46">
        <f>B58*8</f>
        <v>0</v>
      </c>
      <c r="E58" s="99">
        <f t="shared" si="1"/>
        <v>0</v>
      </c>
      <c r="F58" s="100" t="e">
        <f t="shared" si="2"/>
        <v>#DIV/0!</v>
      </c>
      <c r="H58" s="92">
        <f t="shared" si="3"/>
        <v>0</v>
      </c>
      <c r="I58" s="92" t="e">
        <f t="shared" si="4"/>
        <v>#DIV/0!</v>
      </c>
      <c r="K58" s="91">
        <f t="shared" si="5"/>
        <v>0</v>
      </c>
      <c r="L58" s="91" t="e">
        <f t="shared" si="6"/>
        <v>#DIV/0!</v>
      </c>
      <c r="N58" s="87">
        <f t="shared" si="7"/>
        <v>0</v>
      </c>
      <c r="O58" s="87" t="e">
        <f t="shared" si="8"/>
        <v>#DIV/0!</v>
      </c>
      <c r="Q58" s="80">
        <f t="shared" si="9"/>
        <v>0</v>
      </c>
      <c r="R58" s="80" t="e">
        <f t="shared" si="10"/>
        <v>#DIV/0!</v>
      </c>
      <c r="T58" s="75">
        <f t="shared" si="11"/>
        <v>0</v>
      </c>
      <c r="U58" s="75" t="e">
        <f t="shared" si="12"/>
        <v>#DIV/0!</v>
      </c>
    </row>
    <row r="59" spans="1:21" x14ac:dyDescent="0.25">
      <c r="A59" s="49" t="s">
        <v>125</v>
      </c>
      <c r="B59" s="49"/>
      <c r="C59" s="46">
        <f>B59*8</f>
        <v>0</v>
      </c>
      <c r="E59" s="99">
        <f t="shared" si="1"/>
        <v>0</v>
      </c>
      <c r="F59" s="100" t="e">
        <f t="shared" si="2"/>
        <v>#DIV/0!</v>
      </c>
      <c r="H59" s="92">
        <f t="shared" si="3"/>
        <v>0</v>
      </c>
      <c r="I59" s="92" t="e">
        <f t="shared" si="4"/>
        <v>#DIV/0!</v>
      </c>
      <c r="K59" s="91">
        <f t="shared" si="5"/>
        <v>0</v>
      </c>
      <c r="L59" s="91" t="e">
        <f t="shared" si="6"/>
        <v>#DIV/0!</v>
      </c>
      <c r="N59" s="87">
        <f t="shared" si="7"/>
        <v>0</v>
      </c>
      <c r="O59" s="87" t="e">
        <f t="shared" si="8"/>
        <v>#DIV/0!</v>
      </c>
      <c r="Q59" s="80">
        <f t="shared" si="9"/>
        <v>0</v>
      </c>
      <c r="R59" s="80" t="e">
        <f t="shared" si="10"/>
        <v>#DIV/0!</v>
      </c>
      <c r="T59" s="75">
        <f t="shared" si="11"/>
        <v>0</v>
      </c>
      <c r="U59" s="75" t="e">
        <f t="shared" si="12"/>
        <v>#DIV/0!</v>
      </c>
    </row>
    <row r="60" spans="1:21" x14ac:dyDescent="0.25">
      <c r="A60" s="49" t="s">
        <v>126</v>
      </c>
      <c r="B60" s="49"/>
      <c r="C60" s="46">
        <f>B60*8</f>
        <v>0</v>
      </c>
      <c r="E60" s="99">
        <f t="shared" si="1"/>
        <v>0</v>
      </c>
      <c r="F60" s="100" t="e">
        <f t="shared" si="2"/>
        <v>#DIV/0!</v>
      </c>
      <c r="H60" s="92">
        <f t="shared" si="3"/>
        <v>0</v>
      </c>
      <c r="I60" s="92" t="e">
        <f t="shared" si="4"/>
        <v>#DIV/0!</v>
      </c>
      <c r="K60" s="91">
        <f t="shared" si="5"/>
        <v>0</v>
      </c>
      <c r="L60" s="91" t="e">
        <f t="shared" si="6"/>
        <v>#DIV/0!</v>
      </c>
      <c r="N60" s="87">
        <f t="shared" si="7"/>
        <v>0</v>
      </c>
      <c r="O60" s="87" t="e">
        <f t="shared" si="8"/>
        <v>#DIV/0!</v>
      </c>
      <c r="Q60" s="80">
        <f t="shared" si="9"/>
        <v>0</v>
      </c>
      <c r="R60" s="80" t="e">
        <f t="shared" si="10"/>
        <v>#DIV/0!</v>
      </c>
      <c r="T60" s="75">
        <f t="shared" si="11"/>
        <v>0</v>
      </c>
      <c r="U60" s="75" t="e">
        <f t="shared" si="12"/>
        <v>#DIV/0!</v>
      </c>
    </row>
    <row r="61" spans="1:21" x14ac:dyDescent="0.25">
      <c r="A61" s="49" t="s">
        <v>127</v>
      </c>
      <c r="B61" s="49"/>
      <c r="C61" s="46">
        <f>B61*8</f>
        <v>0</v>
      </c>
      <c r="E61" s="99">
        <f t="shared" si="1"/>
        <v>0</v>
      </c>
      <c r="F61" s="100" t="e">
        <f t="shared" si="2"/>
        <v>#DIV/0!</v>
      </c>
      <c r="H61" s="92">
        <f t="shared" si="3"/>
        <v>0</v>
      </c>
      <c r="I61" s="92" t="e">
        <f t="shared" si="4"/>
        <v>#DIV/0!</v>
      </c>
      <c r="K61" s="91">
        <f t="shared" si="5"/>
        <v>0</v>
      </c>
      <c r="L61" s="91" t="e">
        <f t="shared" si="6"/>
        <v>#DIV/0!</v>
      </c>
      <c r="N61" s="87">
        <f t="shared" si="7"/>
        <v>0</v>
      </c>
      <c r="O61" s="87" t="e">
        <f t="shared" si="8"/>
        <v>#DIV/0!</v>
      </c>
      <c r="Q61" s="80">
        <f t="shared" si="9"/>
        <v>0</v>
      </c>
      <c r="R61" s="80" t="e">
        <f t="shared" si="10"/>
        <v>#DIV/0!</v>
      </c>
      <c r="T61" s="75">
        <f t="shared" si="11"/>
        <v>0</v>
      </c>
      <c r="U61" s="75" t="e">
        <f t="shared" si="12"/>
        <v>#DIV/0!</v>
      </c>
    </row>
    <row r="62" spans="1:21" ht="15.75" x14ac:dyDescent="0.25">
      <c r="A62" s="50" t="s">
        <v>128</v>
      </c>
      <c r="B62" s="50"/>
      <c r="C62" s="46">
        <f>B62*8</f>
        <v>0</v>
      </c>
      <c r="E62" s="99">
        <f t="shared" si="1"/>
        <v>0</v>
      </c>
      <c r="F62" s="100" t="e">
        <f t="shared" si="2"/>
        <v>#DIV/0!</v>
      </c>
      <c r="H62" s="92">
        <f t="shared" si="3"/>
        <v>0</v>
      </c>
      <c r="I62" s="92" t="e">
        <f t="shared" si="4"/>
        <v>#DIV/0!</v>
      </c>
      <c r="K62" s="91">
        <f t="shared" si="5"/>
        <v>0</v>
      </c>
      <c r="L62" s="91" t="e">
        <f t="shared" si="6"/>
        <v>#DIV/0!</v>
      </c>
      <c r="N62" s="87">
        <f t="shared" si="7"/>
        <v>0</v>
      </c>
      <c r="O62" s="87" t="e">
        <f t="shared" si="8"/>
        <v>#DIV/0!</v>
      </c>
      <c r="Q62" s="80">
        <f t="shared" si="9"/>
        <v>0</v>
      </c>
      <c r="R62" s="80" t="e">
        <f t="shared" si="10"/>
        <v>#DIV/0!</v>
      </c>
      <c r="T62" s="75">
        <f t="shared" si="11"/>
        <v>0</v>
      </c>
      <c r="U62" s="75" t="e">
        <f t="shared" si="12"/>
        <v>#DIV/0!</v>
      </c>
    </row>
    <row r="63" spans="1:21" x14ac:dyDescent="0.25">
      <c r="A63" s="46" t="s">
        <v>129</v>
      </c>
      <c r="B63" s="46">
        <v>1</v>
      </c>
      <c r="C63" s="46">
        <f>B63*8</f>
        <v>8</v>
      </c>
      <c r="E63" s="99">
        <f t="shared" si="1"/>
        <v>0</v>
      </c>
      <c r="F63" s="100" t="e">
        <f t="shared" si="2"/>
        <v>#DIV/0!</v>
      </c>
      <c r="H63" s="92">
        <f t="shared" si="3"/>
        <v>0</v>
      </c>
      <c r="I63" s="92" t="e">
        <f t="shared" si="4"/>
        <v>#DIV/0!</v>
      </c>
      <c r="K63" s="91">
        <f t="shared" si="5"/>
        <v>0</v>
      </c>
      <c r="L63" s="91" t="e">
        <f t="shared" si="6"/>
        <v>#DIV/0!</v>
      </c>
      <c r="N63" s="87">
        <f t="shared" si="7"/>
        <v>0</v>
      </c>
      <c r="O63" s="87" t="e">
        <f t="shared" si="8"/>
        <v>#DIV/0!</v>
      </c>
      <c r="Q63" s="80">
        <f t="shared" si="9"/>
        <v>0</v>
      </c>
      <c r="R63" s="80" t="e">
        <f t="shared" si="10"/>
        <v>#DIV/0!</v>
      </c>
      <c r="T63" s="75">
        <f t="shared" si="11"/>
        <v>0</v>
      </c>
      <c r="U63" s="75" t="e">
        <f t="shared" si="12"/>
        <v>#DIV/0!</v>
      </c>
    </row>
    <row r="64" spans="1:21" x14ac:dyDescent="0.25">
      <c r="A64" s="46" t="s">
        <v>130</v>
      </c>
      <c r="B64" s="46"/>
      <c r="C64" s="46">
        <f>B64*8</f>
        <v>0</v>
      </c>
      <c r="E64" s="99">
        <f t="shared" si="1"/>
        <v>0</v>
      </c>
      <c r="F64" s="100" t="e">
        <f t="shared" si="2"/>
        <v>#DIV/0!</v>
      </c>
      <c r="H64" s="92">
        <f t="shared" si="3"/>
        <v>0</v>
      </c>
      <c r="I64" s="92" t="e">
        <f t="shared" si="4"/>
        <v>#DIV/0!</v>
      </c>
      <c r="K64" s="91">
        <f t="shared" si="5"/>
        <v>0</v>
      </c>
      <c r="L64" s="91" t="e">
        <f t="shared" si="6"/>
        <v>#DIV/0!</v>
      </c>
      <c r="N64" s="87">
        <f t="shared" si="7"/>
        <v>0</v>
      </c>
      <c r="O64" s="87" t="e">
        <f t="shared" si="8"/>
        <v>#DIV/0!</v>
      </c>
      <c r="Q64" s="80">
        <f t="shared" si="9"/>
        <v>0</v>
      </c>
      <c r="R64" s="80" t="e">
        <f t="shared" si="10"/>
        <v>#DIV/0!</v>
      </c>
      <c r="T64" s="75">
        <f t="shared" si="11"/>
        <v>0</v>
      </c>
      <c r="U64" s="75" t="e">
        <f t="shared" si="12"/>
        <v>#DIV/0!</v>
      </c>
    </row>
    <row r="65" spans="1:21" x14ac:dyDescent="0.25">
      <c r="A65" s="46" t="s">
        <v>131</v>
      </c>
      <c r="B65" s="46">
        <v>1</v>
      </c>
      <c r="C65" s="46">
        <f>B65*8</f>
        <v>8</v>
      </c>
      <c r="E65" s="99">
        <f t="shared" si="1"/>
        <v>0</v>
      </c>
      <c r="F65" s="100" t="e">
        <f t="shared" si="2"/>
        <v>#DIV/0!</v>
      </c>
      <c r="H65" s="92">
        <f t="shared" si="3"/>
        <v>0</v>
      </c>
      <c r="I65" s="92" t="e">
        <f t="shared" si="4"/>
        <v>#DIV/0!</v>
      </c>
      <c r="K65" s="91">
        <f t="shared" si="5"/>
        <v>0</v>
      </c>
      <c r="L65" s="91" t="e">
        <f t="shared" si="6"/>
        <v>#DIV/0!</v>
      </c>
      <c r="N65" s="87">
        <f t="shared" si="7"/>
        <v>0</v>
      </c>
      <c r="O65" s="87" t="e">
        <f t="shared" si="8"/>
        <v>#DIV/0!</v>
      </c>
      <c r="Q65" s="80">
        <f t="shared" si="9"/>
        <v>0</v>
      </c>
      <c r="R65" s="80" t="e">
        <f t="shared" si="10"/>
        <v>#DIV/0!</v>
      </c>
      <c r="T65" s="75">
        <f t="shared" si="11"/>
        <v>0</v>
      </c>
      <c r="U65" s="75" t="e">
        <f t="shared" si="12"/>
        <v>#DIV/0!</v>
      </c>
    </row>
    <row r="66" spans="1:21" x14ac:dyDescent="0.25">
      <c r="A66" s="46" t="s">
        <v>132</v>
      </c>
      <c r="B66" s="46"/>
      <c r="C66" s="46">
        <f>B66*8</f>
        <v>0</v>
      </c>
      <c r="E66" s="99">
        <f t="shared" si="1"/>
        <v>0</v>
      </c>
      <c r="F66" s="100" t="e">
        <f t="shared" si="2"/>
        <v>#DIV/0!</v>
      </c>
      <c r="H66" s="92">
        <f t="shared" si="3"/>
        <v>0</v>
      </c>
      <c r="I66" s="92" t="e">
        <f t="shared" si="4"/>
        <v>#DIV/0!</v>
      </c>
      <c r="K66" s="91">
        <f t="shared" si="5"/>
        <v>0</v>
      </c>
      <c r="L66" s="91" t="e">
        <f t="shared" si="6"/>
        <v>#DIV/0!</v>
      </c>
      <c r="N66" s="87">
        <f t="shared" si="7"/>
        <v>0</v>
      </c>
      <c r="O66" s="87" t="e">
        <f t="shared" si="8"/>
        <v>#DIV/0!</v>
      </c>
      <c r="Q66" s="80">
        <f t="shared" si="9"/>
        <v>0</v>
      </c>
      <c r="R66" s="80" t="e">
        <f t="shared" si="10"/>
        <v>#DIV/0!</v>
      </c>
      <c r="T66" s="75">
        <f t="shared" si="11"/>
        <v>0</v>
      </c>
      <c r="U66" s="75" t="e">
        <f t="shared" si="12"/>
        <v>#DIV/0!</v>
      </c>
    </row>
    <row r="67" spans="1:21" x14ac:dyDescent="0.25">
      <c r="A67" s="46" t="s">
        <v>133</v>
      </c>
      <c r="B67" s="46">
        <v>1</v>
      </c>
      <c r="C67" s="46">
        <f>B67*8</f>
        <v>8</v>
      </c>
      <c r="E67" s="99">
        <f t="shared" si="1"/>
        <v>0</v>
      </c>
      <c r="F67" s="100" t="e">
        <f t="shared" si="2"/>
        <v>#DIV/0!</v>
      </c>
      <c r="H67" s="92">
        <f t="shared" si="3"/>
        <v>0</v>
      </c>
      <c r="I67" s="92" t="e">
        <f t="shared" si="4"/>
        <v>#DIV/0!</v>
      </c>
      <c r="K67" s="91">
        <f t="shared" si="5"/>
        <v>0</v>
      </c>
      <c r="L67" s="91" t="e">
        <f t="shared" si="6"/>
        <v>#DIV/0!</v>
      </c>
      <c r="N67" s="87">
        <f t="shared" si="7"/>
        <v>0</v>
      </c>
      <c r="O67" s="87" t="e">
        <f t="shared" si="8"/>
        <v>#DIV/0!</v>
      </c>
      <c r="Q67" s="80">
        <f t="shared" si="9"/>
        <v>0</v>
      </c>
      <c r="R67" s="80" t="e">
        <f t="shared" si="10"/>
        <v>#DIV/0!</v>
      </c>
      <c r="T67" s="75">
        <f t="shared" si="11"/>
        <v>0</v>
      </c>
      <c r="U67" s="75" t="e">
        <f t="shared" si="12"/>
        <v>#DIV/0!</v>
      </c>
    </row>
    <row r="68" spans="1:21" x14ac:dyDescent="0.25">
      <c r="A68" s="46" t="s">
        <v>134</v>
      </c>
      <c r="B68" s="46">
        <v>1</v>
      </c>
      <c r="C68" s="46">
        <f>B68*8</f>
        <v>8</v>
      </c>
      <c r="E68" s="99">
        <f t="shared" si="1"/>
        <v>0</v>
      </c>
      <c r="F68" s="100" t="e">
        <f t="shared" si="2"/>
        <v>#DIV/0!</v>
      </c>
      <c r="H68" s="92">
        <f t="shared" si="3"/>
        <v>0</v>
      </c>
      <c r="I68" s="92" t="e">
        <f t="shared" si="4"/>
        <v>#DIV/0!</v>
      </c>
      <c r="K68" s="91">
        <f t="shared" si="5"/>
        <v>0</v>
      </c>
      <c r="L68" s="91" t="e">
        <f t="shared" si="6"/>
        <v>#DIV/0!</v>
      </c>
      <c r="N68" s="87">
        <f t="shared" si="7"/>
        <v>0</v>
      </c>
      <c r="O68" s="87" t="e">
        <f t="shared" si="8"/>
        <v>#DIV/0!</v>
      </c>
      <c r="Q68" s="80">
        <f t="shared" si="9"/>
        <v>0</v>
      </c>
      <c r="R68" s="80" t="e">
        <f t="shared" si="10"/>
        <v>#DIV/0!</v>
      </c>
      <c r="T68" s="75">
        <f t="shared" si="11"/>
        <v>0</v>
      </c>
      <c r="U68" s="75" t="e">
        <f t="shared" si="12"/>
        <v>#DIV/0!</v>
      </c>
    </row>
    <row r="69" spans="1:21" x14ac:dyDescent="0.25">
      <c r="A69" s="46" t="s">
        <v>135</v>
      </c>
      <c r="B69" s="46">
        <v>1</v>
      </c>
      <c r="C69" s="46">
        <f>B69*8</f>
        <v>8</v>
      </c>
      <c r="E69" s="99">
        <f t="shared" si="1"/>
        <v>0</v>
      </c>
      <c r="F69" s="100" t="e">
        <f t="shared" si="2"/>
        <v>#DIV/0!</v>
      </c>
      <c r="H69" s="92">
        <f t="shared" si="3"/>
        <v>0</v>
      </c>
      <c r="I69" s="92" t="e">
        <f t="shared" si="4"/>
        <v>#DIV/0!</v>
      </c>
      <c r="K69" s="91">
        <f t="shared" si="5"/>
        <v>0</v>
      </c>
      <c r="L69" s="91" t="e">
        <f t="shared" si="6"/>
        <v>#DIV/0!</v>
      </c>
      <c r="N69" s="87">
        <f t="shared" si="7"/>
        <v>0</v>
      </c>
      <c r="O69" s="87" t="e">
        <f t="shared" si="8"/>
        <v>#DIV/0!</v>
      </c>
      <c r="Q69" s="80">
        <f t="shared" si="9"/>
        <v>0</v>
      </c>
      <c r="R69" s="80" t="e">
        <f t="shared" si="10"/>
        <v>#DIV/0!</v>
      </c>
      <c r="T69" s="75">
        <f t="shared" si="11"/>
        <v>0</v>
      </c>
      <c r="U69" s="75" t="e">
        <f t="shared" si="12"/>
        <v>#DIV/0!</v>
      </c>
    </row>
    <row r="70" spans="1:21" x14ac:dyDescent="0.25">
      <c r="A70" s="46" t="s">
        <v>136</v>
      </c>
      <c r="B70" s="46"/>
      <c r="C70" s="46">
        <f>B70*8</f>
        <v>0</v>
      </c>
      <c r="E70" s="99">
        <f t="shared" si="1"/>
        <v>0</v>
      </c>
      <c r="F70" s="100" t="e">
        <f t="shared" si="2"/>
        <v>#DIV/0!</v>
      </c>
      <c r="H70" s="92">
        <f t="shared" si="3"/>
        <v>0</v>
      </c>
      <c r="I70" s="92" t="e">
        <f t="shared" si="4"/>
        <v>#DIV/0!</v>
      </c>
      <c r="K70" s="91">
        <f t="shared" si="5"/>
        <v>0</v>
      </c>
      <c r="L70" s="91" t="e">
        <f t="shared" si="6"/>
        <v>#DIV/0!</v>
      </c>
      <c r="N70" s="87">
        <f t="shared" si="7"/>
        <v>0</v>
      </c>
      <c r="O70" s="87" t="e">
        <f t="shared" si="8"/>
        <v>#DIV/0!</v>
      </c>
      <c r="Q70" s="80">
        <f t="shared" si="9"/>
        <v>0</v>
      </c>
      <c r="R70" s="80" t="e">
        <f t="shared" si="10"/>
        <v>#DIV/0!</v>
      </c>
      <c r="T70" s="75">
        <f t="shared" si="11"/>
        <v>0</v>
      </c>
      <c r="U70" s="75" t="e">
        <f t="shared" si="12"/>
        <v>#DIV/0!</v>
      </c>
    </row>
    <row r="71" spans="1:21" x14ac:dyDescent="0.25">
      <c r="A71" s="46" t="s">
        <v>137</v>
      </c>
      <c r="B71" s="46">
        <v>1</v>
      </c>
      <c r="C71" s="46">
        <f>B71*8</f>
        <v>8</v>
      </c>
      <c r="E71" s="99">
        <f t="shared" si="1"/>
        <v>0</v>
      </c>
      <c r="F71" s="100" t="e">
        <f t="shared" si="2"/>
        <v>#DIV/0!</v>
      </c>
      <c r="H71" s="92">
        <f t="shared" si="3"/>
        <v>0</v>
      </c>
      <c r="I71" s="92" t="e">
        <f t="shared" si="4"/>
        <v>#DIV/0!</v>
      </c>
      <c r="K71" s="91">
        <f t="shared" si="5"/>
        <v>0</v>
      </c>
      <c r="L71" s="91" t="e">
        <f t="shared" si="6"/>
        <v>#DIV/0!</v>
      </c>
      <c r="N71" s="87">
        <f t="shared" si="7"/>
        <v>0</v>
      </c>
      <c r="O71" s="87" t="e">
        <f t="shared" si="8"/>
        <v>#DIV/0!</v>
      </c>
      <c r="Q71" s="80">
        <f t="shared" si="9"/>
        <v>0</v>
      </c>
      <c r="R71" s="80" t="e">
        <f t="shared" si="10"/>
        <v>#DIV/0!</v>
      </c>
      <c r="T71" s="75">
        <f t="shared" si="11"/>
        <v>0</v>
      </c>
      <c r="U71" s="75" t="e">
        <f t="shared" si="12"/>
        <v>#DIV/0!</v>
      </c>
    </row>
    <row r="72" spans="1:21" x14ac:dyDescent="0.25">
      <c r="A72" s="46" t="s">
        <v>138</v>
      </c>
      <c r="B72" s="46">
        <v>1</v>
      </c>
      <c r="C72" s="46">
        <f>B72*8</f>
        <v>8</v>
      </c>
      <c r="E72" s="99">
        <f t="shared" si="1"/>
        <v>0</v>
      </c>
      <c r="F72" s="100" t="e">
        <f t="shared" si="2"/>
        <v>#DIV/0!</v>
      </c>
      <c r="H72" s="92">
        <f t="shared" si="3"/>
        <v>0</v>
      </c>
      <c r="I72" s="92" t="e">
        <f t="shared" si="4"/>
        <v>#DIV/0!</v>
      </c>
      <c r="K72" s="91">
        <f t="shared" si="5"/>
        <v>0</v>
      </c>
      <c r="L72" s="91" t="e">
        <f t="shared" si="6"/>
        <v>#DIV/0!</v>
      </c>
      <c r="N72" s="87">
        <f t="shared" si="7"/>
        <v>0</v>
      </c>
      <c r="O72" s="87" t="e">
        <f t="shared" si="8"/>
        <v>#DIV/0!</v>
      </c>
      <c r="Q72" s="80">
        <f t="shared" si="9"/>
        <v>0</v>
      </c>
      <c r="R72" s="80" t="e">
        <f t="shared" si="10"/>
        <v>#DIV/0!</v>
      </c>
      <c r="T72" s="75">
        <f t="shared" si="11"/>
        <v>0</v>
      </c>
      <c r="U72" s="75" t="e">
        <f t="shared" si="12"/>
        <v>#DIV/0!</v>
      </c>
    </row>
    <row r="73" spans="1:21" x14ac:dyDescent="0.25">
      <c r="A73" s="46" t="s">
        <v>139</v>
      </c>
      <c r="B73" s="46"/>
      <c r="C73" s="46">
        <f t="shared" ref="C73:C105" si="13">B73*8</f>
        <v>0</v>
      </c>
      <c r="E73" s="99">
        <f t="shared" ref="E73:E105" si="14">D72*$D$4</f>
        <v>0</v>
      </c>
      <c r="F73" s="100" t="e">
        <f t="shared" ref="F73:F105" si="15">D73*$D$5</f>
        <v>#DIV/0!</v>
      </c>
      <c r="H73" s="92">
        <f t="shared" ref="H73:H105" si="16">G73*$G$4</f>
        <v>0</v>
      </c>
      <c r="I73" s="92" t="e">
        <f t="shared" ref="I73:I105" si="17">G73*$G$5</f>
        <v>#DIV/0!</v>
      </c>
      <c r="K73" s="91">
        <f t="shared" ref="K73:K105" si="18">J73*$J$4</f>
        <v>0</v>
      </c>
      <c r="L73" s="91" t="e">
        <f t="shared" ref="L73:L105" si="19">J73*$J$5</f>
        <v>#DIV/0!</v>
      </c>
      <c r="N73" s="87">
        <f t="shared" ref="N73:N105" si="20">M73*$M$4</f>
        <v>0</v>
      </c>
      <c r="O73" s="87" t="e">
        <f t="shared" ref="O73:O105" si="21">M73*$M$5</f>
        <v>#DIV/0!</v>
      </c>
      <c r="Q73" s="80">
        <f t="shared" ref="Q73:Q105" si="22">P73*$P$4</f>
        <v>0</v>
      </c>
      <c r="R73" s="80" t="e">
        <f t="shared" ref="R73:R105" si="23">P73*$P$5</f>
        <v>#DIV/0!</v>
      </c>
      <c r="T73" s="75">
        <f t="shared" ref="T73:T105" si="24">S73*$S$4</f>
        <v>0</v>
      </c>
      <c r="U73" s="75" t="e">
        <f t="shared" ref="U73:U105" si="25">S73*$S$5</f>
        <v>#DIV/0!</v>
      </c>
    </row>
    <row r="74" spans="1:21" x14ac:dyDescent="0.25">
      <c r="A74" s="46" t="s">
        <v>140</v>
      </c>
      <c r="B74" s="46">
        <v>1</v>
      </c>
      <c r="C74" s="46">
        <f t="shared" si="13"/>
        <v>8</v>
      </c>
      <c r="E74" s="99">
        <f t="shared" si="14"/>
        <v>0</v>
      </c>
      <c r="F74" s="100" t="e">
        <f t="shared" si="15"/>
        <v>#DIV/0!</v>
      </c>
      <c r="H74" s="92">
        <f t="shared" si="16"/>
        <v>0</v>
      </c>
      <c r="I74" s="92" t="e">
        <f t="shared" si="17"/>
        <v>#DIV/0!</v>
      </c>
      <c r="K74" s="91">
        <f t="shared" si="18"/>
        <v>0</v>
      </c>
      <c r="L74" s="91" t="e">
        <f t="shared" si="19"/>
        <v>#DIV/0!</v>
      </c>
      <c r="N74" s="87">
        <f t="shared" si="20"/>
        <v>0</v>
      </c>
      <c r="O74" s="87" t="e">
        <f t="shared" si="21"/>
        <v>#DIV/0!</v>
      </c>
      <c r="Q74" s="80">
        <f t="shared" si="22"/>
        <v>0</v>
      </c>
      <c r="R74" s="80" t="e">
        <f t="shared" si="23"/>
        <v>#DIV/0!</v>
      </c>
      <c r="T74" s="75">
        <f t="shared" si="24"/>
        <v>0</v>
      </c>
      <c r="U74" s="75" t="e">
        <f t="shared" si="25"/>
        <v>#DIV/0!</v>
      </c>
    </row>
    <row r="75" spans="1:21" x14ac:dyDescent="0.25">
      <c r="A75" s="46" t="s">
        <v>141</v>
      </c>
      <c r="B75" s="46">
        <v>1</v>
      </c>
      <c r="C75" s="46">
        <f t="shared" si="13"/>
        <v>8</v>
      </c>
      <c r="E75" s="99">
        <f t="shared" si="14"/>
        <v>0</v>
      </c>
      <c r="F75" s="100" t="e">
        <f t="shared" si="15"/>
        <v>#DIV/0!</v>
      </c>
      <c r="H75" s="92">
        <f t="shared" si="16"/>
        <v>0</v>
      </c>
      <c r="I75" s="92" t="e">
        <f t="shared" si="17"/>
        <v>#DIV/0!</v>
      </c>
      <c r="K75" s="91">
        <f t="shared" si="18"/>
        <v>0</v>
      </c>
      <c r="L75" s="91" t="e">
        <f t="shared" si="19"/>
        <v>#DIV/0!</v>
      </c>
      <c r="N75" s="87">
        <f t="shared" si="20"/>
        <v>0</v>
      </c>
      <c r="O75" s="87" t="e">
        <f t="shared" si="21"/>
        <v>#DIV/0!</v>
      </c>
      <c r="Q75" s="80">
        <f t="shared" si="22"/>
        <v>0</v>
      </c>
      <c r="R75" s="80" t="e">
        <f t="shared" si="23"/>
        <v>#DIV/0!</v>
      </c>
      <c r="T75" s="75">
        <f t="shared" si="24"/>
        <v>0</v>
      </c>
      <c r="U75" s="75" t="e">
        <f t="shared" si="25"/>
        <v>#DIV/0!</v>
      </c>
    </row>
    <row r="76" spans="1:21" x14ac:dyDescent="0.25">
      <c r="A76" s="46" t="s">
        <v>142</v>
      </c>
      <c r="B76" s="46"/>
      <c r="C76" s="46">
        <f t="shared" si="13"/>
        <v>0</v>
      </c>
      <c r="E76" s="99">
        <f t="shared" si="14"/>
        <v>0</v>
      </c>
      <c r="F76" s="100" t="e">
        <f t="shared" si="15"/>
        <v>#DIV/0!</v>
      </c>
      <c r="H76" s="92">
        <f t="shared" si="16"/>
        <v>0</v>
      </c>
      <c r="I76" s="92" t="e">
        <f t="shared" si="17"/>
        <v>#DIV/0!</v>
      </c>
      <c r="K76" s="91">
        <f t="shared" si="18"/>
        <v>0</v>
      </c>
      <c r="L76" s="91" t="e">
        <f t="shared" si="19"/>
        <v>#DIV/0!</v>
      </c>
      <c r="N76" s="87">
        <f t="shared" si="20"/>
        <v>0</v>
      </c>
      <c r="O76" s="87" t="e">
        <f t="shared" si="21"/>
        <v>#DIV/0!</v>
      </c>
      <c r="Q76" s="80">
        <f t="shared" si="22"/>
        <v>0</v>
      </c>
      <c r="R76" s="80" t="e">
        <f t="shared" si="23"/>
        <v>#DIV/0!</v>
      </c>
      <c r="T76" s="75">
        <f t="shared" si="24"/>
        <v>0</v>
      </c>
      <c r="U76" s="75" t="e">
        <f t="shared" si="25"/>
        <v>#DIV/0!</v>
      </c>
    </row>
    <row r="77" spans="1:21" x14ac:dyDescent="0.25">
      <c r="A77" s="46" t="s">
        <v>143</v>
      </c>
      <c r="B77" s="46"/>
      <c r="C77" s="46">
        <f t="shared" si="13"/>
        <v>0</v>
      </c>
      <c r="D77" s="33"/>
      <c r="E77" s="99">
        <f t="shared" si="14"/>
        <v>0</v>
      </c>
      <c r="F77" s="100" t="e">
        <f t="shared" si="15"/>
        <v>#DIV/0!</v>
      </c>
      <c r="H77" s="92">
        <f t="shared" si="16"/>
        <v>0</v>
      </c>
      <c r="I77" s="92" t="e">
        <f t="shared" si="17"/>
        <v>#DIV/0!</v>
      </c>
      <c r="K77" s="91">
        <f t="shared" si="18"/>
        <v>0</v>
      </c>
      <c r="L77" s="91" t="e">
        <f t="shared" si="19"/>
        <v>#DIV/0!</v>
      </c>
      <c r="N77" s="87">
        <f t="shared" si="20"/>
        <v>0</v>
      </c>
      <c r="O77" s="87" t="e">
        <f t="shared" si="21"/>
        <v>#DIV/0!</v>
      </c>
      <c r="Q77" s="80">
        <f t="shared" si="22"/>
        <v>0</v>
      </c>
      <c r="R77" s="80" t="e">
        <f t="shared" si="23"/>
        <v>#DIV/0!</v>
      </c>
      <c r="T77" s="75">
        <f t="shared" si="24"/>
        <v>0</v>
      </c>
      <c r="U77" s="75" t="e">
        <f t="shared" si="25"/>
        <v>#DIV/0!</v>
      </c>
    </row>
    <row r="78" spans="1:21" x14ac:dyDescent="0.25">
      <c r="A78" s="46" t="s">
        <v>144</v>
      </c>
      <c r="B78" s="46">
        <v>1</v>
      </c>
      <c r="C78" s="46">
        <f t="shared" si="13"/>
        <v>8</v>
      </c>
      <c r="D78" s="33"/>
      <c r="E78" s="99">
        <f t="shared" si="14"/>
        <v>0</v>
      </c>
      <c r="F78" s="100" t="e">
        <f t="shared" si="15"/>
        <v>#DIV/0!</v>
      </c>
      <c r="H78" s="92">
        <f t="shared" si="16"/>
        <v>0</v>
      </c>
      <c r="I78" s="92" t="e">
        <f t="shared" si="17"/>
        <v>#DIV/0!</v>
      </c>
      <c r="K78" s="91">
        <f t="shared" si="18"/>
        <v>0</v>
      </c>
      <c r="L78" s="91" t="e">
        <f t="shared" si="19"/>
        <v>#DIV/0!</v>
      </c>
      <c r="N78" s="87">
        <f t="shared" si="20"/>
        <v>0</v>
      </c>
      <c r="O78" s="87" t="e">
        <f t="shared" si="21"/>
        <v>#DIV/0!</v>
      </c>
      <c r="Q78" s="80">
        <f t="shared" si="22"/>
        <v>0</v>
      </c>
      <c r="R78" s="80" t="e">
        <f t="shared" si="23"/>
        <v>#DIV/0!</v>
      </c>
      <c r="T78" s="75">
        <f t="shared" si="24"/>
        <v>0</v>
      </c>
      <c r="U78" s="75" t="e">
        <f t="shared" si="25"/>
        <v>#DIV/0!</v>
      </c>
    </row>
    <row r="79" spans="1:21" x14ac:dyDescent="0.25">
      <c r="A79" s="46" t="s">
        <v>145</v>
      </c>
      <c r="B79" s="46"/>
      <c r="C79" s="46">
        <f t="shared" si="13"/>
        <v>0</v>
      </c>
      <c r="E79" s="99">
        <f t="shared" si="14"/>
        <v>0</v>
      </c>
      <c r="F79" s="100" t="e">
        <f t="shared" si="15"/>
        <v>#DIV/0!</v>
      </c>
      <c r="H79" s="92">
        <f t="shared" si="16"/>
        <v>0</v>
      </c>
      <c r="I79" s="92" t="e">
        <f t="shared" si="17"/>
        <v>#DIV/0!</v>
      </c>
      <c r="K79" s="91">
        <f t="shared" si="18"/>
        <v>0</v>
      </c>
      <c r="L79" s="91" t="e">
        <f t="shared" si="19"/>
        <v>#DIV/0!</v>
      </c>
      <c r="N79" s="87">
        <f t="shared" si="20"/>
        <v>0</v>
      </c>
      <c r="O79" s="87" t="e">
        <f t="shared" si="21"/>
        <v>#DIV/0!</v>
      </c>
      <c r="Q79" s="80">
        <f t="shared" si="22"/>
        <v>0</v>
      </c>
      <c r="R79" s="80" t="e">
        <f t="shared" si="23"/>
        <v>#DIV/0!</v>
      </c>
      <c r="T79" s="75">
        <f t="shared" si="24"/>
        <v>0</v>
      </c>
      <c r="U79" s="75" t="e">
        <f t="shared" si="25"/>
        <v>#DIV/0!</v>
      </c>
    </row>
    <row r="80" spans="1:21" x14ac:dyDescent="0.25">
      <c r="A80" s="46" t="s">
        <v>146</v>
      </c>
      <c r="B80" s="46"/>
      <c r="C80" s="46">
        <f t="shared" si="13"/>
        <v>0</v>
      </c>
      <c r="D80" s="33"/>
      <c r="E80" s="99">
        <f t="shared" si="14"/>
        <v>0</v>
      </c>
      <c r="F80" s="100" t="e">
        <f t="shared" si="15"/>
        <v>#DIV/0!</v>
      </c>
      <c r="H80" s="92">
        <f t="shared" si="16"/>
        <v>0</v>
      </c>
      <c r="I80" s="92" t="e">
        <f t="shared" si="17"/>
        <v>#DIV/0!</v>
      </c>
      <c r="K80" s="91">
        <f t="shared" si="18"/>
        <v>0</v>
      </c>
      <c r="L80" s="91" t="e">
        <f t="shared" si="19"/>
        <v>#DIV/0!</v>
      </c>
      <c r="N80" s="87">
        <f t="shared" si="20"/>
        <v>0</v>
      </c>
      <c r="O80" s="87" t="e">
        <f t="shared" si="21"/>
        <v>#DIV/0!</v>
      </c>
      <c r="Q80" s="80">
        <f t="shared" si="22"/>
        <v>0</v>
      </c>
      <c r="R80" s="80" t="e">
        <f t="shared" si="23"/>
        <v>#DIV/0!</v>
      </c>
      <c r="T80" s="75">
        <f t="shared" si="24"/>
        <v>0</v>
      </c>
      <c r="U80" s="75" t="e">
        <f t="shared" si="25"/>
        <v>#DIV/0!</v>
      </c>
    </row>
    <row r="81" spans="1:21" x14ac:dyDescent="0.25">
      <c r="A81" s="46" t="s">
        <v>147</v>
      </c>
      <c r="B81" s="46">
        <v>1</v>
      </c>
      <c r="C81" s="46">
        <f t="shared" si="13"/>
        <v>8</v>
      </c>
      <c r="E81" s="99">
        <f t="shared" si="14"/>
        <v>0</v>
      </c>
      <c r="F81" s="100" t="e">
        <f t="shared" si="15"/>
        <v>#DIV/0!</v>
      </c>
      <c r="H81" s="92">
        <f t="shared" si="16"/>
        <v>0</v>
      </c>
      <c r="I81" s="92" t="e">
        <f t="shared" si="17"/>
        <v>#DIV/0!</v>
      </c>
      <c r="K81" s="91">
        <f t="shared" si="18"/>
        <v>0</v>
      </c>
      <c r="L81" s="91" t="e">
        <f t="shared" si="19"/>
        <v>#DIV/0!</v>
      </c>
      <c r="N81" s="87">
        <f t="shared" si="20"/>
        <v>0</v>
      </c>
      <c r="O81" s="87" t="e">
        <f t="shared" si="21"/>
        <v>#DIV/0!</v>
      </c>
      <c r="Q81" s="80">
        <f t="shared" si="22"/>
        <v>0</v>
      </c>
      <c r="R81" s="80" t="e">
        <f t="shared" si="23"/>
        <v>#DIV/0!</v>
      </c>
      <c r="T81" s="75">
        <f t="shared" si="24"/>
        <v>0</v>
      </c>
      <c r="U81" s="75" t="e">
        <f t="shared" si="25"/>
        <v>#DIV/0!</v>
      </c>
    </row>
    <row r="82" spans="1:21" x14ac:dyDescent="0.25">
      <c r="A82" s="46" t="s">
        <v>148</v>
      </c>
      <c r="B82" s="46"/>
      <c r="C82" s="46">
        <f t="shared" si="13"/>
        <v>0</v>
      </c>
      <c r="E82" s="99">
        <f t="shared" si="14"/>
        <v>0</v>
      </c>
      <c r="F82" s="100" t="e">
        <f t="shared" si="15"/>
        <v>#DIV/0!</v>
      </c>
      <c r="H82" s="92">
        <f t="shared" si="16"/>
        <v>0</v>
      </c>
      <c r="I82" s="92" t="e">
        <f t="shared" si="17"/>
        <v>#DIV/0!</v>
      </c>
      <c r="K82" s="91">
        <f t="shared" si="18"/>
        <v>0</v>
      </c>
      <c r="L82" s="91" t="e">
        <f t="shared" si="19"/>
        <v>#DIV/0!</v>
      </c>
      <c r="N82" s="87">
        <f t="shared" si="20"/>
        <v>0</v>
      </c>
      <c r="O82" s="87" t="e">
        <f t="shared" si="21"/>
        <v>#DIV/0!</v>
      </c>
      <c r="Q82" s="80">
        <f t="shared" si="22"/>
        <v>0</v>
      </c>
      <c r="R82" s="80" t="e">
        <f t="shared" si="23"/>
        <v>#DIV/0!</v>
      </c>
      <c r="T82" s="75">
        <f t="shared" si="24"/>
        <v>0</v>
      </c>
      <c r="U82" s="75" t="e">
        <f t="shared" si="25"/>
        <v>#DIV/0!</v>
      </c>
    </row>
    <row r="83" spans="1:21" x14ac:dyDescent="0.25">
      <c r="A83" s="46" t="s">
        <v>149</v>
      </c>
      <c r="B83" s="46"/>
      <c r="C83" s="46">
        <f t="shared" si="13"/>
        <v>0</v>
      </c>
      <c r="E83" s="99">
        <f t="shared" si="14"/>
        <v>0</v>
      </c>
      <c r="F83" s="100" t="e">
        <f t="shared" si="15"/>
        <v>#DIV/0!</v>
      </c>
      <c r="H83" s="92">
        <f t="shared" si="16"/>
        <v>0</v>
      </c>
      <c r="I83" s="92" t="e">
        <f t="shared" si="17"/>
        <v>#DIV/0!</v>
      </c>
      <c r="K83" s="91">
        <f t="shared" si="18"/>
        <v>0</v>
      </c>
      <c r="L83" s="91" t="e">
        <f t="shared" si="19"/>
        <v>#DIV/0!</v>
      </c>
      <c r="N83" s="87">
        <f t="shared" si="20"/>
        <v>0</v>
      </c>
      <c r="O83" s="87" t="e">
        <f t="shared" si="21"/>
        <v>#DIV/0!</v>
      </c>
      <c r="Q83" s="80">
        <f t="shared" si="22"/>
        <v>0</v>
      </c>
      <c r="R83" s="80" t="e">
        <f t="shared" si="23"/>
        <v>#DIV/0!</v>
      </c>
      <c r="T83" s="75">
        <f t="shared" si="24"/>
        <v>0</v>
      </c>
      <c r="U83" s="75" t="e">
        <f t="shared" si="25"/>
        <v>#DIV/0!</v>
      </c>
    </row>
    <row r="84" spans="1:21" x14ac:dyDescent="0.25">
      <c r="A84" s="46" t="s">
        <v>150</v>
      </c>
      <c r="B84" s="46"/>
      <c r="C84" s="46">
        <f t="shared" si="13"/>
        <v>0</v>
      </c>
      <c r="D84" s="33"/>
      <c r="E84" s="99">
        <f t="shared" si="14"/>
        <v>0</v>
      </c>
      <c r="F84" s="100" t="e">
        <f t="shared" si="15"/>
        <v>#DIV/0!</v>
      </c>
      <c r="H84" s="92">
        <f t="shared" si="16"/>
        <v>0</v>
      </c>
      <c r="I84" s="92" t="e">
        <f t="shared" si="17"/>
        <v>#DIV/0!</v>
      </c>
      <c r="K84" s="91">
        <f t="shared" si="18"/>
        <v>0</v>
      </c>
      <c r="L84" s="91" t="e">
        <f t="shared" si="19"/>
        <v>#DIV/0!</v>
      </c>
      <c r="N84" s="87">
        <f t="shared" si="20"/>
        <v>0</v>
      </c>
      <c r="O84" s="87" t="e">
        <f t="shared" si="21"/>
        <v>#DIV/0!</v>
      </c>
      <c r="Q84" s="80">
        <f t="shared" si="22"/>
        <v>0</v>
      </c>
      <c r="R84" s="80" t="e">
        <f t="shared" si="23"/>
        <v>#DIV/0!</v>
      </c>
      <c r="T84" s="75">
        <f t="shared" si="24"/>
        <v>0</v>
      </c>
      <c r="U84" s="75" t="e">
        <f t="shared" si="25"/>
        <v>#DIV/0!</v>
      </c>
    </row>
    <row r="85" spans="1:21" x14ac:dyDescent="0.25">
      <c r="A85" s="46" t="s">
        <v>151</v>
      </c>
      <c r="B85" s="46">
        <v>1</v>
      </c>
      <c r="C85" s="46">
        <f t="shared" si="13"/>
        <v>8</v>
      </c>
      <c r="D85" s="33"/>
      <c r="E85" s="99">
        <f t="shared" si="14"/>
        <v>0</v>
      </c>
      <c r="F85" s="100" t="e">
        <f t="shared" si="15"/>
        <v>#DIV/0!</v>
      </c>
      <c r="H85" s="92">
        <f t="shared" si="16"/>
        <v>0</v>
      </c>
      <c r="I85" s="92" t="e">
        <f t="shared" si="17"/>
        <v>#DIV/0!</v>
      </c>
      <c r="K85" s="91">
        <f t="shared" si="18"/>
        <v>0</v>
      </c>
      <c r="L85" s="91" t="e">
        <f t="shared" si="19"/>
        <v>#DIV/0!</v>
      </c>
      <c r="N85" s="87">
        <f t="shared" si="20"/>
        <v>0</v>
      </c>
      <c r="O85" s="87" t="e">
        <f t="shared" si="21"/>
        <v>#DIV/0!</v>
      </c>
      <c r="Q85" s="80">
        <f t="shared" si="22"/>
        <v>0</v>
      </c>
      <c r="R85" s="80" t="e">
        <f t="shared" si="23"/>
        <v>#DIV/0!</v>
      </c>
      <c r="T85" s="75">
        <f t="shared" si="24"/>
        <v>0</v>
      </c>
      <c r="U85" s="75" t="e">
        <f t="shared" si="25"/>
        <v>#DIV/0!</v>
      </c>
    </row>
    <row r="86" spans="1:21" x14ac:dyDescent="0.25">
      <c r="A86" s="46" t="s">
        <v>152</v>
      </c>
      <c r="B86" s="46"/>
      <c r="C86" s="46">
        <f t="shared" si="13"/>
        <v>0</v>
      </c>
      <c r="E86" s="99">
        <f t="shared" si="14"/>
        <v>0</v>
      </c>
      <c r="F86" s="100" t="e">
        <f t="shared" si="15"/>
        <v>#DIV/0!</v>
      </c>
      <c r="H86" s="92">
        <f t="shared" si="16"/>
        <v>0</v>
      </c>
      <c r="I86" s="92" t="e">
        <f t="shared" si="17"/>
        <v>#DIV/0!</v>
      </c>
      <c r="K86" s="91">
        <f t="shared" si="18"/>
        <v>0</v>
      </c>
      <c r="L86" s="91" t="e">
        <f t="shared" si="19"/>
        <v>#DIV/0!</v>
      </c>
      <c r="N86" s="87">
        <f t="shared" si="20"/>
        <v>0</v>
      </c>
      <c r="O86" s="87" t="e">
        <f t="shared" si="21"/>
        <v>#DIV/0!</v>
      </c>
      <c r="Q86" s="80">
        <f t="shared" si="22"/>
        <v>0</v>
      </c>
      <c r="R86" s="80" t="e">
        <f t="shared" si="23"/>
        <v>#DIV/0!</v>
      </c>
      <c r="T86" s="75">
        <f t="shared" si="24"/>
        <v>0</v>
      </c>
      <c r="U86" s="75" t="e">
        <f t="shared" si="25"/>
        <v>#DIV/0!</v>
      </c>
    </row>
    <row r="87" spans="1:21" x14ac:dyDescent="0.25">
      <c r="A87" s="46" t="s">
        <v>153</v>
      </c>
      <c r="B87" s="46"/>
      <c r="C87" s="46">
        <f t="shared" si="13"/>
        <v>0</v>
      </c>
      <c r="E87" s="99">
        <f t="shared" si="14"/>
        <v>0</v>
      </c>
      <c r="F87" s="100" t="e">
        <f t="shared" si="15"/>
        <v>#DIV/0!</v>
      </c>
      <c r="H87" s="92">
        <f t="shared" si="16"/>
        <v>0</v>
      </c>
      <c r="I87" s="92" t="e">
        <f t="shared" si="17"/>
        <v>#DIV/0!</v>
      </c>
      <c r="K87" s="91">
        <f t="shared" si="18"/>
        <v>0</v>
      </c>
      <c r="L87" s="91" t="e">
        <f t="shared" si="19"/>
        <v>#DIV/0!</v>
      </c>
      <c r="N87" s="87">
        <f t="shared" si="20"/>
        <v>0</v>
      </c>
      <c r="O87" s="87" t="e">
        <f t="shared" si="21"/>
        <v>#DIV/0!</v>
      </c>
      <c r="Q87" s="80">
        <f t="shared" si="22"/>
        <v>0</v>
      </c>
      <c r="R87" s="80" t="e">
        <f t="shared" si="23"/>
        <v>#DIV/0!</v>
      </c>
      <c r="T87" s="75">
        <f t="shared" si="24"/>
        <v>0</v>
      </c>
      <c r="U87" s="75" t="e">
        <f t="shared" si="25"/>
        <v>#DIV/0!</v>
      </c>
    </row>
    <row r="88" spans="1:21" x14ac:dyDescent="0.25">
      <c r="A88" s="46" t="s">
        <v>154</v>
      </c>
      <c r="B88" s="46"/>
      <c r="C88" s="46">
        <f t="shared" si="13"/>
        <v>0</v>
      </c>
      <c r="E88" s="99">
        <f t="shared" si="14"/>
        <v>0</v>
      </c>
      <c r="F88" s="100" t="e">
        <f t="shared" si="15"/>
        <v>#DIV/0!</v>
      </c>
      <c r="H88" s="92">
        <f t="shared" si="16"/>
        <v>0</v>
      </c>
      <c r="I88" s="92" t="e">
        <f t="shared" si="17"/>
        <v>#DIV/0!</v>
      </c>
      <c r="K88" s="91">
        <f t="shared" si="18"/>
        <v>0</v>
      </c>
      <c r="L88" s="91" t="e">
        <f t="shared" si="19"/>
        <v>#DIV/0!</v>
      </c>
      <c r="N88" s="87">
        <f t="shared" si="20"/>
        <v>0</v>
      </c>
      <c r="O88" s="87" t="e">
        <f t="shared" si="21"/>
        <v>#DIV/0!</v>
      </c>
      <c r="Q88" s="80">
        <f t="shared" si="22"/>
        <v>0</v>
      </c>
      <c r="R88" s="80" t="e">
        <f t="shared" si="23"/>
        <v>#DIV/0!</v>
      </c>
      <c r="T88" s="75">
        <f t="shared" si="24"/>
        <v>0</v>
      </c>
      <c r="U88" s="75" t="e">
        <f t="shared" si="25"/>
        <v>#DIV/0!</v>
      </c>
    </row>
    <row r="89" spans="1:21" x14ac:dyDescent="0.25">
      <c r="A89" s="46" t="s">
        <v>155</v>
      </c>
      <c r="B89" s="46"/>
      <c r="C89" s="46">
        <f t="shared" si="13"/>
        <v>0</v>
      </c>
      <c r="E89" s="99">
        <f t="shared" si="14"/>
        <v>0</v>
      </c>
      <c r="F89" s="100" t="e">
        <f t="shared" si="15"/>
        <v>#DIV/0!</v>
      </c>
      <c r="H89" s="92">
        <f t="shared" si="16"/>
        <v>0</v>
      </c>
      <c r="I89" s="92" t="e">
        <f t="shared" si="17"/>
        <v>#DIV/0!</v>
      </c>
      <c r="K89" s="91">
        <f t="shared" si="18"/>
        <v>0</v>
      </c>
      <c r="L89" s="91" t="e">
        <f t="shared" si="19"/>
        <v>#DIV/0!</v>
      </c>
      <c r="N89" s="87">
        <f t="shared" si="20"/>
        <v>0</v>
      </c>
      <c r="O89" s="87" t="e">
        <f t="shared" si="21"/>
        <v>#DIV/0!</v>
      </c>
      <c r="Q89" s="80">
        <f t="shared" si="22"/>
        <v>0</v>
      </c>
      <c r="R89" s="80" t="e">
        <f t="shared" si="23"/>
        <v>#DIV/0!</v>
      </c>
      <c r="T89" s="75">
        <f t="shared" si="24"/>
        <v>0</v>
      </c>
      <c r="U89" s="75" t="e">
        <f t="shared" si="25"/>
        <v>#DIV/0!</v>
      </c>
    </row>
    <row r="90" spans="1:21" x14ac:dyDescent="0.25">
      <c r="A90" s="46" t="s">
        <v>156</v>
      </c>
      <c r="B90" s="46"/>
      <c r="C90" s="46">
        <f t="shared" si="13"/>
        <v>0</v>
      </c>
      <c r="D90" s="33"/>
      <c r="E90" s="99">
        <f t="shared" si="14"/>
        <v>0</v>
      </c>
      <c r="F90" s="100" t="e">
        <f t="shared" si="15"/>
        <v>#DIV/0!</v>
      </c>
      <c r="H90" s="92">
        <f t="shared" si="16"/>
        <v>0</v>
      </c>
      <c r="I90" s="92" t="e">
        <f t="shared" si="17"/>
        <v>#DIV/0!</v>
      </c>
      <c r="K90" s="91">
        <f t="shared" si="18"/>
        <v>0</v>
      </c>
      <c r="L90" s="91" t="e">
        <f t="shared" si="19"/>
        <v>#DIV/0!</v>
      </c>
      <c r="N90" s="87">
        <f t="shared" si="20"/>
        <v>0</v>
      </c>
      <c r="O90" s="87" t="e">
        <f t="shared" si="21"/>
        <v>#DIV/0!</v>
      </c>
      <c r="Q90" s="80">
        <f t="shared" si="22"/>
        <v>0</v>
      </c>
      <c r="R90" s="80" t="e">
        <f t="shared" si="23"/>
        <v>#DIV/0!</v>
      </c>
      <c r="T90" s="75">
        <f t="shared" si="24"/>
        <v>0</v>
      </c>
      <c r="U90" s="75" t="e">
        <f t="shared" si="25"/>
        <v>#DIV/0!</v>
      </c>
    </row>
    <row r="91" spans="1:21" x14ac:dyDescent="0.25">
      <c r="A91" s="46" t="s">
        <v>157</v>
      </c>
      <c r="B91" s="46">
        <v>1</v>
      </c>
      <c r="C91" s="46">
        <f t="shared" si="13"/>
        <v>8</v>
      </c>
      <c r="E91" s="99">
        <f t="shared" si="14"/>
        <v>0</v>
      </c>
      <c r="F91" s="100" t="e">
        <f t="shared" si="15"/>
        <v>#DIV/0!</v>
      </c>
      <c r="H91" s="92">
        <f t="shared" si="16"/>
        <v>0</v>
      </c>
      <c r="I91" s="92" t="e">
        <f t="shared" si="17"/>
        <v>#DIV/0!</v>
      </c>
      <c r="K91" s="91">
        <f t="shared" si="18"/>
        <v>0</v>
      </c>
      <c r="L91" s="91" t="e">
        <f t="shared" si="19"/>
        <v>#DIV/0!</v>
      </c>
      <c r="N91" s="87">
        <f t="shared" si="20"/>
        <v>0</v>
      </c>
      <c r="O91" s="87" t="e">
        <f t="shared" si="21"/>
        <v>#DIV/0!</v>
      </c>
      <c r="Q91" s="80">
        <f t="shared" si="22"/>
        <v>0</v>
      </c>
      <c r="R91" s="80" t="e">
        <f t="shared" si="23"/>
        <v>#DIV/0!</v>
      </c>
      <c r="T91" s="75">
        <f t="shared" si="24"/>
        <v>0</v>
      </c>
      <c r="U91" s="75" t="e">
        <f t="shared" si="25"/>
        <v>#DIV/0!</v>
      </c>
    </row>
    <row r="92" spans="1:21" x14ac:dyDescent="0.25">
      <c r="A92" s="46" t="s">
        <v>158</v>
      </c>
      <c r="B92" s="46">
        <v>1</v>
      </c>
      <c r="C92" s="46">
        <f t="shared" si="13"/>
        <v>8</v>
      </c>
      <c r="E92" s="99">
        <f t="shared" si="14"/>
        <v>0</v>
      </c>
      <c r="F92" s="100" t="e">
        <f t="shared" si="15"/>
        <v>#DIV/0!</v>
      </c>
      <c r="H92" s="92">
        <f t="shared" si="16"/>
        <v>0</v>
      </c>
      <c r="I92" s="92" t="e">
        <f t="shared" si="17"/>
        <v>#DIV/0!</v>
      </c>
      <c r="K92" s="91">
        <f t="shared" si="18"/>
        <v>0</v>
      </c>
      <c r="L92" s="91" t="e">
        <f t="shared" si="19"/>
        <v>#DIV/0!</v>
      </c>
      <c r="N92" s="87">
        <f t="shared" si="20"/>
        <v>0</v>
      </c>
      <c r="O92" s="87" t="e">
        <f t="shared" si="21"/>
        <v>#DIV/0!</v>
      </c>
      <c r="Q92" s="80">
        <f t="shared" si="22"/>
        <v>0</v>
      </c>
      <c r="R92" s="80" t="e">
        <f t="shared" si="23"/>
        <v>#DIV/0!</v>
      </c>
      <c r="T92" s="75">
        <f t="shared" si="24"/>
        <v>0</v>
      </c>
      <c r="U92" s="75" t="e">
        <f t="shared" si="25"/>
        <v>#DIV/0!</v>
      </c>
    </row>
    <row r="93" spans="1:21" x14ac:dyDescent="0.25">
      <c r="A93" s="46" t="s">
        <v>159</v>
      </c>
      <c r="B93" s="46">
        <v>1</v>
      </c>
      <c r="C93" s="46">
        <f t="shared" si="13"/>
        <v>8</v>
      </c>
      <c r="E93" s="99">
        <f t="shared" si="14"/>
        <v>0</v>
      </c>
      <c r="F93" s="100" t="e">
        <f t="shared" si="15"/>
        <v>#DIV/0!</v>
      </c>
      <c r="H93" s="92">
        <f t="shared" si="16"/>
        <v>0</v>
      </c>
      <c r="I93" s="92" t="e">
        <f t="shared" si="17"/>
        <v>#DIV/0!</v>
      </c>
      <c r="K93" s="91">
        <f t="shared" si="18"/>
        <v>0</v>
      </c>
      <c r="L93" s="91" t="e">
        <f t="shared" si="19"/>
        <v>#DIV/0!</v>
      </c>
      <c r="N93" s="87">
        <f t="shared" si="20"/>
        <v>0</v>
      </c>
      <c r="O93" s="87" t="e">
        <f t="shared" si="21"/>
        <v>#DIV/0!</v>
      </c>
      <c r="Q93" s="80">
        <f t="shared" si="22"/>
        <v>0</v>
      </c>
      <c r="R93" s="80" t="e">
        <f t="shared" si="23"/>
        <v>#DIV/0!</v>
      </c>
      <c r="T93" s="75">
        <f t="shared" si="24"/>
        <v>0</v>
      </c>
      <c r="U93" s="75" t="e">
        <f t="shared" si="25"/>
        <v>#DIV/0!</v>
      </c>
    </row>
    <row r="94" spans="1:21" x14ac:dyDescent="0.25">
      <c r="A94" s="46" t="s">
        <v>160</v>
      </c>
      <c r="B94" s="46"/>
      <c r="C94" s="46">
        <f t="shared" si="13"/>
        <v>0</v>
      </c>
      <c r="E94" s="99">
        <f t="shared" si="14"/>
        <v>0</v>
      </c>
      <c r="F94" s="100" t="e">
        <f t="shared" si="15"/>
        <v>#DIV/0!</v>
      </c>
      <c r="H94" s="92">
        <f t="shared" si="16"/>
        <v>0</v>
      </c>
      <c r="I94" s="92" t="e">
        <f t="shared" si="17"/>
        <v>#DIV/0!</v>
      </c>
      <c r="K94" s="91">
        <f t="shared" si="18"/>
        <v>0</v>
      </c>
      <c r="L94" s="91" t="e">
        <f t="shared" si="19"/>
        <v>#DIV/0!</v>
      </c>
      <c r="N94" s="87">
        <f t="shared" si="20"/>
        <v>0</v>
      </c>
      <c r="O94" s="87" t="e">
        <f t="shared" si="21"/>
        <v>#DIV/0!</v>
      </c>
      <c r="Q94" s="80">
        <f t="shared" si="22"/>
        <v>0</v>
      </c>
      <c r="R94" s="80" t="e">
        <f t="shared" si="23"/>
        <v>#DIV/0!</v>
      </c>
      <c r="T94" s="75">
        <f t="shared" si="24"/>
        <v>0</v>
      </c>
      <c r="U94" s="75" t="e">
        <f t="shared" si="25"/>
        <v>#DIV/0!</v>
      </c>
    </row>
    <row r="95" spans="1:21" x14ac:dyDescent="0.25">
      <c r="A95" s="46" t="s">
        <v>161</v>
      </c>
      <c r="B95" s="46"/>
      <c r="C95" s="46">
        <f t="shared" si="13"/>
        <v>0</v>
      </c>
      <c r="E95" s="99">
        <f t="shared" si="14"/>
        <v>0</v>
      </c>
      <c r="F95" s="100" t="e">
        <f t="shared" si="15"/>
        <v>#DIV/0!</v>
      </c>
      <c r="H95" s="92">
        <f t="shared" si="16"/>
        <v>0</v>
      </c>
      <c r="I95" s="92" t="e">
        <f t="shared" si="17"/>
        <v>#DIV/0!</v>
      </c>
      <c r="K95" s="91">
        <f t="shared" si="18"/>
        <v>0</v>
      </c>
      <c r="L95" s="91" t="e">
        <f t="shared" si="19"/>
        <v>#DIV/0!</v>
      </c>
      <c r="N95" s="87">
        <f t="shared" si="20"/>
        <v>0</v>
      </c>
      <c r="O95" s="87" t="e">
        <f t="shared" si="21"/>
        <v>#DIV/0!</v>
      </c>
      <c r="Q95" s="80">
        <f t="shared" si="22"/>
        <v>0</v>
      </c>
      <c r="R95" s="80" t="e">
        <f t="shared" si="23"/>
        <v>#DIV/0!</v>
      </c>
      <c r="T95" s="75">
        <f t="shared" si="24"/>
        <v>0</v>
      </c>
      <c r="U95" s="75" t="e">
        <f t="shared" si="25"/>
        <v>#DIV/0!</v>
      </c>
    </row>
    <row r="96" spans="1:21" x14ac:dyDescent="0.25">
      <c r="A96" s="46" t="s">
        <v>162</v>
      </c>
      <c r="B96" s="46"/>
      <c r="C96" s="46">
        <f t="shared" si="13"/>
        <v>0</v>
      </c>
      <c r="E96" s="99">
        <f t="shared" si="14"/>
        <v>0</v>
      </c>
      <c r="F96" s="100" t="e">
        <f t="shared" si="15"/>
        <v>#DIV/0!</v>
      </c>
      <c r="H96" s="92">
        <f t="shared" si="16"/>
        <v>0</v>
      </c>
      <c r="I96" s="92" t="e">
        <f t="shared" si="17"/>
        <v>#DIV/0!</v>
      </c>
      <c r="K96" s="91">
        <f t="shared" si="18"/>
        <v>0</v>
      </c>
      <c r="L96" s="91" t="e">
        <f t="shared" si="19"/>
        <v>#DIV/0!</v>
      </c>
      <c r="N96" s="87">
        <f t="shared" si="20"/>
        <v>0</v>
      </c>
      <c r="O96" s="87" t="e">
        <f t="shared" si="21"/>
        <v>#DIV/0!</v>
      </c>
      <c r="Q96" s="80">
        <f t="shared" si="22"/>
        <v>0</v>
      </c>
      <c r="R96" s="80" t="e">
        <f t="shared" si="23"/>
        <v>#DIV/0!</v>
      </c>
      <c r="T96" s="75">
        <f t="shared" si="24"/>
        <v>0</v>
      </c>
      <c r="U96" s="75" t="e">
        <f t="shared" si="25"/>
        <v>#DIV/0!</v>
      </c>
    </row>
    <row r="97" spans="1:21" x14ac:dyDescent="0.25">
      <c r="A97" s="46" t="s">
        <v>163</v>
      </c>
      <c r="B97" s="46">
        <v>1</v>
      </c>
      <c r="C97" s="46">
        <f t="shared" si="13"/>
        <v>8</v>
      </c>
      <c r="D97" s="33"/>
      <c r="E97" s="99">
        <f t="shared" si="14"/>
        <v>0</v>
      </c>
      <c r="F97" s="100" t="e">
        <f t="shared" si="15"/>
        <v>#DIV/0!</v>
      </c>
      <c r="H97" s="92">
        <f t="shared" si="16"/>
        <v>0</v>
      </c>
      <c r="I97" s="92" t="e">
        <f t="shared" si="17"/>
        <v>#DIV/0!</v>
      </c>
      <c r="K97" s="91">
        <f t="shared" si="18"/>
        <v>0</v>
      </c>
      <c r="L97" s="91" t="e">
        <f t="shared" si="19"/>
        <v>#DIV/0!</v>
      </c>
      <c r="N97" s="87">
        <f t="shared" si="20"/>
        <v>0</v>
      </c>
      <c r="O97" s="87" t="e">
        <f t="shared" si="21"/>
        <v>#DIV/0!</v>
      </c>
      <c r="Q97" s="80">
        <f t="shared" si="22"/>
        <v>0</v>
      </c>
      <c r="R97" s="80" t="e">
        <f t="shared" si="23"/>
        <v>#DIV/0!</v>
      </c>
      <c r="T97" s="75">
        <f t="shared" si="24"/>
        <v>0</v>
      </c>
      <c r="U97" s="75" t="e">
        <f t="shared" si="25"/>
        <v>#DIV/0!</v>
      </c>
    </row>
    <row r="98" spans="1:21" x14ac:dyDescent="0.25">
      <c r="A98" s="46" t="s">
        <v>164</v>
      </c>
      <c r="B98" s="46">
        <v>1</v>
      </c>
      <c r="C98" s="46">
        <f t="shared" si="13"/>
        <v>8</v>
      </c>
      <c r="E98" s="99">
        <f t="shared" si="14"/>
        <v>0</v>
      </c>
      <c r="F98" s="100" t="e">
        <f t="shared" si="15"/>
        <v>#DIV/0!</v>
      </c>
      <c r="H98" s="92">
        <f t="shared" si="16"/>
        <v>0</v>
      </c>
      <c r="I98" s="92" t="e">
        <f t="shared" si="17"/>
        <v>#DIV/0!</v>
      </c>
      <c r="K98" s="91">
        <f t="shared" si="18"/>
        <v>0</v>
      </c>
      <c r="L98" s="91" t="e">
        <f t="shared" si="19"/>
        <v>#DIV/0!</v>
      </c>
      <c r="N98" s="87">
        <f t="shared" si="20"/>
        <v>0</v>
      </c>
      <c r="O98" s="87" t="e">
        <f t="shared" si="21"/>
        <v>#DIV/0!</v>
      </c>
      <c r="Q98" s="80">
        <f t="shared" si="22"/>
        <v>0</v>
      </c>
      <c r="R98" s="80" t="e">
        <f t="shared" si="23"/>
        <v>#DIV/0!</v>
      </c>
      <c r="T98" s="75">
        <f t="shared" si="24"/>
        <v>0</v>
      </c>
      <c r="U98" s="75" t="e">
        <f t="shared" si="25"/>
        <v>#DIV/0!</v>
      </c>
    </row>
    <row r="99" spans="1:21" x14ac:dyDescent="0.25">
      <c r="A99" s="46" t="s">
        <v>165</v>
      </c>
      <c r="B99" s="46"/>
      <c r="C99" s="46">
        <f t="shared" si="13"/>
        <v>0</v>
      </c>
      <c r="E99" s="99">
        <f t="shared" si="14"/>
        <v>0</v>
      </c>
      <c r="F99" s="100" t="e">
        <f t="shared" si="15"/>
        <v>#DIV/0!</v>
      </c>
      <c r="H99" s="92">
        <f t="shared" si="16"/>
        <v>0</v>
      </c>
      <c r="I99" s="92" t="e">
        <f t="shared" si="17"/>
        <v>#DIV/0!</v>
      </c>
      <c r="K99" s="91">
        <f t="shared" si="18"/>
        <v>0</v>
      </c>
      <c r="L99" s="91" t="e">
        <f t="shared" si="19"/>
        <v>#DIV/0!</v>
      </c>
      <c r="N99" s="87">
        <f t="shared" si="20"/>
        <v>0</v>
      </c>
      <c r="O99" s="87" t="e">
        <f t="shared" si="21"/>
        <v>#DIV/0!</v>
      </c>
      <c r="Q99" s="80">
        <f t="shared" si="22"/>
        <v>0</v>
      </c>
      <c r="R99" s="80" t="e">
        <f t="shared" si="23"/>
        <v>#DIV/0!</v>
      </c>
      <c r="T99" s="75">
        <f t="shared" si="24"/>
        <v>0</v>
      </c>
      <c r="U99" s="75" t="e">
        <f t="shared" si="25"/>
        <v>#DIV/0!</v>
      </c>
    </row>
    <row r="100" spans="1:21" x14ac:dyDescent="0.25">
      <c r="A100" s="46" t="s">
        <v>166</v>
      </c>
      <c r="B100" s="46"/>
      <c r="C100" s="46">
        <f t="shared" si="13"/>
        <v>0</v>
      </c>
      <c r="E100" s="99">
        <f t="shared" si="14"/>
        <v>0</v>
      </c>
      <c r="F100" s="100" t="e">
        <f t="shared" si="15"/>
        <v>#DIV/0!</v>
      </c>
      <c r="H100" s="92">
        <f t="shared" si="16"/>
        <v>0</v>
      </c>
      <c r="I100" s="92" t="e">
        <f t="shared" si="17"/>
        <v>#DIV/0!</v>
      </c>
      <c r="K100" s="91">
        <f t="shared" si="18"/>
        <v>0</v>
      </c>
      <c r="L100" s="91" t="e">
        <f t="shared" si="19"/>
        <v>#DIV/0!</v>
      </c>
      <c r="N100" s="87">
        <f t="shared" si="20"/>
        <v>0</v>
      </c>
      <c r="O100" s="87" t="e">
        <f t="shared" si="21"/>
        <v>#DIV/0!</v>
      </c>
      <c r="Q100" s="80">
        <f t="shared" si="22"/>
        <v>0</v>
      </c>
      <c r="R100" s="80" t="e">
        <f t="shared" si="23"/>
        <v>#DIV/0!</v>
      </c>
      <c r="T100" s="75">
        <f t="shared" si="24"/>
        <v>0</v>
      </c>
      <c r="U100" s="75" t="e">
        <f t="shared" si="25"/>
        <v>#DIV/0!</v>
      </c>
    </row>
    <row r="101" spans="1:21" x14ac:dyDescent="0.25">
      <c r="A101" s="46" t="s">
        <v>167</v>
      </c>
      <c r="B101" s="46"/>
      <c r="C101" s="46">
        <f t="shared" si="13"/>
        <v>0</v>
      </c>
      <c r="E101" s="99">
        <f t="shared" si="14"/>
        <v>0</v>
      </c>
      <c r="F101" s="100" t="e">
        <f t="shared" si="15"/>
        <v>#DIV/0!</v>
      </c>
      <c r="H101" s="92">
        <f t="shared" si="16"/>
        <v>0</v>
      </c>
      <c r="I101" s="92" t="e">
        <f t="shared" si="17"/>
        <v>#DIV/0!</v>
      </c>
      <c r="K101" s="91">
        <f t="shared" si="18"/>
        <v>0</v>
      </c>
      <c r="L101" s="91" t="e">
        <f t="shared" si="19"/>
        <v>#DIV/0!</v>
      </c>
      <c r="N101" s="87">
        <f t="shared" si="20"/>
        <v>0</v>
      </c>
      <c r="O101" s="87" t="e">
        <f t="shared" si="21"/>
        <v>#DIV/0!</v>
      </c>
      <c r="Q101" s="80">
        <f t="shared" si="22"/>
        <v>0</v>
      </c>
      <c r="R101" s="80" t="e">
        <f t="shared" si="23"/>
        <v>#DIV/0!</v>
      </c>
      <c r="T101" s="75">
        <f t="shared" si="24"/>
        <v>0</v>
      </c>
      <c r="U101" s="75" t="e">
        <f t="shared" si="25"/>
        <v>#DIV/0!</v>
      </c>
    </row>
    <row r="102" spans="1:21" x14ac:dyDescent="0.25">
      <c r="A102" s="46" t="s">
        <v>168</v>
      </c>
      <c r="B102" s="46"/>
      <c r="C102" s="46">
        <f t="shared" si="13"/>
        <v>0</v>
      </c>
      <c r="E102" s="99">
        <f t="shared" si="14"/>
        <v>0</v>
      </c>
      <c r="F102" s="100" t="e">
        <f t="shared" si="15"/>
        <v>#DIV/0!</v>
      </c>
      <c r="H102" s="92">
        <f t="shared" si="16"/>
        <v>0</v>
      </c>
      <c r="I102" s="92" t="e">
        <f t="shared" si="17"/>
        <v>#DIV/0!</v>
      </c>
      <c r="K102" s="91">
        <f t="shared" si="18"/>
        <v>0</v>
      </c>
      <c r="L102" s="91" t="e">
        <f t="shared" si="19"/>
        <v>#DIV/0!</v>
      </c>
      <c r="N102" s="87">
        <f t="shared" si="20"/>
        <v>0</v>
      </c>
      <c r="O102" s="87" t="e">
        <f t="shared" si="21"/>
        <v>#DIV/0!</v>
      </c>
      <c r="Q102" s="80">
        <f t="shared" si="22"/>
        <v>0</v>
      </c>
      <c r="R102" s="80" t="e">
        <f t="shared" si="23"/>
        <v>#DIV/0!</v>
      </c>
      <c r="T102" s="75">
        <f t="shared" si="24"/>
        <v>0</v>
      </c>
      <c r="U102" s="75" t="e">
        <f t="shared" si="25"/>
        <v>#DIV/0!</v>
      </c>
    </row>
    <row r="103" spans="1:21" x14ac:dyDescent="0.25">
      <c r="A103" s="46" t="s">
        <v>169</v>
      </c>
      <c r="B103" s="46"/>
      <c r="C103" s="46">
        <f t="shared" si="13"/>
        <v>0</v>
      </c>
      <c r="E103" s="99">
        <f t="shared" si="14"/>
        <v>0</v>
      </c>
      <c r="F103" s="100" t="e">
        <f t="shared" si="15"/>
        <v>#DIV/0!</v>
      </c>
      <c r="H103" s="92">
        <f t="shared" si="16"/>
        <v>0</v>
      </c>
      <c r="I103" s="92" t="e">
        <f t="shared" si="17"/>
        <v>#DIV/0!</v>
      </c>
      <c r="K103" s="91">
        <f t="shared" si="18"/>
        <v>0</v>
      </c>
      <c r="L103" s="91" t="e">
        <f t="shared" si="19"/>
        <v>#DIV/0!</v>
      </c>
      <c r="N103" s="87">
        <f t="shared" si="20"/>
        <v>0</v>
      </c>
      <c r="O103" s="87" t="e">
        <f t="shared" si="21"/>
        <v>#DIV/0!</v>
      </c>
      <c r="Q103" s="80">
        <f t="shared" si="22"/>
        <v>0</v>
      </c>
      <c r="R103" s="80" t="e">
        <f t="shared" si="23"/>
        <v>#DIV/0!</v>
      </c>
      <c r="T103" s="75">
        <f t="shared" si="24"/>
        <v>0</v>
      </c>
      <c r="U103" s="75" t="e">
        <f t="shared" si="25"/>
        <v>#DIV/0!</v>
      </c>
    </row>
    <row r="104" spans="1:21" x14ac:dyDescent="0.25">
      <c r="A104" s="46" t="s">
        <v>170</v>
      </c>
      <c r="B104" s="46"/>
      <c r="C104" s="46">
        <f t="shared" si="13"/>
        <v>0</v>
      </c>
      <c r="E104" s="99">
        <f t="shared" si="14"/>
        <v>0</v>
      </c>
      <c r="F104" s="100" t="e">
        <f t="shared" si="15"/>
        <v>#DIV/0!</v>
      </c>
      <c r="H104" s="92">
        <f t="shared" si="16"/>
        <v>0</v>
      </c>
      <c r="I104" s="92" t="e">
        <f t="shared" si="17"/>
        <v>#DIV/0!</v>
      </c>
      <c r="K104" s="91">
        <f t="shared" si="18"/>
        <v>0</v>
      </c>
      <c r="L104" s="91" t="e">
        <f t="shared" si="19"/>
        <v>#DIV/0!</v>
      </c>
      <c r="N104" s="87">
        <f t="shared" si="20"/>
        <v>0</v>
      </c>
      <c r="O104" s="87" t="e">
        <f t="shared" si="21"/>
        <v>#DIV/0!</v>
      </c>
      <c r="Q104" s="80">
        <f t="shared" si="22"/>
        <v>0</v>
      </c>
      <c r="R104" s="80" t="e">
        <f t="shared" si="23"/>
        <v>#DIV/0!</v>
      </c>
      <c r="T104" s="75">
        <f t="shared" si="24"/>
        <v>0</v>
      </c>
      <c r="U104" s="75" t="e">
        <f t="shared" si="25"/>
        <v>#DIV/0!</v>
      </c>
    </row>
    <row r="105" spans="1:21" x14ac:dyDescent="0.25">
      <c r="A105" s="46" t="s">
        <v>171</v>
      </c>
      <c r="B105" s="46">
        <v>1</v>
      </c>
      <c r="C105" s="46">
        <f t="shared" si="13"/>
        <v>8</v>
      </c>
      <c r="E105" s="99">
        <f t="shared" si="14"/>
        <v>0</v>
      </c>
      <c r="F105" s="100" t="e">
        <f t="shared" si="15"/>
        <v>#DIV/0!</v>
      </c>
      <c r="H105" s="92">
        <f t="shared" si="16"/>
        <v>0</v>
      </c>
      <c r="I105" s="92" t="e">
        <f t="shared" si="17"/>
        <v>#DIV/0!</v>
      </c>
      <c r="K105" s="91">
        <f t="shared" si="18"/>
        <v>0</v>
      </c>
      <c r="L105" s="91" t="e">
        <f t="shared" si="19"/>
        <v>#DIV/0!</v>
      </c>
      <c r="N105" s="87">
        <f t="shared" si="20"/>
        <v>0</v>
      </c>
      <c r="O105" s="87" t="e">
        <f t="shared" si="21"/>
        <v>#DIV/0!</v>
      </c>
      <c r="Q105" s="80">
        <f t="shared" si="22"/>
        <v>0</v>
      </c>
      <c r="R105" s="80" t="e">
        <f t="shared" si="23"/>
        <v>#DIV/0!</v>
      </c>
      <c r="T105" s="75">
        <f t="shared" si="24"/>
        <v>0</v>
      </c>
      <c r="U105" s="75" t="e">
        <f t="shared" si="25"/>
        <v>#DIV/0!</v>
      </c>
    </row>
    <row r="106" spans="1:21" x14ac:dyDescent="0.25">
      <c r="A106" s="8" t="s">
        <v>19</v>
      </c>
      <c r="B106" s="8">
        <f>SUM(B8:B105)</f>
        <v>36</v>
      </c>
      <c r="C106" s="8">
        <f>SUM(C8:C105)</f>
        <v>288</v>
      </c>
      <c r="D106" s="8">
        <f>SUM(D8:D105)</f>
        <v>0</v>
      </c>
      <c r="E106" s="76">
        <f>SUM(E8:E105)</f>
        <v>0</v>
      </c>
      <c r="F106" s="76" t="e">
        <f>SUM(F8:F105)</f>
        <v>#DIV/0!</v>
      </c>
      <c r="G106" s="8">
        <f>SUM(G8:G105)</f>
        <v>0</v>
      </c>
      <c r="H106" s="76">
        <f>SUM(H8:H105)</f>
        <v>0</v>
      </c>
      <c r="I106" s="76" t="e">
        <f>SUM(I8:I105)</f>
        <v>#DIV/0!</v>
      </c>
      <c r="J106" s="8">
        <f>SUM(J8:J105)</f>
        <v>0</v>
      </c>
      <c r="K106" s="76">
        <f>SUM(K8:K105)</f>
        <v>0</v>
      </c>
      <c r="L106" s="76" t="e">
        <f>SUM(L8:L105)</f>
        <v>#DIV/0!</v>
      </c>
      <c r="M106" s="8">
        <f>SUM(M8:M105)</f>
        <v>0</v>
      </c>
      <c r="N106" s="76">
        <f>SUM(N8:N105)</f>
        <v>0</v>
      </c>
      <c r="O106" s="76" t="e">
        <f>SUM(O8:O105)</f>
        <v>#DIV/0!</v>
      </c>
      <c r="P106" s="8">
        <f>SUM(P8:P105)</f>
        <v>0</v>
      </c>
      <c r="Q106" s="76">
        <f>SUM(Q8:Q105)</f>
        <v>0</v>
      </c>
      <c r="R106" s="76" t="e">
        <f>SUM(R8:R105)</f>
        <v>#DIV/0!</v>
      </c>
      <c r="S106" s="8">
        <f>SUM(S8:S105)</f>
        <v>0</v>
      </c>
      <c r="T106" s="76">
        <f>SUM(T8:T105)</f>
        <v>0</v>
      </c>
      <c r="U106" s="76" t="e">
        <f>SUM(U8:U105)</f>
        <v>#DIV/0!</v>
      </c>
    </row>
    <row r="109" spans="1:21" x14ac:dyDescent="0.25">
      <c r="A109" s="8" t="s">
        <v>188</v>
      </c>
      <c r="B109" s="8">
        <v>414</v>
      </c>
      <c r="C109" s="8">
        <f>B109*8</f>
        <v>3312</v>
      </c>
    </row>
    <row r="110" spans="1:21" x14ac:dyDescent="0.25">
      <c r="A110" s="8" t="s">
        <v>189</v>
      </c>
      <c r="B110" s="8">
        <f>B106</f>
        <v>36</v>
      </c>
      <c r="C110" s="8">
        <f>C106</f>
        <v>288</v>
      </c>
    </row>
    <row r="111" spans="1:21" x14ac:dyDescent="0.25">
      <c r="A111" s="8" t="s">
        <v>187</v>
      </c>
      <c r="B111" s="8">
        <f>B109-B110</f>
        <v>378</v>
      </c>
      <c r="C111" s="8">
        <f>C109-C110</f>
        <v>3024</v>
      </c>
    </row>
  </sheetData>
  <mergeCells count="23">
    <mergeCell ref="S4:U4"/>
    <mergeCell ref="S5:U5"/>
    <mergeCell ref="B3:C3"/>
    <mergeCell ref="A3:A6"/>
    <mergeCell ref="M4:O4"/>
    <mergeCell ref="M5:O5"/>
    <mergeCell ref="P4:R4"/>
    <mergeCell ref="P5:R5"/>
    <mergeCell ref="A1:U2"/>
    <mergeCell ref="B4:C4"/>
    <mergeCell ref="B5:C5"/>
    <mergeCell ref="D4:F4"/>
    <mergeCell ref="D5:F5"/>
    <mergeCell ref="G4:I4"/>
    <mergeCell ref="G5:I5"/>
    <mergeCell ref="J4:L4"/>
    <mergeCell ref="J5:L5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639A-67F0-415B-9B19-49BAFA694994}">
  <dimension ref="A1:G11"/>
  <sheetViews>
    <sheetView workbookViewId="0">
      <selection activeCell="G11" sqref="G10:G11"/>
    </sheetView>
  </sheetViews>
  <sheetFormatPr defaultRowHeight="15" x14ac:dyDescent="0.25"/>
  <cols>
    <col min="1" max="1" width="26.85546875" style="1" bestFit="1" customWidth="1"/>
    <col min="2" max="2" width="11.85546875" style="1" bestFit="1" customWidth="1"/>
    <col min="3" max="3" width="10.5703125" style="1" bestFit="1" customWidth="1"/>
    <col min="4" max="4" width="18.28515625" style="1" bestFit="1" customWidth="1"/>
    <col min="5" max="5" width="11.7109375" style="1" bestFit="1" customWidth="1"/>
    <col min="6" max="6" width="14.140625" style="1" bestFit="1" customWidth="1"/>
    <col min="7" max="8" width="11.7109375" style="1" bestFit="1" customWidth="1"/>
    <col min="9" max="16384" width="9.140625" style="1"/>
  </cols>
  <sheetData>
    <row r="1" spans="1:7" x14ac:dyDescent="0.25">
      <c r="A1" s="4" t="s">
        <v>3</v>
      </c>
      <c r="B1" s="4" t="s">
        <v>4</v>
      </c>
    </row>
    <row r="2" spans="1:7" x14ac:dyDescent="0.25">
      <c r="A2" s="2">
        <v>0.2</v>
      </c>
      <c r="B2" s="3">
        <v>1.75</v>
      </c>
    </row>
    <row r="3" spans="1:7" x14ac:dyDescent="0.25">
      <c r="A3" s="6" t="s">
        <v>67</v>
      </c>
      <c r="B3" s="6"/>
      <c r="C3" s="6"/>
      <c r="D3" s="6"/>
      <c r="E3" s="6"/>
      <c r="F3" s="6"/>
      <c r="G3" s="6"/>
    </row>
    <row r="4" spans="1:7" x14ac:dyDescent="0.25">
      <c r="A4" s="6"/>
      <c r="B4" s="6"/>
      <c r="C4" s="6"/>
      <c r="D4" s="6"/>
      <c r="E4" s="6"/>
      <c r="F4" s="6"/>
      <c r="G4" s="6"/>
    </row>
    <row r="5" spans="1:7" x14ac:dyDescent="0.25">
      <c r="A5" s="31" t="s">
        <v>0</v>
      </c>
      <c r="B5" s="31" t="s">
        <v>10</v>
      </c>
      <c r="C5" s="31" t="s">
        <v>11</v>
      </c>
      <c r="D5" s="31" t="s">
        <v>12</v>
      </c>
      <c r="E5" s="31" t="s">
        <v>66</v>
      </c>
      <c r="F5" s="31" t="s">
        <v>13</v>
      </c>
      <c r="G5" s="31" t="s">
        <v>14</v>
      </c>
    </row>
    <row r="6" spans="1:7" x14ac:dyDescent="0.25">
      <c r="A6" s="1" t="s">
        <v>5</v>
      </c>
      <c r="B6" s="5">
        <v>38000</v>
      </c>
      <c r="C6" s="32">
        <v>2</v>
      </c>
      <c r="D6" s="5">
        <f>B6-(B6*C6*$A$2)</f>
        <v>22800</v>
      </c>
      <c r="E6" s="5">
        <f>D6*$A$2*$B$2</f>
        <v>7980</v>
      </c>
      <c r="G6" s="5" t="e">
        <f>E6/F6</f>
        <v>#DIV/0!</v>
      </c>
    </row>
    <row r="7" spans="1:7" x14ac:dyDescent="0.25">
      <c r="A7" s="1" t="s">
        <v>6</v>
      </c>
      <c r="B7" s="5">
        <v>36000</v>
      </c>
      <c r="C7" s="32">
        <v>3</v>
      </c>
      <c r="D7" s="5">
        <f t="shared" ref="D7:D11" si="0">B7-(B7*C7*$A$2)</f>
        <v>14400</v>
      </c>
      <c r="E7" s="5">
        <f t="shared" ref="E7:E11" si="1">D7*$A$2*$B$2</f>
        <v>5040</v>
      </c>
      <c r="G7" s="5" t="e">
        <f t="shared" ref="G7:G11" si="2">E7/F7</f>
        <v>#DIV/0!</v>
      </c>
    </row>
    <row r="8" spans="1:7" x14ac:dyDescent="0.25">
      <c r="A8" s="1" t="s">
        <v>1</v>
      </c>
      <c r="B8" s="5">
        <v>45000</v>
      </c>
      <c r="C8" s="32">
        <v>2</v>
      </c>
      <c r="D8" s="5">
        <f t="shared" si="0"/>
        <v>27000</v>
      </c>
      <c r="E8" s="5">
        <f t="shared" si="1"/>
        <v>9450</v>
      </c>
      <c r="G8" s="5" t="e">
        <f t="shared" si="2"/>
        <v>#DIV/0!</v>
      </c>
    </row>
    <row r="9" spans="1:7" x14ac:dyDescent="0.25">
      <c r="A9" s="1" t="s">
        <v>7</v>
      </c>
      <c r="B9" s="5">
        <v>50000</v>
      </c>
      <c r="C9" s="32">
        <v>3</v>
      </c>
      <c r="D9" s="5">
        <f t="shared" si="0"/>
        <v>20000</v>
      </c>
      <c r="E9" s="5">
        <f t="shared" si="1"/>
        <v>7000</v>
      </c>
      <c r="G9" s="5" t="e">
        <f t="shared" si="2"/>
        <v>#DIV/0!</v>
      </c>
    </row>
    <row r="10" spans="1:7" x14ac:dyDescent="0.25">
      <c r="A10" s="1" t="s">
        <v>8</v>
      </c>
      <c r="B10" s="5">
        <v>40000</v>
      </c>
      <c r="C10" s="32">
        <v>3</v>
      </c>
      <c r="D10" s="5">
        <f t="shared" si="0"/>
        <v>16000</v>
      </c>
      <c r="E10" s="5">
        <f t="shared" si="1"/>
        <v>5600</v>
      </c>
      <c r="G10" s="5" t="e">
        <f t="shared" si="2"/>
        <v>#DIV/0!</v>
      </c>
    </row>
    <row r="11" spans="1:7" x14ac:dyDescent="0.25">
      <c r="A11" s="1" t="s">
        <v>9</v>
      </c>
      <c r="B11" s="5">
        <v>40000</v>
      </c>
      <c r="C11" s="32">
        <v>2</v>
      </c>
      <c r="D11" s="5">
        <f t="shared" si="0"/>
        <v>24000</v>
      </c>
      <c r="E11" s="5">
        <f t="shared" si="1"/>
        <v>8400</v>
      </c>
      <c r="G11" s="5" t="e">
        <f t="shared" si="2"/>
        <v>#DIV/0!</v>
      </c>
    </row>
  </sheetData>
  <mergeCells count="1"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44E-16A7-41E3-929B-6E95701F6998}">
  <dimension ref="A1:J49"/>
  <sheetViews>
    <sheetView workbookViewId="0">
      <selection activeCell="H13" sqref="H13"/>
    </sheetView>
  </sheetViews>
  <sheetFormatPr defaultRowHeight="15" x14ac:dyDescent="0.25"/>
  <cols>
    <col min="1" max="1" width="35.28515625" style="30" bestFit="1" customWidth="1"/>
    <col min="2" max="2" width="10.7109375" style="30" bestFit="1" customWidth="1"/>
    <col min="3" max="3" width="17.42578125" style="30" bestFit="1" customWidth="1"/>
    <col min="4" max="4" width="28" style="30" bestFit="1" customWidth="1"/>
    <col min="5" max="5" width="17.5703125" style="30" bestFit="1" customWidth="1"/>
    <col min="6" max="6" width="6.5703125" style="30" bestFit="1" customWidth="1"/>
    <col min="7" max="7" width="9.140625" style="30"/>
    <col min="8" max="8" width="39" style="30" bestFit="1" customWidth="1"/>
    <col min="9" max="9" width="20.85546875" style="30" bestFit="1" customWidth="1"/>
    <col min="10" max="10" width="100.5703125" style="30" bestFit="1" customWidth="1"/>
    <col min="11" max="16384" width="9.140625" style="30"/>
  </cols>
  <sheetData>
    <row r="1" spans="1:10" ht="93.75" customHeight="1" x14ac:dyDescent="0.25">
      <c r="A1" s="7" t="s">
        <v>40</v>
      </c>
      <c r="B1" s="7"/>
      <c r="C1" s="7"/>
      <c r="D1" s="7"/>
      <c r="E1" s="7"/>
      <c r="F1" s="7"/>
    </row>
    <row r="2" spans="1:10" ht="15" hidden="1" customHeight="1" x14ac:dyDescent="0.25">
      <c r="A2" s="7"/>
      <c r="B2" s="7"/>
      <c r="C2" s="7"/>
      <c r="D2" s="7"/>
      <c r="E2" s="7"/>
      <c r="F2" s="7"/>
    </row>
    <row r="3" spans="1:10" x14ac:dyDescent="0.25">
      <c r="A3" s="9" t="s">
        <v>15</v>
      </c>
      <c r="B3" s="9"/>
      <c r="C3" s="9">
        <v>21</v>
      </c>
      <c r="D3" s="9"/>
      <c r="E3" s="9"/>
      <c r="F3" s="9"/>
    </row>
    <row r="4" spans="1:10" ht="29.25" customHeight="1" x14ac:dyDescent="0.25">
      <c r="A4" s="10" t="s">
        <v>41</v>
      </c>
      <c r="B4" s="10"/>
      <c r="C4" s="10"/>
      <c r="D4" s="10"/>
      <c r="E4" s="10"/>
      <c r="F4" s="10"/>
      <c r="H4" s="65" t="s">
        <v>173</v>
      </c>
      <c r="I4" s="66" t="s">
        <v>174</v>
      </c>
      <c r="J4" s="68" t="s">
        <v>177</v>
      </c>
    </row>
    <row r="5" spans="1:10" x14ac:dyDescent="0.25">
      <c r="A5" s="11" t="s">
        <v>16</v>
      </c>
      <c r="B5" s="11"/>
      <c r="C5" s="12" t="s">
        <v>17</v>
      </c>
      <c r="D5" s="12" t="s">
        <v>18</v>
      </c>
      <c r="E5" s="11" t="s">
        <v>19</v>
      </c>
      <c r="F5" s="11"/>
      <c r="H5" s="65"/>
      <c r="I5" s="66"/>
      <c r="J5" s="68"/>
    </row>
    <row r="6" spans="1:10" x14ac:dyDescent="0.25">
      <c r="A6" s="60" t="s">
        <v>51</v>
      </c>
      <c r="B6" s="60"/>
      <c r="C6" s="14">
        <v>191</v>
      </c>
      <c r="D6" s="15"/>
      <c r="E6" s="16">
        <f>C6*D6</f>
        <v>0</v>
      </c>
      <c r="F6" s="16"/>
      <c r="H6" s="61" t="s">
        <v>51</v>
      </c>
      <c r="I6" s="63" t="s">
        <v>5</v>
      </c>
      <c r="J6" s="67" t="s">
        <v>184</v>
      </c>
    </row>
    <row r="7" spans="1:10" x14ac:dyDescent="0.25">
      <c r="A7" s="18" t="s">
        <v>52</v>
      </c>
      <c r="B7" s="18"/>
      <c r="C7" s="14">
        <v>317</v>
      </c>
      <c r="D7" s="15"/>
      <c r="E7" s="16">
        <f t="shared" ref="E7:E12" si="0">C7*D7</f>
        <v>0</v>
      </c>
      <c r="F7" s="16"/>
      <c r="H7" s="62" t="s">
        <v>52</v>
      </c>
      <c r="I7" s="64" t="s">
        <v>1</v>
      </c>
      <c r="J7" s="67" t="s">
        <v>179</v>
      </c>
    </row>
    <row r="8" spans="1:10" x14ac:dyDescent="0.25">
      <c r="A8" s="18" t="s">
        <v>53</v>
      </c>
      <c r="B8" s="18"/>
      <c r="C8" s="14">
        <v>471.875</v>
      </c>
      <c r="D8" s="15"/>
      <c r="E8" s="16">
        <f t="shared" si="0"/>
        <v>0</v>
      </c>
      <c r="F8" s="16"/>
      <c r="H8" s="62" t="s">
        <v>53</v>
      </c>
      <c r="I8" s="64" t="s">
        <v>8</v>
      </c>
      <c r="J8" s="67" t="s">
        <v>183</v>
      </c>
    </row>
    <row r="9" spans="1:10" x14ac:dyDescent="0.25">
      <c r="A9" s="18" t="s">
        <v>54</v>
      </c>
      <c r="B9" s="18"/>
      <c r="C9" s="14">
        <v>282.72500000000002</v>
      </c>
      <c r="D9" s="15"/>
      <c r="E9" s="16">
        <f t="shared" si="0"/>
        <v>0</v>
      </c>
      <c r="F9" s="16"/>
      <c r="H9" s="62" t="s">
        <v>175</v>
      </c>
      <c r="I9" s="64" t="s">
        <v>9</v>
      </c>
      <c r="J9" s="67" t="s">
        <v>182</v>
      </c>
    </row>
    <row r="10" spans="1:10" x14ac:dyDescent="0.25">
      <c r="A10" s="18" t="s">
        <v>55</v>
      </c>
      <c r="B10" s="18"/>
      <c r="C10" s="14">
        <v>125</v>
      </c>
      <c r="D10" s="15"/>
      <c r="E10" s="16">
        <f t="shared" si="0"/>
        <v>0</v>
      </c>
      <c r="F10" s="16"/>
      <c r="H10" s="62" t="s">
        <v>55</v>
      </c>
      <c r="I10" s="64" t="s">
        <v>176</v>
      </c>
      <c r="J10" s="67" t="s">
        <v>181</v>
      </c>
    </row>
    <row r="11" spans="1:10" x14ac:dyDescent="0.25">
      <c r="A11" s="18" t="s">
        <v>57</v>
      </c>
      <c r="B11" s="18"/>
      <c r="C11" s="14">
        <v>92.5</v>
      </c>
      <c r="D11" s="15"/>
      <c r="E11" s="16">
        <f t="shared" si="0"/>
        <v>0</v>
      </c>
      <c r="F11" s="16"/>
      <c r="H11" s="62" t="s">
        <v>57</v>
      </c>
      <c r="I11" s="64" t="s">
        <v>185</v>
      </c>
      <c r="J11" s="69" t="s">
        <v>178</v>
      </c>
    </row>
    <row r="12" spans="1:10" x14ac:dyDescent="0.25">
      <c r="A12" s="18" t="s">
        <v>56</v>
      </c>
      <c r="B12" s="18"/>
      <c r="C12" s="14">
        <v>156.25</v>
      </c>
      <c r="D12" s="15"/>
      <c r="E12" s="16">
        <f t="shared" si="0"/>
        <v>0</v>
      </c>
      <c r="F12" s="16"/>
      <c r="H12" s="62" t="s">
        <v>56</v>
      </c>
      <c r="I12" s="64" t="s">
        <v>7</v>
      </c>
      <c r="J12" s="67" t="s">
        <v>180</v>
      </c>
    </row>
    <row r="13" spans="1:10" x14ac:dyDescent="0.25">
      <c r="A13" s="22" t="s">
        <v>32</v>
      </c>
      <c r="B13" s="22"/>
      <c r="C13" s="19">
        <f>SUM(E6:F12)</f>
        <v>0</v>
      </c>
      <c r="D13" s="17"/>
      <c r="E13" s="17"/>
      <c r="F13" s="17"/>
    </row>
    <row r="14" spans="1:10" ht="30" customHeight="1" x14ac:dyDescent="0.25">
      <c r="A14" s="10" t="s">
        <v>42</v>
      </c>
      <c r="B14" s="10"/>
      <c r="C14" s="10"/>
      <c r="D14" s="10"/>
      <c r="E14" s="10"/>
      <c r="F14" s="10"/>
    </row>
    <row r="15" spans="1:10" x14ac:dyDescent="0.25">
      <c r="A15" s="9" t="s">
        <v>20</v>
      </c>
      <c r="B15" s="9"/>
      <c r="C15" s="9" t="s">
        <v>19</v>
      </c>
      <c r="D15" s="9"/>
      <c r="E15" s="9"/>
      <c r="F15" s="9"/>
    </row>
    <row r="16" spans="1:10" x14ac:dyDescent="0.25">
      <c r="A16" s="18" t="s">
        <v>21</v>
      </c>
      <c r="B16" s="18"/>
      <c r="C16" s="17" t="s">
        <v>22</v>
      </c>
      <c r="D16" s="17"/>
      <c r="E16" s="17"/>
      <c r="F16" s="17"/>
    </row>
    <row r="17" spans="1:6" x14ac:dyDescent="0.25">
      <c r="A17" s="27" t="s">
        <v>33</v>
      </c>
      <c r="B17" s="27"/>
      <c r="C17" s="28">
        <v>0</v>
      </c>
      <c r="D17" s="28"/>
      <c r="E17" s="28"/>
      <c r="F17" s="28"/>
    </row>
    <row r="18" spans="1:6" ht="30" customHeight="1" x14ac:dyDescent="0.25">
      <c r="A18" s="10" t="s">
        <v>23</v>
      </c>
      <c r="B18" s="10"/>
      <c r="C18" s="10"/>
      <c r="D18" s="10"/>
      <c r="E18" s="10"/>
      <c r="F18" s="10"/>
    </row>
    <row r="19" spans="1:6" x14ac:dyDescent="0.25">
      <c r="A19" s="20" t="s">
        <v>24</v>
      </c>
      <c r="B19" s="20" t="s">
        <v>25</v>
      </c>
      <c r="C19" s="20" t="s">
        <v>26</v>
      </c>
      <c r="D19" s="20" t="s">
        <v>27</v>
      </c>
      <c r="E19" s="17" t="s">
        <v>19</v>
      </c>
      <c r="F19" s="17"/>
    </row>
    <row r="20" spans="1:6" x14ac:dyDescent="0.25">
      <c r="A20" s="8" t="s">
        <v>28</v>
      </c>
      <c r="B20" s="23">
        <v>329</v>
      </c>
      <c r="C20" s="23"/>
      <c r="D20" s="13">
        <v>1</v>
      </c>
      <c r="E20" s="23">
        <f>C20*D20</f>
        <v>0</v>
      </c>
      <c r="F20" s="13"/>
    </row>
    <row r="21" spans="1:6" x14ac:dyDescent="0.25">
      <c r="A21" s="8" t="s">
        <v>29</v>
      </c>
      <c r="B21" s="23"/>
      <c r="C21" s="23"/>
      <c r="D21" s="13"/>
      <c r="E21" s="13"/>
      <c r="F21" s="13"/>
    </row>
    <row r="22" spans="1:6" x14ac:dyDescent="0.25">
      <c r="A22" s="8" t="s">
        <v>30</v>
      </c>
      <c r="B22" s="23"/>
      <c r="C22" s="23"/>
      <c r="D22" s="13"/>
      <c r="E22" s="13"/>
      <c r="F22" s="13"/>
    </row>
    <row r="23" spans="1:6" x14ac:dyDescent="0.25">
      <c r="A23" s="8" t="s">
        <v>31</v>
      </c>
      <c r="B23" s="23"/>
      <c r="C23" s="23"/>
      <c r="D23" s="13"/>
      <c r="E23" s="13"/>
      <c r="F23" s="13"/>
    </row>
    <row r="24" spans="1:6" x14ac:dyDescent="0.25">
      <c r="A24" s="27" t="s">
        <v>34</v>
      </c>
      <c r="B24" s="27"/>
      <c r="C24" s="28">
        <f>SUM(E20)</f>
        <v>0</v>
      </c>
      <c r="D24" s="27"/>
      <c r="E24" s="27"/>
      <c r="F24" s="27"/>
    </row>
    <row r="25" spans="1:6" ht="27" customHeight="1" x14ac:dyDescent="0.25">
      <c r="A25" s="10" t="s">
        <v>44</v>
      </c>
      <c r="B25" s="10"/>
      <c r="C25" s="10"/>
      <c r="D25" s="10"/>
      <c r="E25" s="10"/>
      <c r="F25" s="10"/>
    </row>
    <row r="26" spans="1:6" x14ac:dyDescent="0.25">
      <c r="A26" s="15" t="s">
        <v>45</v>
      </c>
      <c r="B26" s="13" t="s">
        <v>59</v>
      </c>
      <c r="C26" s="13"/>
      <c r="D26" s="13"/>
      <c r="E26" s="13" t="s">
        <v>46</v>
      </c>
      <c r="F26" s="13"/>
    </row>
    <row r="27" spans="1:6" x14ac:dyDescent="0.25">
      <c r="A27" s="21" t="s">
        <v>60</v>
      </c>
      <c r="B27" s="19"/>
      <c r="C27" s="19"/>
      <c r="D27" s="19"/>
      <c r="E27" s="19"/>
      <c r="F27" s="19"/>
    </row>
    <row r="28" spans="1:6" x14ac:dyDescent="0.25">
      <c r="A28" s="21" t="s">
        <v>61</v>
      </c>
      <c r="B28" s="19"/>
      <c r="C28" s="19"/>
      <c r="D28" s="19"/>
      <c r="E28" s="19"/>
      <c r="F28" s="19"/>
    </row>
    <row r="29" spans="1:6" x14ac:dyDescent="0.25">
      <c r="A29" s="21" t="s">
        <v>62</v>
      </c>
      <c r="B29" s="19"/>
      <c r="C29" s="19"/>
      <c r="D29" s="19"/>
      <c r="E29" s="19"/>
      <c r="F29" s="19"/>
    </row>
    <row r="30" spans="1:6" x14ac:dyDescent="0.25">
      <c r="A30" s="21" t="s">
        <v>63</v>
      </c>
      <c r="B30" s="19"/>
      <c r="C30" s="19"/>
      <c r="D30" s="19"/>
      <c r="E30" s="19"/>
      <c r="F30" s="19"/>
    </row>
    <row r="31" spans="1:6" x14ac:dyDescent="0.25">
      <c r="A31" s="21" t="s">
        <v>64</v>
      </c>
      <c r="B31" s="19"/>
      <c r="C31" s="19"/>
      <c r="D31" s="19"/>
      <c r="E31" s="19"/>
      <c r="F31" s="19"/>
    </row>
    <row r="32" spans="1:6" x14ac:dyDescent="0.25">
      <c r="A32" s="21" t="s">
        <v>65</v>
      </c>
      <c r="B32" s="19"/>
      <c r="C32" s="19"/>
      <c r="D32" s="19"/>
      <c r="E32" s="19"/>
      <c r="F32" s="19"/>
    </row>
    <row r="33" spans="1:6" x14ac:dyDescent="0.25">
      <c r="A33" s="27" t="s">
        <v>47</v>
      </c>
      <c r="B33" s="27"/>
      <c r="C33" s="28"/>
      <c r="D33" s="28"/>
      <c r="E33" s="28"/>
      <c r="F33" s="28"/>
    </row>
    <row r="34" spans="1:6" ht="31.5" customHeight="1" x14ac:dyDescent="0.25">
      <c r="A34" s="10" t="s">
        <v>43</v>
      </c>
      <c r="B34" s="10"/>
      <c r="C34" s="10"/>
      <c r="D34" s="10"/>
      <c r="E34" s="10"/>
      <c r="F34" s="10"/>
    </row>
    <row r="35" spans="1:6" x14ac:dyDescent="0.25">
      <c r="A35" s="29" t="s">
        <v>38</v>
      </c>
      <c r="B35" s="29" t="s">
        <v>25</v>
      </c>
      <c r="C35" s="29" t="s">
        <v>39</v>
      </c>
      <c r="D35" s="29" t="s">
        <v>27</v>
      </c>
      <c r="E35" s="9" t="s">
        <v>19</v>
      </c>
      <c r="F35" s="9"/>
    </row>
    <row r="36" spans="1:6" x14ac:dyDescent="0.25">
      <c r="A36" s="8" t="s">
        <v>35</v>
      </c>
      <c r="B36" s="13" t="s">
        <v>48</v>
      </c>
      <c r="C36" s="13"/>
      <c r="D36" s="13"/>
      <c r="E36" s="13"/>
      <c r="F36" s="13"/>
    </row>
    <row r="37" spans="1:6" x14ac:dyDescent="0.25">
      <c r="A37" s="8" t="s">
        <v>36</v>
      </c>
      <c r="B37" s="13"/>
      <c r="C37" s="13"/>
      <c r="D37" s="13"/>
      <c r="E37" s="13"/>
      <c r="F37" s="13"/>
    </row>
    <row r="38" spans="1:6" x14ac:dyDescent="0.25">
      <c r="A38" s="8" t="s">
        <v>37</v>
      </c>
      <c r="B38" s="13"/>
      <c r="C38" s="13"/>
      <c r="D38" s="13"/>
      <c r="E38" s="13"/>
      <c r="F38" s="13"/>
    </row>
    <row r="39" spans="1:6" x14ac:dyDescent="0.25">
      <c r="A39" s="9" t="s">
        <v>49</v>
      </c>
      <c r="B39" s="9"/>
      <c r="C39" s="9"/>
      <c r="D39" s="19">
        <f>SUM(C13,C24,C33)</f>
        <v>0</v>
      </c>
      <c r="E39" s="17"/>
      <c r="F39" s="17"/>
    </row>
    <row r="40" spans="1:6" x14ac:dyDescent="0.25">
      <c r="A40" s="9" t="s">
        <v>50</v>
      </c>
      <c r="B40" s="9"/>
      <c r="C40" s="9"/>
      <c r="D40" s="17" t="s">
        <v>48</v>
      </c>
      <c r="E40" s="17"/>
      <c r="F40" s="17"/>
    </row>
    <row r="49" spans="1:1" x14ac:dyDescent="0.25">
      <c r="A49" s="30" t="s">
        <v>58</v>
      </c>
    </row>
  </sheetData>
  <mergeCells count="64">
    <mergeCell ref="H4:H5"/>
    <mergeCell ref="I4:I5"/>
    <mergeCell ref="J4:J5"/>
    <mergeCell ref="E11:F11"/>
    <mergeCell ref="C17:F17"/>
    <mergeCell ref="B20:B23"/>
    <mergeCell ref="C20:C23"/>
    <mergeCell ref="D20:D23"/>
    <mergeCell ref="E20:F23"/>
    <mergeCell ref="D39:F39"/>
    <mergeCell ref="A12:B12"/>
    <mergeCell ref="A6:B6"/>
    <mergeCell ref="A7:B7"/>
    <mergeCell ref="A8:B8"/>
    <mergeCell ref="E7:F7"/>
    <mergeCell ref="E8:F8"/>
    <mergeCell ref="E12:F12"/>
    <mergeCell ref="A9:B9"/>
    <mergeCell ref="A39:C39"/>
    <mergeCell ref="A40:C40"/>
    <mergeCell ref="D40:F40"/>
    <mergeCell ref="C13:F13"/>
    <mergeCell ref="A13:B13"/>
    <mergeCell ref="A17:B17"/>
    <mergeCell ref="A24:B24"/>
    <mergeCell ref="C24:F24"/>
    <mergeCell ref="E30:F30"/>
    <mergeCell ref="E31:F31"/>
    <mergeCell ref="E32:F32"/>
    <mergeCell ref="A34:F34"/>
    <mergeCell ref="B36:F38"/>
    <mergeCell ref="E35:F35"/>
    <mergeCell ref="A33:B33"/>
    <mergeCell ref="C33:F33"/>
    <mergeCell ref="B30:D30"/>
    <mergeCell ref="B31:D31"/>
    <mergeCell ref="B32:D32"/>
    <mergeCell ref="E5:F5"/>
    <mergeCell ref="E6:F6"/>
    <mergeCell ref="E19:F19"/>
    <mergeCell ref="E27:F27"/>
    <mergeCell ref="E28:F28"/>
    <mergeCell ref="E29:F29"/>
    <mergeCell ref="B27:D27"/>
    <mergeCell ref="B28:D28"/>
    <mergeCell ref="B29:D29"/>
    <mergeCell ref="A18:F18"/>
    <mergeCell ref="A5:B5"/>
    <mergeCell ref="A25:F25"/>
    <mergeCell ref="B26:D26"/>
    <mergeCell ref="E26:F26"/>
    <mergeCell ref="A14:F14"/>
    <mergeCell ref="A15:B15"/>
    <mergeCell ref="A16:B16"/>
    <mergeCell ref="C15:F15"/>
    <mergeCell ref="C16:F16"/>
    <mergeCell ref="E9:F9"/>
    <mergeCell ref="A10:B10"/>
    <mergeCell ref="E10:F10"/>
    <mergeCell ref="A11:B11"/>
    <mergeCell ref="A1:F2"/>
    <mergeCell ref="A3:B3"/>
    <mergeCell ref="C3:F3"/>
    <mergeCell ref="A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B059-C9D2-44A0-A241-E67169406A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PACKAGES COST</vt:lpstr>
      <vt:lpstr>LAPTOP DEPRECIATION VALUE</vt:lpstr>
      <vt:lpstr>BUDGET SUMMARY</vt:lpstr>
      <vt:lpstr>COST BENEFIT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Morallos</dc:creator>
  <cp:lastModifiedBy>Ruth Morallos</cp:lastModifiedBy>
  <dcterms:created xsi:type="dcterms:W3CDTF">2023-06-19T08:37:00Z</dcterms:created>
  <dcterms:modified xsi:type="dcterms:W3CDTF">2023-06-19T13:09:27Z</dcterms:modified>
</cp:coreProperties>
</file>