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278" documentId="8_{6C76964A-8568-4100-BF1A-A7F967A77EB0}" xr6:coauthVersionLast="47" xr6:coauthVersionMax="47" xr10:uidLastSave="{54B29B11-132F-4D58-89AE-7B8678E4B65F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  <sheet name="OUTPUT_SHEE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2" i="6" l="1"/>
  <c r="B16" i="6"/>
  <c r="B17" i="6"/>
  <c r="B18" i="6"/>
  <c r="B19" i="6"/>
  <c r="B3" i="6"/>
  <c r="B4" i="6"/>
  <c r="B5" i="6"/>
  <c r="B6" i="6"/>
  <c r="B7" i="6"/>
  <c r="B8" i="6"/>
  <c r="B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<sst xmlns="http://schemas.openxmlformats.org/spreadsheetml/2006/main" count="287" uniqueCount="131">
  <si>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</si>
  <si>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</si>
  <si>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</si>
  <si>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</si>
  <si>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</si>
  <si>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</si>
  <si>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</si>
  <si>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</si>
  <si>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</si>
  <si>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</si>
  <si>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</si>
  <si>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</si>
  <si>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</si>
  <si>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</si>
  <si>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</si>
  <si>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</si>
  <si>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</si>
  <si>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</si>
  <si>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</si>
  <si>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</si>
  <si>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</si>
  <si>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</si>
  <si>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</si>
  <si>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</si>
  <si>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</si>
  <si>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</si>
  <si>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</si>
  <si>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</si>
  <si>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</si>
  <si>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</si>
  <si>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</si>
  <si>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</si>
  <si>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</si>
  <si>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</si>
  <si>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</si>
  <si>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</si>
  <si>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</si>
  <si>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</si>
  <si>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</si>
  <si>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</si>
  <si>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</si>
  <si>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</si>
  <si>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</si>
  <si>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</si>
  <si>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</si>
  <si>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</si>
  <si>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</si>
  <si>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</si>
  <si>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</si>
  <si>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Notes:</t>
  </si>
  <si>
    <t>When pasting date/time data ensure that it pastes in the correct format (eg, when copying from the probe export, do not use paste values)</t>
  </si>
  <si>
    <t>EA_ID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</si>
  <si>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</si>
  <si>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</si>
  <si>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</si>
  <si>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wb_type</t>
  </si>
  <si>
    <t>This is an input template for a water quality analysis tool.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</si>
  <si>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</si>
  <si>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</si>
  <si>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The METADATA tab is required to link the sheets together and MUST be checked. Details on the river type must also be completed to allow WFD standards to be calculated.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</si>
  <si>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</si>
  <si>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</si>
  <si>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</si>
  <si>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</si>
  <si>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</si>
  <si>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</si>
  <si>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</si>
  <si>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</si>
  <si>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</si>
  <si>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</si>
  <si>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</si>
  <si>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</si>
  <si>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</si>
  <si>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</si>
  <si>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</si>
  <si>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</si>
  <si>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</si>
  <si>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</si>
  <si>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</si>
  <si>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</si>
  <si>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</si>
  <si>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</si>
  <si>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</si>
  <si>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</si>
  <si>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</si>
  <si>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</si>
  <si>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</si>
  <si>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location_ID must match between the MANUAL_FIELD and LAB_DATA tabs. Conditional formatting will highlight any differences.</t>
  </si>
  <si>
    <t>location_name must match between all used tabs. Conditional formatting will highlight any differences.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</si>
  <si>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</si>
  <si>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</si>
  <si>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</si>
  <si>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</si>
  <si>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</si>
  <si>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</si>
  <si>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</si>
  <si>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</si>
  <si>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</si>
  <si>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STANDARDS: Simplified WFD standards for the parameters.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</si>
  <si>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</si>
  <si>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</si>
  <si>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</si>
  <si>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</si>
  <si>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</si>
  <si>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</si>
  <si>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</si>
  <si>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</si>
  <si>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</si>
  <si>
    <t>&lt;0.01</t>
  </si>
  <si>
    <t>Sheet name</t>
  </si>
  <si>
    <t>Description</t>
  </si>
  <si>
    <t>PROBE_DATA</t>
  </si>
  <si>
    <t>Original data gathered from the automated probes.</t>
  </si>
  <si>
    <t>MANUAL_FIELD</t>
  </si>
  <si>
    <t>Original data gathered manually from the field.</t>
  </si>
  <si>
    <t>LAB_DATA</t>
  </si>
  <si>
    <t>Original data from the labs.</t>
  </si>
  <si>
    <t>OUTWITH_LOD</t>
  </si>
  <si>
    <t>Results identified as being outwith the limit of detection (based on the presence of "&gt;" or "&lt;" in the results field).</t>
  </si>
  <si>
    <t>EXCLUSIONS</t>
  </si>
  <si>
    <t>Results that have been excluded from analysis as a results of being outwith the natural range of the parameter.</t>
  </si>
  <si>
    <t>OUTLIERS</t>
  </si>
  <si>
    <t>Results that have been identified as potential outliers.</t>
  </si>
  <si>
    <t>SUMMARY</t>
  </si>
  <si>
    <t>A statistical summary of results by site and parameter.</t>
  </si>
  <si>
    <t>FULL_DATA</t>
  </si>
  <si>
    <t>Full processed results from the analysis.</t>
  </si>
  <si>
    <t>OUTPUT_SHEETS: A description of the data contained in the exported data</t>
  </si>
  <si>
    <t>EA_DATA</t>
  </si>
  <si>
    <t>Original data downloaded from WIMS.</t>
  </si>
  <si>
    <t>Sheets PROBE_DATA, MANUAL_FIELD, LAB_DATA and EA_DATA will be blank if data from these sources was not supplied.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</si>
</sst>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2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56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52</v>
      </c>
    </row>
    <row r="9" spans="1:2" x14ac:dyDescent="0.3">
      <c r="B9" t="s">
        <v>54</v>
      </c>
    </row>
    <row r="10" spans="1:2" x14ac:dyDescent="0.3">
      <c r="B10" t="s">
        <v>53</v>
      </c>
    </row>
    <row r="11" spans="1:2" x14ac:dyDescent="0.3">
      <c r="B11" t="s">
        <v>98</v>
      </c>
    </row>
    <row r="12" spans="1:2" x14ac:dyDescent="0.3">
      <c r="B12" t="s">
        <v>127</v>
      </c>
    </row>
    <row r="14" spans="1:2" x14ac:dyDescent="0.3">
      <c r="A14" t="s">
        <v>57</v>
      </c>
    </row>
    <row r="15" spans="1:2" x14ac:dyDescent="0.3">
      <c r="A15" t="s">
        <v>58</v>
      </c>
    </row>
    <row r="16" spans="1:2" x14ac:dyDescent="0.3">
      <c r="A16" t="s">
        <v>47</v>
      </c>
    </row>
    <row r="18" spans="1:2" x14ac:dyDescent="0.3">
      <c r="A18" t="s">
        <v>49</v>
      </c>
    </row>
    <row r="19" spans="1:2" x14ac:dyDescent="0.3">
      <c r="B19" t="s">
        <v>50</v>
      </c>
    </row>
    <row r="20" spans="1:2" x14ac:dyDescent="0.3">
      <c r="B20" t="s">
        <v>88</v>
      </c>
    </row>
    <row r="21" spans="1:2" x14ac:dyDescent="0.3">
      <c r="B21" t="s">
        <v>87</v>
      </c>
    </row>
    <row r="22" spans="1:2" x14ac:dyDescent="0.3">
      <c r="B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64</v>
      </c>
      <c r="C2">
        <v>53.644744320000001</v>
      </c>
      <c r="D2">
        <v>-2.584067686</v>
      </c>
      <c r="E2" t="s">
        <v>63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64</v>
      </c>
      <c r="C3">
        <v>53.644755189999998</v>
      </c>
      <c r="D3">
        <v>-2.584081442</v>
      </c>
      <c r="E3" t="s">
        <v>63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64</v>
      </c>
      <c r="C4">
        <v>53.644750469999998</v>
      </c>
      <c r="D4">
        <v>-2.5840798330000001</v>
      </c>
      <c r="E4" t="s">
        <v>63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64</v>
      </c>
      <c r="C5">
        <v>53.644743890000001</v>
      </c>
      <c r="D5">
        <v>-2.584077948</v>
      </c>
      <c r="E5" t="s">
        <v>63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64</v>
      </c>
      <c r="C6">
        <v>53.643476870000001</v>
      </c>
      <c r="D6">
        <v>-2.5834600719999998</v>
      </c>
      <c r="E6" t="s">
        <v>63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74</v>
      </c>
      <c r="C7">
        <v>53.643474869999999</v>
      </c>
      <c r="D7">
        <v>-2.5834759630000002</v>
      </c>
      <c r="E7" t="s">
        <v>63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74</v>
      </c>
      <c r="C8">
        <v>53.643474490000003</v>
      </c>
      <c r="D8">
        <v>-2.5834681970000002</v>
      </c>
      <c r="E8" t="s">
        <v>63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74</v>
      </c>
      <c r="C9">
        <v>53.643471570000003</v>
      </c>
      <c r="D9">
        <v>-2.5834730810000002</v>
      </c>
      <c r="E9" t="s">
        <v>63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74</v>
      </c>
      <c r="C10">
        <v>53.643467790000003</v>
      </c>
      <c r="D10">
        <v>-2.583464744</v>
      </c>
      <c r="E10" t="s">
        <v>63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74</v>
      </c>
      <c r="C11">
        <v>53.643472559999999</v>
      </c>
      <c r="D11">
        <v>-2.5834609560000001</v>
      </c>
      <c r="E11" t="s">
        <v>63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74</v>
      </c>
      <c r="C12">
        <v>53.643478049999999</v>
      </c>
      <c r="D12">
        <v>-2.5834562050000001</v>
      </c>
      <c r="E12" t="s">
        <v>63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5AC579E-BD6D-4B62-B453-1AACABCBE620}">
            <xm:f>AND(NOT(B13=""),OR(ISERROR(MATCH(B13, MANUAL_FIELD!$D:$D,0)), ISERROR(MATCH(B13, LAB_DATA!$E:$E,0))))</xm:f>
            <x14:dxf>
              <fill>
                <patternFill>
                  <bgColor rgb="FFFF0000"/>
                </patternFill>
              </fill>
            </x14:dxf>
          </x14:cfRule>
          <xm:sqref>B13:B500</xm:sqref>
        </x14:conditionalFormatting>
        <x14:conditionalFormatting xmlns:xm="http://schemas.microsoft.com/office/excel/2006/main">
          <x14:cfRule type="expression" priority="2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1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>
      <selection activeCell="F7" sqref="F7:G11"/>
    </sheetView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68</v>
      </c>
      <c r="K1" s="2" t="s">
        <v>70</v>
      </c>
      <c r="L1" s="2" t="s">
        <v>66</v>
      </c>
      <c r="M1" s="2" t="s">
        <v>72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65</v>
      </c>
      <c r="D2" t="s">
        <v>64</v>
      </c>
      <c r="E2">
        <v>100</v>
      </c>
      <c r="F2">
        <v>53.644744320000001</v>
      </c>
      <c r="G2">
        <v>-2.584067686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65</v>
      </c>
      <c r="D3" t="s">
        <v>64</v>
      </c>
      <c r="E3">
        <v>100</v>
      </c>
      <c r="F3">
        <v>53.644744320000001</v>
      </c>
      <c r="G3">
        <v>-2.584067686</v>
      </c>
      <c r="H3">
        <v>12.5</v>
      </c>
      <c r="I3">
        <v>94.6</v>
      </c>
      <c r="J3">
        <v>1</v>
      </c>
      <c r="K3" t="s">
        <v>108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65</v>
      </c>
      <c r="D4" t="s">
        <v>64</v>
      </c>
      <c r="E4">
        <v>100</v>
      </c>
      <c r="F4">
        <v>53.644744320000001</v>
      </c>
      <c r="G4">
        <v>-2.584067686</v>
      </c>
      <c r="H4">
        <v>13.7</v>
      </c>
      <c r="I4">
        <v>87</v>
      </c>
      <c r="J4">
        <v>2.5</v>
      </c>
      <c r="K4" t="s">
        <v>108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65</v>
      </c>
      <c r="D5" t="s">
        <v>64</v>
      </c>
      <c r="E5">
        <v>100</v>
      </c>
      <c r="F5">
        <v>53.644744320000001</v>
      </c>
      <c r="G5">
        <v>-2.584067686</v>
      </c>
      <c r="H5">
        <v>7.5</v>
      </c>
      <c r="I5">
        <v>84.3</v>
      </c>
      <c r="J5">
        <v>2.6</v>
      </c>
      <c r="K5" t="s">
        <v>108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65</v>
      </c>
      <c r="D6" t="s">
        <v>64</v>
      </c>
      <c r="E6">
        <v>100</v>
      </c>
      <c r="F6">
        <v>53.644744320000001</v>
      </c>
      <c r="G6">
        <v>-2.584067686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75</v>
      </c>
      <c r="D7" t="s">
        <v>74</v>
      </c>
      <c r="E7">
        <v>101</v>
      </c>
      <c r="F7">
        <v>53.643474869999999</v>
      </c>
      <c r="G7">
        <v>-2.5834759630000002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75</v>
      </c>
      <c r="D8" t="s">
        <v>74</v>
      </c>
      <c r="E8">
        <v>101</v>
      </c>
      <c r="F8">
        <v>53.643474869999999</v>
      </c>
      <c r="G8">
        <v>-2.5834759630000002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75</v>
      </c>
      <c r="D9" t="s">
        <v>74</v>
      </c>
      <c r="E9">
        <v>101</v>
      </c>
      <c r="F9">
        <v>53.643474869999999</v>
      </c>
      <c r="G9">
        <v>-2.5834759630000002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75</v>
      </c>
      <c r="D10" t="s">
        <v>74</v>
      </c>
      <c r="E10">
        <v>101</v>
      </c>
      <c r="F10">
        <v>53.643474869999999</v>
      </c>
      <c r="G10">
        <v>-2.5834759630000002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75</v>
      </c>
      <c r="D11" t="s">
        <v>74</v>
      </c>
      <c r="E11">
        <v>101</v>
      </c>
      <c r="F11">
        <v>53.643474869999999</v>
      </c>
      <c r="G11">
        <v>-2.5834759630000002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68</v>
      </c>
      <c r="J1" s="2" t="s">
        <v>70</v>
      </c>
      <c r="K1" s="2" t="s">
        <v>66</v>
      </c>
      <c r="L1" s="2" t="s">
        <v>72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76</v>
      </c>
      <c r="D2" t="s">
        <v>77</v>
      </c>
      <c r="E2" t="s">
        <v>64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76</v>
      </c>
      <c r="D3" t="s">
        <v>78</v>
      </c>
      <c r="E3" t="s">
        <v>64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76</v>
      </c>
      <c r="D4" t="s">
        <v>79</v>
      </c>
      <c r="E4" t="s">
        <v>64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76</v>
      </c>
      <c r="D5" t="s">
        <v>80</v>
      </c>
      <c r="E5" t="s">
        <v>64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76</v>
      </c>
      <c r="D6" t="s">
        <v>81</v>
      </c>
      <c r="E6" t="s">
        <v>64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76</v>
      </c>
      <c r="D7" t="s">
        <v>82</v>
      </c>
      <c r="E7" t="s">
        <v>74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76</v>
      </c>
      <c r="D8" t="s">
        <v>83</v>
      </c>
      <c r="E8" t="s">
        <v>74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76</v>
      </c>
      <c r="D9" t="s">
        <v>84</v>
      </c>
      <c r="E9" t="s">
        <v>74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76</v>
      </c>
      <c r="D10" t="s">
        <v>85</v>
      </c>
      <c r="E10" t="s">
        <v>74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76</v>
      </c>
      <c r="D11" t="s">
        <v>86</v>
      </c>
      <c r="E11" t="s">
        <v>74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E19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51</v>
      </c>
      <c r="D1" t="s">
        <v>55</v>
      </c>
      <c r="E1" t="s">
        <v>93</v>
      </c>
    </row>
    <row r="2" spans="1:5" x14ac:dyDescent="0.3">
      <c r="A2" t="str" cm="1">
        <f t="array" ref="A2:A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99</v>
      </c>
      <c r="D2" t="s">
        <v>94</v>
      </c>
      <c r="E2" t="s">
        <v>97</v>
      </c>
    </row>
    <row r="3" spans="1:5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100</v>
      </c>
      <c r="D3" t="s">
        <v>95</v>
      </c>
      <c r="E3" t="s">
        <v>96</v>
      </c>
    </row>
    <row r="4" spans="1:5" x14ac:dyDescent="0.3">
      <c r="B4" t="str">
        <f>IF(A4&lt;&gt;"",IFERROR(VLOOKUP(A4,MANUAL_FIELD!D:E,2,FALSE),IFERROR(VLOOKUP(A4,LAB_DATA!E:F,2,FALSE),"")), "")</f>
        <v/>
      </c>
    </row>
    <row r="5" spans="1:5" x14ac:dyDescent="0.3">
      <c r="B5" t="str">
        <f>IF(A5&lt;&gt;"",IFERROR(VLOOKUP(A5,MANUAL_FIELD!D:E,2,FALSE),IFERROR(VLOOKUP(A5,LAB_DATA!E:F,2,FALSE),"")), "")</f>
        <v/>
      </c>
    </row>
    <row r="6" spans="1:5" x14ac:dyDescent="0.3">
      <c r="B6" t="str">
        <f>IF(A6&lt;&gt;"",IFERROR(VLOOKUP(A6,MANUAL_FIELD!D:E,2,FALSE),IFERROR(VLOOKUP(A6,LAB_DATA!E:F,2,FALSE),"")), "")</f>
        <v/>
      </c>
    </row>
    <row r="7" spans="1:5" x14ac:dyDescent="0.3">
      <c r="B7" t="str">
        <f>IF(A7&lt;&gt;"",IFERROR(VLOOKUP(A7,MANUAL_FIELD!D:E,2,FALSE),IFERROR(VLOOKUP(A7,LAB_DATA!E:F,2,FALSE),"")), "")</f>
        <v/>
      </c>
    </row>
    <row r="8" spans="1:5" x14ac:dyDescent="0.3">
      <c r="B8" t="str">
        <f>IF(A8&lt;&gt;"",IFERROR(VLOOKUP(A8,MANUAL_FIELD!D:E,2,FALSE),IFERROR(VLOOKUP(A8,LAB_DATA!E:F,2,FALSE),"")), "")</f>
        <v/>
      </c>
    </row>
    <row r="9" spans="1:5" x14ac:dyDescent="0.3">
      <c r="B9" t="str">
        <f>IF(A9&lt;&gt;"",IFERROR(VLOOKUP(A9,MANUAL_FIELD!D:E,2,FALSE),IFERROR(VLOOKUP(A9,LAB_DATA!E:F,2,FALSE),"")), "")</f>
        <v/>
      </c>
    </row>
    <row r="10" spans="1:5" x14ac:dyDescent="0.3">
      <c r="B10" t="str">
        <f>IF(A10&lt;&gt;"",IFERROR(VLOOKUP(A10,MANUAL_FIELD!D:E,2,FALSE),IFERROR(VLOOKUP(A10,LAB_DATA!E:F,2,FALSE),"")), "")</f>
        <v/>
      </c>
    </row>
    <row r="11" spans="1:5" x14ac:dyDescent="0.3">
      <c r="B11" t="str">
        <f>IF(A11&lt;&gt;"",IFERROR(VLOOKUP(A11,MANUAL_FIELD!D:E,2,FALSE),IFERROR(VLOOKUP(A11,LAB_DATA!E:F,2,FALSE),"")), "")</f>
        <v/>
      </c>
    </row>
    <row r="12" spans="1:5" x14ac:dyDescent="0.3">
      <c r="B12" t="str">
        <f>IF(A12&lt;&gt;"",IFERROR(VLOOKUP(A12,MANUAL_FIELD!D:E,2,FALSE),IFERROR(VLOOKUP(A12,LAB_DATA!E:F,2,FALSE),"")), "")</f>
        <v/>
      </c>
    </row>
    <row r="13" spans="1:5" x14ac:dyDescent="0.3">
      <c r="B13" t="str">
        <f>IF(A13&lt;&gt;"",IFERROR(VLOOKUP(A13,MANUAL_FIELD!D:E,2,FALSE),IFERROR(VLOOKUP(A13,LAB_DATA!E:F,2,FALSE),"")), "")</f>
        <v/>
      </c>
    </row>
    <row r="14" spans="1:5" x14ac:dyDescent="0.3">
      <c r="B14" t="str">
        <f>IF(A14&lt;&gt;"",IFERROR(VLOOKUP(A14,MANUAL_FIELD!D:E,2,FALSE),IFERROR(VLOOKUP(A14,LAB_DATA!E:F,2,FALSE),"")), "")</f>
        <v/>
      </c>
    </row>
    <row r="15" spans="1:5" x14ac:dyDescent="0.3">
      <c r="B15" t="str">
        <f>IF(A15&lt;&gt;"",IFERROR(VLOOKUP(A15,MANUAL_FIELD!D:E,2,FALSE),IFERROR(VLOOKUP(A15,LAB_DATA!E:F,2,FALSE),"")), "")</f>
        <v/>
      </c>
    </row>
    <row r="16" spans="1:5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2">
    <dataValidation type="list" allowBlank="1" showInputMessage="1" showErrorMessage="1" sqref="D2:D3" xr:uid="{59927F3F-EB58-49E7-850B-689B398F348A}">
      <formula1>"Salmonid, Cyprinid"</formula1>
    </dataValidation>
    <dataValidation type="list" allowBlank="1" showInputMessage="1" showErrorMessage="1" sqref="E2:E3" xr:uid="{33AFB69B-7F05-4D5D-87E6-5ADE6217E122}">
      <formula1>"Upland, Lowland"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101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102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103</v>
      </c>
      <c r="E3" t="s">
        <v>60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68</v>
      </c>
      <c r="B5" t="s">
        <v>22</v>
      </c>
      <c r="D5" t="s">
        <v>107</v>
      </c>
      <c r="E5" t="s">
        <v>69</v>
      </c>
    </row>
    <row r="6" spans="1:5" x14ac:dyDescent="0.3">
      <c r="A6" t="s">
        <v>70</v>
      </c>
      <c r="B6" t="s">
        <v>22</v>
      </c>
      <c r="D6" t="s">
        <v>104</v>
      </c>
      <c r="E6" t="s">
        <v>71</v>
      </c>
    </row>
    <row r="7" spans="1:5" x14ac:dyDescent="0.3">
      <c r="A7" t="s">
        <v>66</v>
      </c>
      <c r="B7" t="s">
        <v>22</v>
      </c>
      <c r="D7" t="s">
        <v>105</v>
      </c>
      <c r="E7" t="s">
        <v>67</v>
      </c>
    </row>
    <row r="8" spans="1:5" x14ac:dyDescent="0.3">
      <c r="A8" t="s">
        <v>72</v>
      </c>
      <c r="B8" t="s">
        <v>22</v>
      </c>
      <c r="D8" t="s">
        <v>106</v>
      </c>
      <c r="E8" t="s">
        <v>73</v>
      </c>
    </row>
    <row r="9" spans="1:5" x14ac:dyDescent="0.3">
      <c r="A9" s="7" t="s">
        <v>7</v>
      </c>
      <c r="B9" s="7" t="s">
        <v>22</v>
      </c>
      <c r="C9" s="7" t="s">
        <v>29</v>
      </c>
      <c r="E9" s="7" t="s">
        <v>61</v>
      </c>
    </row>
    <row r="10" spans="1:5" x14ac:dyDescent="0.3">
      <c r="A10" s="7" t="s">
        <v>9</v>
      </c>
      <c r="B10" s="7" t="s">
        <v>23</v>
      </c>
      <c r="C10" s="7" t="s">
        <v>31</v>
      </c>
      <c r="E10" s="7" t="s">
        <v>31</v>
      </c>
    </row>
    <row r="11" spans="1:5" x14ac:dyDescent="0.3">
      <c r="A11" s="7" t="s">
        <v>10</v>
      </c>
      <c r="B11" s="7" t="s">
        <v>24</v>
      </c>
      <c r="C11" s="7" t="s">
        <v>32</v>
      </c>
      <c r="E11" s="7" t="s">
        <v>32</v>
      </c>
    </row>
    <row r="12" spans="1:5" x14ac:dyDescent="0.3">
      <c r="A12" s="7" t="s">
        <v>11</v>
      </c>
      <c r="B12" s="7" t="s">
        <v>24</v>
      </c>
      <c r="C12" s="7" t="s">
        <v>33</v>
      </c>
      <c r="E12" s="7" t="s">
        <v>33</v>
      </c>
    </row>
    <row r="13" spans="1:5" x14ac:dyDescent="0.3">
      <c r="A13" s="7" t="s">
        <v>35</v>
      </c>
      <c r="B13" s="7" t="s">
        <v>25</v>
      </c>
      <c r="C13" s="7" t="s">
        <v>34</v>
      </c>
      <c r="E13" s="7" t="s">
        <v>34</v>
      </c>
    </row>
    <row r="14" spans="1:5" x14ac:dyDescent="0.3">
      <c r="A14" s="7" t="s">
        <v>36</v>
      </c>
      <c r="B14" s="7" t="s">
        <v>37</v>
      </c>
      <c r="C14" s="7" t="s">
        <v>62</v>
      </c>
      <c r="E14" s="7" t="s">
        <v>62</v>
      </c>
    </row>
    <row r="15" spans="1:5" x14ac:dyDescent="0.3">
      <c r="A15" s="7" t="s">
        <v>38</v>
      </c>
      <c r="B15" s="7" t="s">
        <v>39</v>
      </c>
      <c r="C15" s="7" t="s">
        <v>40</v>
      </c>
      <c r="E15" s="7" t="s">
        <v>40</v>
      </c>
    </row>
    <row r="16" spans="1:5" x14ac:dyDescent="0.3">
      <c r="A16" s="7" t="s">
        <v>41</v>
      </c>
      <c r="B16" s="7" t="s">
        <v>37</v>
      </c>
      <c r="C16" s="7" t="s">
        <v>42</v>
      </c>
      <c r="E16" s="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/>
  </sheetViews>
  <sheetFormatPr defaultRowHeight="14.4" x14ac:dyDescent="0.3"/>
  <cols>
    <col min="4" max="7" width="8.88671875" style="9"/>
  </cols>
  <sheetData>
    <row r="1" spans="1:7" x14ac:dyDescent="0.3">
      <c r="A1" t="s">
        <v>48</v>
      </c>
      <c r="B1" t="s">
        <v>55</v>
      </c>
      <c r="C1" t="s">
        <v>93</v>
      </c>
      <c r="D1" s="9" t="s">
        <v>89</v>
      </c>
      <c r="E1" s="9" t="s">
        <v>90</v>
      </c>
      <c r="F1" s="9" t="s">
        <v>91</v>
      </c>
      <c r="G1" s="9" t="s">
        <v>92</v>
      </c>
    </row>
    <row r="2" spans="1:7" x14ac:dyDescent="0.3">
      <c r="A2" t="s">
        <v>66</v>
      </c>
      <c r="B2" t="s">
        <v>95</v>
      </c>
      <c r="C2" t="s">
        <v>96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66</v>
      </c>
      <c r="B3" t="s">
        <v>95</v>
      </c>
      <c r="C3" t="s">
        <v>97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66</v>
      </c>
      <c r="B4" t="s">
        <v>94</v>
      </c>
      <c r="C4" t="s">
        <v>96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66</v>
      </c>
      <c r="B5" t="s">
        <v>94</v>
      </c>
      <c r="C5" t="s">
        <v>97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95</v>
      </c>
      <c r="C6" t="s">
        <v>96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95</v>
      </c>
      <c r="C7" t="s">
        <v>97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94</v>
      </c>
      <c r="C8" t="s">
        <v>96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94</v>
      </c>
      <c r="C9" t="s">
        <v>97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68</v>
      </c>
      <c r="B10" t="s">
        <v>95</v>
      </c>
      <c r="C10" t="s">
        <v>96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68</v>
      </c>
      <c r="B11" t="s">
        <v>95</v>
      </c>
      <c r="C11" t="s">
        <v>97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68</v>
      </c>
      <c r="B12" t="s">
        <v>94</v>
      </c>
      <c r="C12" t="s">
        <v>96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68</v>
      </c>
      <c r="B13" t="s">
        <v>94</v>
      </c>
      <c r="C13" t="s">
        <v>97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95</v>
      </c>
      <c r="C14" t="s">
        <v>96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95</v>
      </c>
      <c r="C15" t="s">
        <v>97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94</v>
      </c>
      <c r="C16" t="s">
        <v>96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94</v>
      </c>
      <c r="C17" t="s">
        <v>97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BD4-1580-44FC-8AC0-F3D9D7825720}">
  <dimension ref="A1:B13"/>
  <sheetViews>
    <sheetView workbookViewId="0"/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113</v>
      </c>
      <c r="B3" t="s">
        <v>114</v>
      </c>
    </row>
    <row r="4" spans="1:2" x14ac:dyDescent="0.3">
      <c r="A4" t="s">
        <v>115</v>
      </c>
      <c r="B4" t="s">
        <v>116</v>
      </c>
    </row>
    <row r="5" spans="1:2" x14ac:dyDescent="0.3">
      <c r="A5" t="s">
        <v>128</v>
      </c>
      <c r="B5" t="s">
        <v>129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2" spans="1:2" x14ac:dyDescent="0.3">
      <c r="A12" t="s">
        <v>49</v>
      </c>
    </row>
    <row r="13" spans="1:2" x14ac:dyDescent="0.3">
      <c r="B1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  <vt:lpstr>OUTPUT_SHEETS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2023-08-22T08:32:32Z</dcterms:modified>
</cp:coreProperties>
</file>