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硬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521586E067A143F79AB5E3C0173F1C7E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4660" y="388620"/>
          <a:ext cx="2515235" cy="2315845"/>
        </a:xfrm>
        <a:prstGeom prst="rect">
          <a:avLst/>
        </a:prstGeom>
      </xdr:spPr>
    </xdr:pic>
  </etc:cellImage>
  <etc:cellImage>
    <xdr:pic>
      <xdr:nvPicPr>
        <xdr:cNvPr id="4" name="ID_4FA7717369F34EA3B7A1A7495FF1567D" descr="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23860" y="2788920"/>
          <a:ext cx="5934075" cy="5934075"/>
        </a:xfrm>
        <a:prstGeom prst="rect">
          <a:avLst/>
        </a:prstGeom>
      </xdr:spPr>
    </xdr:pic>
  </etc:cellImage>
  <etc:cellImage>
    <xdr:pic>
      <xdr:nvPicPr>
        <xdr:cNvPr id="5" name="ID_5C07AFB9B3B54E3082C387D9F9F8B679" descr="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90560" y="5052060"/>
          <a:ext cx="5819775" cy="4924425"/>
        </a:xfrm>
        <a:prstGeom prst="rect">
          <a:avLst/>
        </a:prstGeom>
      </xdr:spPr>
    </xdr:pic>
  </etc:cellImage>
  <etc:cellImage>
    <xdr:pic>
      <xdr:nvPicPr>
        <xdr:cNvPr id="6" name="ID_9EA35EE9F67346E49BCA2FA47797C982" descr="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90560" y="6964680"/>
          <a:ext cx="5667375" cy="5501640"/>
        </a:xfrm>
        <a:prstGeom prst="rect">
          <a:avLst/>
        </a:prstGeom>
      </xdr:spPr>
    </xdr:pic>
  </etc:cellImage>
  <etc:cellImage>
    <xdr:pic>
      <xdr:nvPicPr>
        <xdr:cNvPr id="8" name="ID_5C1659575E3C4F7891C1E0E7653282E2" descr="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90560" y="9164955"/>
          <a:ext cx="4476750" cy="3926840"/>
        </a:xfrm>
        <a:prstGeom prst="rect">
          <a:avLst/>
        </a:prstGeom>
      </xdr:spPr>
    </xdr:pic>
  </etc:cellImage>
  <etc:cellImage>
    <xdr:pic>
      <xdr:nvPicPr>
        <xdr:cNvPr id="9" name="ID_6CF01013D8DC46D89FD5E04A7A76B7AD" descr="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90560" y="11179175"/>
          <a:ext cx="5772150" cy="5019675"/>
        </a:xfrm>
        <a:prstGeom prst="rect">
          <a:avLst/>
        </a:prstGeom>
      </xdr:spPr>
    </xdr:pic>
  </etc:cellImage>
  <etc:cellImage>
    <xdr:pic>
      <xdr:nvPicPr>
        <xdr:cNvPr id="10" name="ID_30C9DB2FF7D64CDD82C121BF28D4D44B" descr="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90560" y="13145135"/>
          <a:ext cx="5781675" cy="4805680"/>
        </a:xfrm>
        <a:prstGeom prst="rect">
          <a:avLst/>
        </a:prstGeom>
      </xdr:spPr>
    </xdr:pic>
  </etc:cellImage>
  <etc:cellImage>
    <xdr:pic>
      <xdr:nvPicPr>
        <xdr:cNvPr id="11" name="ID_B83B81651E904F2091D297B3D6F56D6A" descr="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90560" y="15032355"/>
          <a:ext cx="6610350" cy="5241290"/>
        </a:xfrm>
        <a:prstGeom prst="rect">
          <a:avLst/>
        </a:prstGeom>
      </xdr:spPr>
    </xdr:pic>
  </etc:cellImage>
  <etc:cellImage>
    <xdr:pic>
      <xdr:nvPicPr>
        <xdr:cNvPr id="12" name="ID_808AA9A353744137B62FE72B51F2BB0E" descr="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90560" y="17778095"/>
          <a:ext cx="5924550" cy="5400675"/>
        </a:xfrm>
        <a:prstGeom prst="rect">
          <a:avLst/>
        </a:prstGeom>
      </xdr:spPr>
    </xdr:pic>
  </etc:cellImage>
  <etc:cellImage>
    <xdr:pic>
      <xdr:nvPicPr>
        <xdr:cNvPr id="13" name="ID_407160DBF74C495A920471CA27D0FD1C" descr="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290560" y="20887055"/>
          <a:ext cx="5829300" cy="5238750"/>
        </a:xfrm>
        <a:prstGeom prst="rect">
          <a:avLst/>
        </a:prstGeom>
      </xdr:spPr>
    </xdr:pic>
  </etc:cellImage>
  <etc:cellImage>
    <xdr:pic>
      <xdr:nvPicPr>
        <xdr:cNvPr id="14" name="ID_0C5E9757E2504ABAA934F630515E6EDF" descr="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290560" y="22921595"/>
          <a:ext cx="5905500" cy="4906645"/>
        </a:xfrm>
        <a:prstGeom prst="rect">
          <a:avLst/>
        </a:prstGeom>
      </xdr:spPr>
    </xdr:pic>
  </etc:cellImage>
  <etc:cellImage>
    <xdr:pic>
      <xdr:nvPicPr>
        <xdr:cNvPr id="15" name="ID_46FDFB4182F245CD839AFE7FA9A6AA6F" descr="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290560" y="24805005"/>
          <a:ext cx="6153150" cy="5993130"/>
        </a:xfrm>
        <a:prstGeom prst="rect">
          <a:avLst/>
        </a:prstGeom>
      </xdr:spPr>
    </xdr:pic>
  </etc:cellImage>
  <etc:cellImage>
    <xdr:pic>
      <xdr:nvPicPr>
        <xdr:cNvPr id="16" name="ID_E784B817048549508A9A56C0293529C2" descr="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290560" y="27009090"/>
          <a:ext cx="6305550" cy="5060315"/>
        </a:xfrm>
        <a:prstGeom prst="rect">
          <a:avLst/>
        </a:prstGeom>
      </xdr:spPr>
    </xdr:pic>
  </etc:cellImage>
  <etc:cellImage>
    <xdr:pic>
      <xdr:nvPicPr>
        <xdr:cNvPr id="17" name="ID_6122215F73A845D8B92E39DA6E981DB6" descr="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290560" y="28840430"/>
          <a:ext cx="5762625" cy="4924425"/>
        </a:xfrm>
        <a:prstGeom prst="rect">
          <a:avLst/>
        </a:prstGeom>
      </xdr:spPr>
    </xdr:pic>
  </etc:cellImage>
  <etc:cellImage>
    <xdr:pic>
      <xdr:nvPicPr>
        <xdr:cNvPr id="18" name="ID_D358B42AE1024078BBAF80E54E16BDE9" descr="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290560" y="30775910"/>
          <a:ext cx="5829300" cy="579247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<sst xmlns="http://schemas.openxmlformats.org/spreadsheetml/2006/main" count="71" uniqueCount="71">
  <si>
    <t>XLeRobot-硬件材料列表</t>
  </si>
  <si>
    <t>序号</t>
  </si>
  <si>
    <t>物料名称</t>
  </si>
  <si>
    <t>品牌</t>
  </si>
  <si>
    <t>型号/规格参数</t>
  </si>
  <si>
    <t>数量</t>
  </si>
  <si>
    <t>获取链接</t>
  </si>
  <si>
    <t>图片</t>
  </si>
  <si>
    <t>宜家RÅSKOG推车</t>
  </si>
  <si>
    <t>宜家-IKEA</t>
  </si>
  <si>
    <t>长：35 cm
宽：45 cm
高：78 cm
3层、承重：6公斤</t>
  </si>
  <si>
    <t>https://item.taobao.com/item.htm?abbucket=2&amp;id=899332557312&amp;mi_id=0000SCs84BU1D6tJHii9emrH5wqZYDiHQF-XLVftBw21VfU&amp;ns=1&amp;priceTId=214786e517645783239003616e1791&amp;skuId=5921840795875&amp;spm=a21n57.1.hoverItem.3&amp;utparam=%7B%22aplus_abtest%22%3A%22c82f5bfa1b64119a64e1867985d78b2c%22%7D&amp;xxc=taobaoSearch</t>
  </si>
  <si>
    <t xml:space="preserve">绿联 300W 48000mAh 充电站 </t>
  </si>
  <si>
    <t>绿联-UGREEN</t>
  </si>
  <si>
    <t>48000毫安300W大功率
尺寸：145x77x106 mm
电池类型：磷酸铁锂电池
充电协议：pd2.0
外壳材质：PC+ABS</t>
  </si>
  <si>
    <t>https://detail.tmall.com/item.htm?abbucket=2&amp;fpChannel=101&amp;fpChannelSig=a96897590c695282cec1246f2991094de6207719&amp;id=767870577584&amp;mi_id=0000MWs4ojGhEDxieT1Dt_rBP9scZC49P1CT_9GbqzyFctc&amp;ns=1&amp;priceTId=213e093c17645812493561180e1143&amp;skuId=6110185854333&amp;spm=a21n57.1.hoverItem.2&amp;utparam=%7B%22aplus_abtest%22%3A%22804517b6adba430a73278337437c136e%22%7D&amp;xxc=taobaoSearch</t>
  </si>
  <si>
    <t>飞特双轴ST3215舵机（12V）</t>
  </si>
  <si>
    <t>飞特-FEETECH</t>
  </si>
  <si>
    <t>ST-3215-C018
12V 30K 345齿比</t>
  </si>
  <si>
    <t>https://item.taobao.com/item.htm?amp;skuId=5268252241438&amp;id=712179366565&amp;skuId=5268252241439</t>
  </si>
  <si>
    <t>广角无畸变1080P摄像头模组</t>
  </si>
  <si>
    <t>innomaker</t>
  </si>
  <si>
    <t>分辨率：1080P
传感技术：CMOS
传输：USB2.0
屏幕尺寸：2.7英寸
内存类型：内置闪存
捕获格式：M-JPEG</t>
  </si>
  <si>
    <t>https://www.amazon.com/innomaker-Computer-Raspberry-Support-Windows/dp/B0CNCSFQC1</t>
  </si>
  <si>
    <t>Anker USB（A口）集线器</t>
  </si>
  <si>
    <t>安克-ANKER</t>
  </si>
  <si>
    <t>USB3.0扩展HUB
4Type-A转1Type-A输入</t>
  </si>
  <si>
    <t>https://detail.tmall.com/item.htm?abbucket=2&amp;id=625891815911&amp;mi_id=0000kJfgZJggXA_uRp-gLjB3KV_g9-pbWDrgwdgH5Ucszlc&amp;ns=1&amp;priceTId=21504a1a17645771447806116e1956&amp;skuId=5982358395433&amp;spm=a21n57.1.hoverItem.1&amp;utparam=%7B%22aplus_abtest%22%3A%225ff526a6fd42154fe7a46284bf9d2969%22%7D&amp;xxc=taobaoSearch</t>
  </si>
  <si>
    <t>直径4英寸（100mm）全向轮</t>
  </si>
  <si>
    <t>AI机器人极客</t>
  </si>
  <si>
    <t>直径4英寸（100mm）
含联轴器和螺丝</t>
  </si>
  <si>
    <t>https://item.taobao.com/item.htm?abbucket=9&amp;id=912818508659&amp;mi_id=00005hUKVrVletTF4fr8-125BO43UVUo9bl5TnLeoLn-orQ&amp;ns=1&amp;priceTId=213e0a9217642933077717560e185d&amp;skuId=5939451021397&amp;spm=a21n57.1.hoverItem.2&amp;utparam=%7B%22aplus_abtest%22%3A%225956a2b755948e416331da213b015b77%22%7D&amp;xxc=taobaoSearch</t>
  </si>
  <si>
    <t>串口舵机驱动板 （适于飞特ST/SC系列舵机）</t>
  </si>
  <si>
    <t>微雪原装</t>
  </si>
  <si>
    <t>9-12.6V电压输入
USB/UART通信</t>
  </si>
  <si>
    <t>https://item.taobao.com/item.htm?abbucket=9&amp;id=988159719095&amp;mi_id=0000Pj6eivgvg4lWwwlP-BURORIuFPYRop4nSfAnNcOJK8c&amp;ns=1&amp;priceTId=2147863817645808872847526e19f6&amp;spm=a21n57.sem.item.194.62b43903B49K9p&amp;utparam=%7B%22aplus_abtest%22%3A%221ffe053360295598149dcdaee251a904%22%7D&amp;xxc=taobaoSearch</t>
  </si>
  <si>
    <t>拓竹pla黑色材料</t>
  </si>
  <si>
    <t>拓竹-Bambu Lab</t>
  </si>
  <si>
    <t>耗材类型：PLA
重量：1KG
颜色：可自定义
含料盘</t>
  </si>
  <si>
    <t>https://detail.tmall.com/item.htm?ali_refid=a3_430673_1006%3A1681924997%3AH%3A8Bn3mFj2CU36QVyj3kkxZA%3D%3D%3A5f2bd85d70b82621823d05fd855f5d0f&amp;ali_trackid=282_5f2bd85d70b82621823d05fd855f5d0f&amp;id=693972799714&amp;mi_id=000062BBkYjNjb84wze9FHGauBF1JYWod1lHfgUBiW9rFiw&amp;mm_sceneid=1_0_3611259111_0&amp;priceTId=2150492f17645796265941181e1703&amp;skuId=5185505466367&amp;spm=a21n57.sem.item.1&amp;utparam=%7B%22aplus_abtest%22%3A%229af66f7cb454c743a484a4de126900dd%22%7D&amp;xxc=ad_ztc</t>
  </si>
  <si>
    <t>彩色tpu橙色材料</t>
  </si>
  <si>
    <t>彩格-chg</t>
  </si>
  <si>
    <t>耗材类型：TPU
线径：1.75 mm
颜色：可自定义
净重：1KG
含线盘</t>
  </si>
  <si>
    <t>https://detail.tmall.com/item.htm?ali_refid=a3_mm_12852562_1778064_115782250121%3A1109464461%3AH%3AQjIeSWcT03tdu0170kAG6BIbxX9J%2FzAG%3A8962111f057e8aea1e1417ad39e6c1bc&amp;ali_trackid=318_8962111f057e8aea1e1417ad39e6c1bc&amp;id=825576252068&amp;mi_id=0000V94jmZQ-fbrmQTfbtfNoeGetq48pqiMFD8DHvj9m3RU&amp;mm_sceneid=0_0_58187907_0&amp;priceTId=2150427e17652640807924477e2904&amp;skuId=5543716020621&amp;spm=a21n57.1.hoverItem.1&amp;utparam=%7B%22aplus_abtest%22%3A%2291145c7dfb273389ce438796254a2c69%22%7D&amp;xxc=ad_ztc</t>
  </si>
  <si>
    <t>Type-C转DC线（12V）</t>
  </si>
  <si>
    <t>Qualcomm
(Quickcharge)</t>
  </si>
  <si>
    <t>插头：DC5.5x2.1 mm
Type-C转PD
12V0.5-5A
长度：1m
直头式</t>
  </si>
  <si>
    <t>https://item.taobao.com/item.htm?abbucket=2&amp;id=763227723305&amp;mi_id=0000Gw9hHVFOTIoha3PPPG6Qoa3SU2_xYwWr35rNrR4xiL4&amp;ns=1&amp;priceTId=2147bff317645822059128967e1975&amp;skuId=5427438591534&amp;spm=a21n57.1.hoverItem.2&amp;utparam=%7B%22aplus_abtest%22%3A%22506d248de44532101ed69a4570dd6d5e%22%7D&amp;xxc=taobaoSearch</t>
  </si>
  <si>
    <t>USB-C转USB-A线</t>
  </si>
  <si>
    <t>ULTunite</t>
  </si>
  <si>
    <t>接口类型：USB-C/A
USB3.2-3.0 
线材外层材质：PVC
长度：1 m
直头式</t>
  </si>
  <si>
    <t>https://detail.tmall.com/item.htm?abbucket=2&amp;id=695237532049&amp;mi_id=00004JmCoAV_RRlA7PHDRiVhkyFAyHMjQQhtxqiCrfbVfMo&amp;ns=1&amp;priceTId=2147bff317645823997214829e1975&amp;skuId=5154122925143&amp;spm=a21n57.1.hoverItem.3&amp;utparam=%7B%22aplus_abtest%22%3A%2262bb806ca871c14222e5df0b11eee715%22%7D&amp;xxc=taobaoSearch</t>
  </si>
  <si>
    <t>100cm MX5264端子线（反向）</t>
  </si>
  <si>
    <t>誉线</t>
  </si>
  <si>
    <t>双头端子：反向
22AWG硅胶线
2.5 mm - 3P(PIN位数)
长度：100 cm</t>
  </si>
  <si>
    <t>https://item.taobao.com/item.htm?abbucket=2&amp;id=796109383471&amp;mi_id=0000e2a10azfb38pIIgmots5b2TEckvcTkR-9_9mvyad7fk&amp;ns=1&amp;priceTId=2147841717647511928781154e11db&amp;skuId=5601078631808&amp;spm=a21n57.1.hoverItem.5&amp;utparam=%7B%22aplus_abtest%22%3A%22cf323fb9613fc424eeda53de7306af11%22%7D&amp;xxc=taobaoSearch</t>
  </si>
  <si>
    <t>F型木工夹</t>
  </si>
  <si>
    <t>保联-BAOLIAN</t>
  </si>
  <si>
    <t>型号：8寸
全长：39 cm
夹持范围：22 cm
喉深：5.5 cm
导轨宽厚：1.7x0.5 cm
重量：500 g</t>
  </si>
  <si>
    <t>https://detail.tmall.com/item.htm?abbucket=2&amp;id=644126301926&amp;mi_id=00003miXd2lb4CmM6g-pyW9CzdfLyaUbjyyZF4dP5IvzHxk&amp;ns=1&amp;priceTId=21504a1a17645773944878821e1956&amp;skuId=4813261775668&amp;spm=a21n57.imgsearch.item.1&amp;utparam=%7B%22aplus_abtest%22%3A%22f7f327df2957cc181288a5e89e80718d%22%7D&amp;xxc=taobaoSearch</t>
  </si>
  <si>
    <t>具身智能遥操手柄</t>
  </si>
  <si>
    <t>Box2AI盒子桥</t>
  </si>
  <si>
    <t>一对手柄</t>
  </si>
  <si>
    <t>1(对)</t>
  </si>
  <si>
    <t>https://item.taobao.com/item.htm?abbucket=16&amp;id=906216210985&amp;skuId=5932856238537</t>
  </si>
  <si>
    <t>犀牛派X1</t>
  </si>
  <si>
    <t>阿加犀-APLUX</t>
  </si>
  <si>
    <t>单机标配
16G LPDDR5x + 128GB UFS3.1</t>
  </si>
  <si>
    <t>https://item.taobao.com/item.htm?abbucket=13&amp;id=951866832556&amp;mi_id=0000ssI9zaNOXxKsBad01WzrHauwySVqxASVYO_63G8Tf_0&amp;ns=1&amp;priceTId=2147802d17695019011647388e0fcf&amp;skuId=6036942883207&amp;spm=a21n57.1.hoverItem.1&amp;utparam=%7B%22aplus_abtest%22%3A%22783a3debf3a35ec33a7ba0d7603c85d1%22%7D&amp;xxc=taobaoSearch</t>
  </si>
  <si>
    <t>注：</t>
  </si>
  <si>
    <t>M3 螺栓/螺母/垫片请自行准备;此材料清单不包含3D打印机、未包含深度相机RealSense-D415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</si>
</sst>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6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7" borderId="6">
      <alignment vertical="center"/>
    </xf>
    <xf numFmtId="0" fontId="11" fillId="8" borderId="7">
      <alignment vertical="center"/>
    </xf>
    <xf numFmtId="0" fontId="12" fillId="8" borderId="6">
      <alignment vertical="center"/>
    </xf>
    <xf numFmtId="0" fontId="13" fillId="9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4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" fillId="0" borderId="2" xfId="6" applyFont="1" applyBorder="1" applyAlignment="1">
      <alignment vertical="center" wrapText="1"/>
    </xf>
    <xf numFmtId="0" fontId="3" fillId="0" borderId="2" xfId="6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li_refid=a3_mm_12852562_1778064_115782250121%3A1109464461%3AH%3AQjIeSWcT03tdu0170kAG6BIbxX9J%2FzAG%3A8962111f057e8aea1e1417ad39e6c1bc&amp;ali_trackid=318_8962111f057e8aea1e1417ad39e6c1bc&amp;id=825576252068&amp;mi_id=0000V94jmZQ-fbrmQTfbtfNoeGetq48pqiMFD8DHvj9m3RU&amp;mm_sceneid=0_0_58187907_0&amp;priceTId=2150427e17652640807924477e2904&amp;skuId=5543716020621&amp;spm=a21n57.1.hoverItem.1&amp;utparam=%7B%22aplus_abtest%22%3A%2291145c7dfb273389ce438796254a2c69%22%7D&amp;xxc=ad_ztc" TargetMode="External"/><Relationship Id="rId8" Type="http://schemas.openxmlformats.org/officeDocument/2006/relationships/hyperlink" Target="https://detail.tmall.com/item.htm?ali_refid=a3_430673_1006%3A1681924997%3AH%3A8Bn3mFj2CU36QVyj3kkxZA%3D%3D%3A5f2bd85d70b82621823d05fd855f5d0f&amp;ali_trackid=282_5f2bd85d70b82621823d05fd855f5d0f&amp;id=693972799714&amp;mi_id=000062BBkYjNjb84wze9FHGauBF1JYWod1lHfgUBiW9rFiw&amp;mm_sceneid=1_0_3611259111_0&amp;priceTId=2150492f17645796265941181e1703&amp;skuId=5185505466367&amp;spm=a21n57.sem.item.1&amp;utparam=%7B%22aplus_abtest%22%3A%229af66f7cb454c743a484a4de126900dd%22%7D&amp;xxc=ad_ztc" TargetMode="External"/><Relationship Id="rId7" Type="http://schemas.openxmlformats.org/officeDocument/2006/relationships/hyperlink" Target="https://item.taobao.com/item.htm?abbucket=9&amp;id=988159719095&amp;mi_id=0000Pj6eivgvg4lWwwlP-BURORIuFPYRop4nSfAnNcOJK8c&amp;ns=1&amp;priceTId=2147863817645808872847526e19f6&amp;spm=a21n57.sem.item.194.62b43903B49K9p&amp;utparam=%7B%22aplus_abtest%22%3A%221ffe053360295598149dcdaee251a904%22%7D&amp;xxc=taobaoSearch" TargetMode="External"/><Relationship Id="rId6" Type="http://schemas.openxmlformats.org/officeDocument/2006/relationships/hyperlink" Target="https://item.taobao.com/item.htm?abbucket=9&amp;id=912818508659&amp;mi_id=00005hUKVrVletTF4fr8-125BO43UVUo9bl5TnLeoLn-orQ&amp;ns=1&amp;priceTId=213e0a9217642933077717560e185d&amp;skuId=5939451021397&amp;spm=a21n57.1.hoverItem.2&amp;utparam=%7B%22aplus_abtest%22%3A%225956a2b755948e416331da213b015b77%22%7D&amp;xxc=taobaoSearch" TargetMode="External"/><Relationship Id="rId5" Type="http://schemas.openxmlformats.org/officeDocument/2006/relationships/hyperlink" Target="https://detail.tmall.com/item.htm?abbucket=2&amp;id=625891815911&amp;mi_id=0000kJfgZJggXA_uRp-gLjB3KV_g9-pbWDrgwdgH5Ucszlc&amp;ns=1&amp;priceTId=21504a1a17645771447806116e1956&amp;skuId=5982358395433&amp;spm=a21n57.1.hoverItem.1&amp;utparam=%7B%22aplus_abtest%22%3A%225ff526a6fd42154fe7a46284bf9d2969%22%7D&amp;xxc=taobaoSearch" TargetMode="External"/><Relationship Id="rId4" Type="http://schemas.openxmlformats.org/officeDocument/2006/relationships/hyperlink" Target="https://www.amazon.com/innomaker-Computer-Raspberry-Support-Windows/dp/B0CNCSFQC1" TargetMode="External"/><Relationship Id="rId3" Type="http://schemas.openxmlformats.org/officeDocument/2006/relationships/hyperlink" Target="https://item.taobao.com/item.htm?amp;skuId=5268252241438&amp;id=712179366565&amp;skuId=5268252241439" TargetMode="External"/><Relationship Id="rId2" Type="http://schemas.openxmlformats.org/officeDocument/2006/relationships/hyperlink" Target="https://detail.tmall.com/item.htm?abbucket=2&amp;fpChannel=101&amp;fpChannelSig=a96897590c695282cec1246f2991094de6207719&amp;id=767870577584&amp;mi_id=0000MWs4ojGhEDxieT1Dt_rBP9scZC49P1CT_9GbqzyFctc&amp;ns=1&amp;priceTId=213e093c17645812493561180e1143&amp;skuId=6110185854333&amp;spm=a21n57.1.hoverItem.2&amp;utparam=%7B%22aplus_abtest%22%3A%22804517b6adba430a73278337437c136e%22%7D&amp;xxc=taobaoSearch" TargetMode="External"/><Relationship Id="rId15" Type="http://schemas.openxmlformats.org/officeDocument/2006/relationships/hyperlink" Target="https://item.taobao.com/item.htm?abbucket=13&amp;id=951866832556&amp;mi_id=0000ssI9zaNOXxKsBad01WzrHauwySVqxASVYO_63G8Tf_0&amp;ns=1&amp;priceTId=2147802d17695019011647388e0fcf&amp;skuId=6036942883207&amp;spm=a21n57.1.hoverItem.1&amp;utparam=%7B%22aplus_abtest%22%3A%22783a3debf3a35ec33a7ba0d7603c85d1%22%7D&amp;xxc=taobaoSearch" TargetMode="External"/><Relationship Id="rId14" Type="http://schemas.openxmlformats.org/officeDocument/2006/relationships/hyperlink" Target="https://item.taobao.com/item.htm?abbucket=16&amp;id=906216210985&amp;skuId=5932856238537" TargetMode="External"/><Relationship Id="rId13" Type="http://schemas.openxmlformats.org/officeDocument/2006/relationships/hyperlink" Target="https://detail.tmall.com/item.htm?abbucket=2&amp;id=644126301926&amp;mi_id=00003miXd2lb4CmM6g-pyW9CzdfLyaUbjyyZF4dP5IvzHxk&amp;ns=1&amp;priceTId=21504a1a17645773944878821e1956&amp;skuId=4813261775668&amp;spm=a21n57.imgsearch.item.1&amp;utparam=%7B%22aplus_abtest%22%3A%22f7f327df2957cc181288a5e89e80718d%22%7D&amp;xxc=taobaoSearch" TargetMode="External"/><Relationship Id="rId12" Type="http://schemas.openxmlformats.org/officeDocument/2006/relationships/hyperlink" Target="https://item.taobao.com/item.htm?abbucket=2&amp;id=796109383471&amp;mi_id=0000e2a10azfb38pIIgmots5b2TEckvcTkR-9_9mvyad7fk&amp;ns=1&amp;priceTId=2147841717647511928781154e11db&amp;skuId=5601078631808&amp;spm=a21n57.1.hoverItem.5&amp;utparam=%7B%22aplus_abtest%22%3A%22cf323fb9613fc424eeda53de7306af11%22%7D&amp;xxc=taobaoSearch" TargetMode="External"/><Relationship Id="rId11" Type="http://schemas.openxmlformats.org/officeDocument/2006/relationships/hyperlink" Target="https://detail.tmall.com/item.htm?abbucket=2&amp;id=695237532049&amp;mi_id=00004JmCoAV_RRlA7PHDRiVhkyFAyHMjQQhtxqiCrfbVfMo&amp;ns=1&amp;priceTId=2147bff317645823997214829e1975&amp;skuId=5154122925143&amp;spm=a21n57.1.hoverItem.3&amp;utparam=%7B%22aplus_abtest%22%3A%2262bb806ca871c14222e5df0b11eee715%22%7D&amp;xxc=taobaoSearch" TargetMode="External"/><Relationship Id="rId10" Type="http://schemas.openxmlformats.org/officeDocument/2006/relationships/hyperlink" Target="https://item.taobao.com/item.htm?abbucket=2&amp;id=763227723305&amp;mi_id=0000Gw9hHVFOTIoha3PPPG6Qoa3SU2_xYwWr35rNrR4xiL4&amp;ns=1&amp;priceTId=2147bff317645822059128967e1975&amp;skuId=5427438591534&amp;spm=a21n57.1.hoverItem.2&amp;utparam=%7B%22aplus_abtest%22%3A%22506d248de44532101ed69a4570dd6d5e%22%7D&amp;xxc=taobaoSearch" TargetMode="External"/><Relationship Id="rId1" Type="http://schemas.openxmlformats.org/officeDocument/2006/relationships/hyperlink" Target="https://item.taobao.com/item.htm?abbucket=2&amp;id=899332557312&amp;mi_id=0000SCs84BU1D6tJHii9emrH5wqZYDiHQF-XLVftBw21VfU&amp;ns=1&amp;priceTId=214786e517645783239003616e1791&amp;skuId=5921840795875&amp;spm=a21n57.1.hoverItem.3&amp;utparam=%7B%22aplus_abtest%22%3A%22c82f5bfa1b64119a64e1867985d78b2c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="110" zoomScaleNormal="110" topLeftCell="A6" workbookViewId="0">
      <selection activeCell="I3" sqref="I3"/>
    </sheetView>
  </sheetViews>
  <sheetFormatPr defaultColWidth="9" defaultRowHeight="14.4" outlineLevelCol="6"/>
  <cols>
    <col min="2" max="2" width="28.2222222222222" customWidth="1"/>
    <col min="3" max="3" width="17" customWidth="1"/>
    <col min="4" max="4" width="22.2222222222222" customWidth="1"/>
    <col min="5" max="5" width="12.3333333333333" customWidth="1"/>
    <col min="6" max="6" width="32" customWidth="1"/>
    <col min="7" max="7" width="33" customWidth="1"/>
    <col min="8" max="8" width="18.6666666666667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ht="15.6" spans="1:7">
      <c r="A2" s="2" t="s">
        <v>1</v>
      </c>
      <c r="B2" s="3" t="s">
        <v>2</v>
      </c>
      <c r="C2" s="4" t="s">
        <v>3</v>
      </c>
      <c r="D2" s="5" t="s">
        <v>4</v>
      </c>
      <c r="E2" s="2" t="s">
        <v>5</v>
      </c>
      <c r="F2" s="6" t="s">
        <v>6</v>
      </c>
      <c r="G2" s="7" t="s">
        <v>7</v>
      </c>
    </row>
    <row r="3" ht="189" customHeight="1" spans="1:7">
      <c r="A3" s="8">
        <v>1</v>
      </c>
      <c r="B3" s="9" t="s">
        <v>8</v>
      </c>
      <c r="C3" s="10" t="s">
        <v>9</v>
      </c>
      <c r="D3" s="9" t="s">
        <v>10</v>
      </c>
      <c r="E3" s="10">
        <v>1</v>
      </c>
      <c r="F3" s="11" t="s">
        <v>11</v>
      </c>
      <c r="G3" s="8" t="str">
        <f>_xlfn.DISPIMG("ID_521586E067A143F79AB5E3C0173F1C7E",1)</f>
        <v>=DISPIMG("ID_521586E067A143F79AB5E3C0173F1C7E",1)</v>
      </c>
    </row>
    <row r="4" ht="178.2" spans="1:7">
      <c r="A4" s="8">
        <v>2</v>
      </c>
      <c r="B4" s="9" t="s">
        <v>12</v>
      </c>
      <c r="C4" s="10" t="s">
        <v>13</v>
      </c>
      <c r="D4" s="9" t="s">
        <v>14</v>
      </c>
      <c r="E4" s="10">
        <v>1</v>
      </c>
      <c r="F4" s="11" t="s">
        <v>15</v>
      </c>
      <c r="G4" s="8" t="str">
        <f>_xlfn.DISPIMG("ID_4FA7717369F34EA3B7A1A7495FF1567D",1)</f>
        <v>=DISPIMG("ID_4FA7717369F34EA3B7A1A7495FF1567D",1)</v>
      </c>
    </row>
    <row r="5" ht="151.05" spans="1:7">
      <c r="A5" s="8">
        <v>3</v>
      </c>
      <c r="B5" s="9" t="s">
        <v>16</v>
      </c>
      <c r="C5" s="10" t="s">
        <v>17</v>
      </c>
      <c r="D5" s="9" t="s">
        <v>18</v>
      </c>
      <c r="E5" s="10">
        <v>17</v>
      </c>
      <c r="F5" s="12" t="s">
        <v>19</v>
      </c>
      <c r="G5" s="8" t="str">
        <f>_xlfn.DISPIMG("ID_5C07AFB9B3B54E3082C387D9F9F8B679",1)</f>
        <v>=DISPIMG("ID_5C07AFB9B3B54E3082C387D9F9F8B679",1)</v>
      </c>
    </row>
    <row r="6" ht="173" spans="1:7">
      <c r="A6" s="8">
        <v>4</v>
      </c>
      <c r="B6" s="9" t="s">
        <v>20</v>
      </c>
      <c r="C6" s="10" t="s">
        <v>21</v>
      </c>
      <c r="D6" s="9" t="s">
        <v>22</v>
      </c>
      <c r="E6" s="10">
        <v>2</v>
      </c>
      <c r="F6" s="12" t="s">
        <v>23</v>
      </c>
      <c r="G6" s="8" t="str">
        <f>_xlfn.DISPIMG("ID_9EA35EE9F67346E49BCA2FA47797C982",1)</f>
        <v>=DISPIMG("ID_9EA35EE9F67346E49BCA2FA47797C982",1)</v>
      </c>
    </row>
    <row r="7" ht="158.4" spans="1:7">
      <c r="A7" s="8">
        <v>5</v>
      </c>
      <c r="B7" s="9" t="s">
        <v>24</v>
      </c>
      <c r="C7" s="10" t="s">
        <v>25</v>
      </c>
      <c r="D7" s="9" t="s">
        <v>26</v>
      </c>
      <c r="E7" s="10">
        <v>1</v>
      </c>
      <c r="F7" s="12" t="s">
        <v>27</v>
      </c>
      <c r="G7" s="8" t="str">
        <f>_xlfn.DISPIMG("ID_5C1659575E3C4F7891C1E0E7653282E2",1)</f>
        <v>=DISPIMG("ID_5C1659575E3C4F7891C1E0E7653282E2",1)</v>
      </c>
    </row>
    <row r="8" ht="155.2" spans="1:7">
      <c r="A8" s="8">
        <v>6</v>
      </c>
      <c r="B8" s="9" t="s">
        <v>28</v>
      </c>
      <c r="C8" s="10" t="s">
        <v>29</v>
      </c>
      <c r="D8" s="9" t="s">
        <v>30</v>
      </c>
      <c r="E8" s="10">
        <v>3</v>
      </c>
      <c r="F8" s="12" t="s">
        <v>31</v>
      </c>
      <c r="G8" s="8" t="str">
        <f>_xlfn.DISPIMG("ID_6CF01013D8DC46D89FD5E04A7A76B7AD",1)</f>
        <v>=DISPIMG("ID_6CF01013D8DC46D89FD5E04A7A76B7AD",1)</v>
      </c>
    </row>
    <row r="9" ht="148.4" spans="1:7">
      <c r="A9" s="8">
        <v>7</v>
      </c>
      <c r="B9" s="9" t="s">
        <v>32</v>
      </c>
      <c r="C9" s="10" t="s">
        <v>33</v>
      </c>
      <c r="D9" s="9" t="s">
        <v>34</v>
      </c>
      <c r="E9" s="10">
        <v>2</v>
      </c>
      <c r="F9" s="12" t="s">
        <v>35</v>
      </c>
      <c r="G9" s="8" t="str">
        <f>_xlfn.DISPIMG("ID_30C9DB2FF7D64CDD82C121BF28D4D44B",1)</f>
        <v>=DISPIMG("ID_30C9DB2FF7D64CDD82C121BF28D4D44B",1)</v>
      </c>
    </row>
    <row r="10" ht="216" spans="1:7">
      <c r="A10" s="8">
        <v>8</v>
      </c>
      <c r="B10" s="9" t="s">
        <v>36</v>
      </c>
      <c r="C10" s="10" t="s">
        <v>37</v>
      </c>
      <c r="D10" s="9" t="s">
        <v>38</v>
      </c>
      <c r="E10" s="10">
        <v>1</v>
      </c>
      <c r="F10" s="12" t="s">
        <v>39</v>
      </c>
      <c r="G10" s="8" t="str">
        <f>_xlfn.DISPIMG("ID_B83B81651E904F2091D297B3D6F56D6A",1)</f>
        <v>=DISPIMG("ID_B83B81651E904F2091D297B3D6F56D6A",1)</v>
      </c>
    </row>
    <row r="11" ht="244.8" spans="1:7">
      <c r="A11" s="8">
        <v>9</v>
      </c>
      <c r="B11" s="9" t="s">
        <v>40</v>
      </c>
      <c r="C11" s="10" t="s">
        <v>41</v>
      </c>
      <c r="D11" s="9" t="s">
        <v>42</v>
      </c>
      <c r="E11" s="10">
        <v>1</v>
      </c>
      <c r="F11" s="12" t="s">
        <v>43</v>
      </c>
      <c r="G11" s="8" t="str">
        <f>_xlfn.DISPIMG("ID_808AA9A353744137B62FE72B51F2BB0E",1)</f>
        <v>=DISPIMG("ID_808AA9A353744137B62FE72B51F2BB0E",1)</v>
      </c>
    </row>
    <row r="12" ht="160.3" spans="1:7">
      <c r="A12" s="8">
        <v>10</v>
      </c>
      <c r="B12" s="9" t="s">
        <v>44</v>
      </c>
      <c r="C12" s="13" t="s">
        <v>45</v>
      </c>
      <c r="D12" s="9" t="s">
        <v>46</v>
      </c>
      <c r="E12" s="10">
        <v>2</v>
      </c>
      <c r="F12" s="12" t="s">
        <v>47</v>
      </c>
      <c r="G12" s="8" t="str">
        <f>_xlfn.DISPIMG("ID_407160DBF74C495A920471CA27D0FD1C",1)</f>
        <v>=DISPIMG("ID_407160DBF74C495A920471CA27D0FD1C",1)</v>
      </c>
    </row>
    <row r="13" ht="148.35" spans="1:7">
      <c r="A13" s="8">
        <v>11</v>
      </c>
      <c r="B13" s="9" t="s">
        <v>48</v>
      </c>
      <c r="C13" s="10" t="s">
        <v>49</v>
      </c>
      <c r="D13" s="9" t="s">
        <v>50</v>
      </c>
      <c r="E13" s="10">
        <v>2</v>
      </c>
      <c r="F13" s="12" t="s">
        <v>51</v>
      </c>
      <c r="G13" s="8" t="str">
        <f>_xlfn.DISPIMG("ID_0C5E9757E2504ABAA934F630515E6EDF",1)</f>
        <v>=DISPIMG("ID_0C5E9757E2504ABAA934F630515E6EDF",1)</v>
      </c>
    </row>
    <row r="14" ht="173.6" spans="1:7">
      <c r="A14" s="8">
        <v>12</v>
      </c>
      <c r="B14" s="9" t="s">
        <v>52</v>
      </c>
      <c r="C14" s="10" t="s">
        <v>53</v>
      </c>
      <c r="D14" s="9" t="s">
        <v>54</v>
      </c>
      <c r="E14" s="10">
        <v>2</v>
      </c>
      <c r="F14" s="12" t="s">
        <v>55</v>
      </c>
      <c r="G14" s="8" t="str">
        <f>_xlfn.DISPIMG("ID_46FDFB4182F245CD839AFE7FA9A6AA6F",1)</f>
        <v>=DISPIMG("ID_46FDFB4182F245CD839AFE7FA9A6AA6F",1)</v>
      </c>
    </row>
    <row r="15" ht="144" spans="1:7">
      <c r="A15" s="8">
        <v>13</v>
      </c>
      <c r="B15" s="9" t="s">
        <v>56</v>
      </c>
      <c r="C15" s="10" t="s">
        <v>57</v>
      </c>
      <c r="D15" s="9" t="s">
        <v>58</v>
      </c>
      <c r="E15" s="10">
        <v>2</v>
      </c>
      <c r="F15" s="12" t="s">
        <v>59</v>
      </c>
      <c r="G15" s="8" t="str">
        <f>_xlfn.DISPIMG("ID_E784B817048549508A9A56C0293529C2",1)</f>
        <v>=DISPIMG("ID_E784B817048549508A9A56C0293529C2",1)</v>
      </c>
    </row>
    <row r="16" ht="152.5" spans="1:7">
      <c r="A16" s="8">
        <v>14</v>
      </c>
      <c r="B16" s="9" t="s">
        <v>60</v>
      </c>
      <c r="C16" s="10" t="s">
        <v>61</v>
      </c>
      <c r="D16" s="9" t="s">
        <v>62</v>
      </c>
      <c r="E16" s="10" t="s">
        <v>63</v>
      </c>
      <c r="F16" s="12" t="s">
        <v>64</v>
      </c>
      <c r="G16" s="8" t="str">
        <f>_xlfn.DISPIMG("ID_6122215F73A845D8B92E39DA6E981DB6",1)</f>
        <v>=DISPIMG("ID_6122215F73A845D8B92E39DA6E981DB6",1)</v>
      </c>
    </row>
    <row r="17" ht="177.05" spans="1:7">
      <c r="A17" s="8">
        <v>15</v>
      </c>
      <c r="B17" s="9" t="s">
        <v>65</v>
      </c>
      <c r="C17" s="10" t="s">
        <v>66</v>
      </c>
      <c r="D17" s="9" t="s">
        <v>67</v>
      </c>
      <c r="E17" s="10">
        <v>1</v>
      </c>
      <c r="F17" s="12" t="s">
        <v>68</v>
      </c>
      <c r="G17" s="8" t="str">
        <f>_xlfn.DISPIMG("ID_D358B42AE1024078BBAF80E54E16BDE9",1)</f>
        <v>=DISPIMG("ID_D358B42AE1024078BBAF80E54E16BDE9",1)</v>
      </c>
    </row>
    <row r="18" spans="1:7">
      <c r="A18" s="8"/>
      <c r="B18" s="9"/>
      <c r="C18" s="10"/>
      <c r="D18" s="9"/>
      <c r="E18" s="10"/>
      <c r="F18" s="9"/>
      <c r="G18" s="8"/>
    </row>
    <row r="19" spans="1:7">
      <c r="A19" s="14" t="s">
        <v>69</v>
      </c>
      <c r="B19" s="13" t="s">
        <v>70</v>
      </c>
      <c r="C19" s="13"/>
      <c r="D19" s="13"/>
      <c r="E19" s="13"/>
      <c r="F19" s="13"/>
      <c r="G19" s="13"/>
    </row>
  </sheetData>
  <mergeCells count="2">
    <mergeCell ref="A1:G1"/>
    <mergeCell ref="B19:G19"/>
  </mergeCells>
  <hyperlinks>
    <hyperlink ref="F3" r:id="rId1" display="https://item.taobao.com/item.htm?abbucket=2&amp;id=899332557312&amp;mi_id=0000SCs84BU1D6tJHii9emrH5wqZYDiHQF-XLVftBw21VfU&amp;ns=1&amp;priceTId=214786e517645783239003616e1791&amp;skuId=5921840795875&amp;spm=a21n57.1.hoverItem.3&amp;utparam=%7B%22aplus_abtest%22%3A%22c82f5bfa1b64119a64e1867985d78b2c%22%7D&amp;xxc=taobaoSearch"/>
    <hyperlink ref="F4" r:id="rId2" display="https://detail.tmall.com/item.htm?abbucket=2&amp;fpChannel=101&amp;fpChannelSig=a96897590c695282cec1246f2991094de6207719&amp;id=767870577584&amp;mi_id=0000MWs4ojGhEDxieT1Dt_rBP9scZC49P1CT_9GbqzyFctc&amp;ns=1&amp;priceTId=213e093c17645812493561180e1143&amp;skuId=6110185854333&amp;spm=a21n57.1.hoverItem.2&amp;utparam=%7B%22aplus_abtest%22%3A%22804517b6adba430a73278337437c136e%22%7D&amp;xxc=taobaoSearch"/>
    <hyperlink ref="F5" r:id="rId3" display="https://item.taobao.com/item.htm?amp;skuId=5268252241438&amp;id=712179366565&amp;skuId=5268252241439"/>
    <hyperlink ref="F6" r:id="rId4" display="https://www.amazon.com/innomaker-Computer-Raspberry-Support-Windows/dp/B0CNCSFQC1"/>
    <hyperlink ref="F7" r:id="rId5" display="https://detail.tmall.com/item.htm?abbucket=2&amp;id=625891815911&amp;mi_id=0000kJfgZJggXA_uRp-gLjB3KV_g9-pbWDrgwdgH5Ucszlc&amp;ns=1&amp;priceTId=21504a1a17645771447806116e1956&amp;skuId=5982358395433&amp;spm=a21n57.1.hoverItem.1&amp;utparam=%7B%22aplus_abtest%22%3A%225ff526a6fd42154fe7a46284bf9d2969%22%7D&amp;xxc=taobaoSearch"/>
    <hyperlink ref="F8" r:id="rId6" display="https://item.taobao.com/item.htm?abbucket=9&amp;id=912818508659&amp;mi_id=00005hUKVrVletTF4fr8-125BO43UVUo9bl5TnLeoLn-orQ&amp;ns=1&amp;priceTId=213e0a9217642933077717560e185d&amp;skuId=5939451021397&amp;spm=a21n57.1.hoverItem.2&amp;utparam=%7B%22aplus_abtest%22%3A%225956a2b755948e416331da213b015b77%22%7D&amp;xxc=taobaoSearch"/>
    <hyperlink ref="F9" r:id="rId7" display="https://item.taobao.com/item.htm?abbucket=9&amp;id=988159719095&amp;mi_id=0000Pj6eivgvg4lWwwlP-BURORIuFPYRop4nSfAnNcOJK8c&amp;ns=1&amp;priceTId=2147863817645808872847526e19f6&amp;spm=a21n57.sem.item.194.62b43903B49K9p&amp;utparam=%7B%22aplus_abtest%22%3A%221ffe053360295598149dcdaee251a904%22%7D&amp;xxc=taobaoSearch"/>
    <hyperlink ref="F10" r:id="rId8" display="https://detail.tmall.com/item.htm?ali_refid=a3_430673_1006%3A1681924997%3AH%3A8Bn3mFj2CU36QVyj3kkxZA%3D%3D%3A5f2bd85d70b82621823d05fd855f5d0f&amp;ali_trackid=282_5f2bd85d70b82621823d05fd855f5d0f&amp;id=693972799714&amp;mi_id=000062BBkYjNjb84wze9FHGauBF1JYWod1lHfgUBiW9rFiw&amp;mm_sceneid=1_0_3611259111_0&amp;priceTId=2150492f17645796265941181e1703&amp;skuId=5185505466367&amp;spm=a21n57.sem.item.1&amp;utparam=%7B%22aplus_abtest%22%3A%229af66f7cb454c743a484a4de126900dd%22%7D&amp;xxc=ad_ztc"/>
    <hyperlink ref="F11" r:id="rId9" display="https://detail.tmall.com/item.htm?ali_refid=a3_mm_12852562_1778064_115782250121%3A1109464461%3AH%3AQjIeSWcT03tdu0170kAG6BIbxX9J%2FzAG%3A8962111f057e8aea1e1417ad39e6c1bc&amp;ali_trackid=318_8962111f057e8aea1e1417ad39e6c1bc&amp;id=825576252068&amp;mi_id=0000V94jmZQ-fbrmQTfbtfNoeGetq48pqiMFD8DHvj9m3RU&amp;mm_sceneid=0_0_58187907_0&amp;priceTId=2150427e17652640807924477e2904&amp;skuId=5543716020621&amp;spm=a21n57.1.hoverItem.1&amp;utparam=%7B%22aplus_abtest%22%3A%2291145c7dfb273389ce438796254a2c69%22%7D&amp;xxc=ad_ztc"/>
    <hyperlink ref="F12" r:id="rId10" display="https://item.taobao.com/item.htm?abbucket=2&amp;id=763227723305&amp;mi_id=0000Gw9hHVFOTIoha3PPPG6Qoa3SU2_xYwWr35rNrR4xiL4&amp;ns=1&amp;priceTId=2147bff317645822059128967e1975&amp;skuId=5427438591534&amp;spm=a21n57.1.hoverItem.2&amp;utparam=%7B%22aplus_abtest%22%3A%22506d248de44532101ed69a4570dd6d5e%22%7D&amp;xxc=taobaoSearch"/>
    <hyperlink ref="F13" r:id="rId11" display="https://detail.tmall.com/item.htm?abbucket=2&amp;id=695237532049&amp;mi_id=00004JmCoAV_RRlA7PHDRiVhkyFAyHMjQQhtxqiCrfbVfMo&amp;ns=1&amp;priceTId=2147bff317645823997214829e1975&amp;skuId=5154122925143&amp;spm=a21n57.1.hoverItem.3&amp;utparam=%7B%22aplus_abtest%22%3A%2262bb806ca871c14222e5df0b11eee715%22%7D&amp;xxc=taobaoSearch"/>
    <hyperlink ref="F14" r:id="rId12" display="https://item.taobao.com/item.htm?abbucket=2&amp;id=796109383471&amp;mi_id=0000e2a10azfb38pIIgmots5b2TEckvcTkR-9_9mvyad7fk&amp;ns=1&amp;priceTId=2147841717647511928781154e11db&amp;skuId=5601078631808&amp;spm=a21n57.1.hoverItem.5&amp;utparam=%7B%22aplus_abtest%22%3A%22cf323fb9613fc424eeda53de7306af11%22%7D&amp;xxc=taobaoSearch"/>
    <hyperlink ref="F15" r:id="rId13" display="https://detail.tmall.com/item.htm?abbucket=2&amp;id=644126301926&amp;mi_id=00003miXd2lb4CmM6g-pyW9CzdfLyaUbjyyZF4dP5IvzHxk&amp;ns=1&amp;priceTId=21504a1a17645773944878821e1956&amp;skuId=4813261775668&amp;spm=a21n57.imgsearch.item.1&amp;utparam=%7B%22aplus_abtest%22%3A%22f7f327df2957cc181288a5e89e80718d%22%7D&amp;xxc=taobaoSearch"/>
    <hyperlink ref="F16" r:id="rId14" display="https://item.taobao.com/item.htm?abbucket=16&amp;id=906216210985&amp;skuId=5932856238537"/>
    <hyperlink ref="F17" r:id="rId15" display="https://item.taobao.com/item.htm?abbucket=13&amp;id=951866832556&amp;mi_id=0000ssI9zaNOXxKsBad01WzrHauwySVqxASVYO_63G8Tf_0&amp;ns=1&amp;priceTId=2147802d17695019011647388e0fcf&amp;skuId=6036942883207&amp;spm=a21n57.1.hoverItem.1&amp;utparam=%7B%22aplus_abtest%22%3A%22783a3debf3a35ec33a7ba0d7603c85d1%22%7D&amp;xxc=taobaoSearch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硬件清单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AidLux犀之助</cp:lastModifiedBy>
  <dcterms:created xsi:type="dcterms:W3CDTF">2023-05-12T11:15:00Z</dcterms:created>
  <dcterms:modified xsi:type="dcterms:W3CDTF">2026-01-27T08:27:35Z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5091AFDE92744E5E95146FAE28BF590C_12</vt:lpwstr>
  </property>
  <property fmtid="{D5CDD505-2E9C-101B-9397-08002B2CF9AE}" pid="4" name="CalculationRule">
    <vt:i4>0</vt:i4>
  </property>
</Properties>
</file>