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555" windowHeight="7530" activeTab="3"/>
  </bookViews>
  <sheets>
    <sheet name="imode 5" sheetId="1" r:id="rId1"/>
    <sheet name="imode 8" sheetId="2" r:id="rId2"/>
    <sheet name="Sheet3" sheetId="3" r:id="rId3"/>
    <sheet name="Sheet1" sheetId="4" r:id="rId4"/>
  </sheets>
  <calcPr calcId="145621"/>
  <fileRecoveryPr repairLoad="1"/>
</workbook>
</file>

<file path=xl/calcChain.xml><?xml version="1.0" encoding="utf-8"?>
<calcChain xmlns="http://schemas.openxmlformats.org/spreadsheetml/2006/main">
  <c r="J15" i="4" l="1"/>
  <c r="J14" i="4"/>
  <c r="J13" i="4"/>
  <c r="J12" i="4"/>
  <c r="J11" i="4"/>
  <c r="J10" i="4"/>
  <c r="J9" i="4"/>
  <c r="J8" i="4"/>
  <c r="J7" i="4"/>
  <c r="J6" i="4"/>
  <c r="J5" i="4"/>
  <c r="F6" i="4"/>
  <c r="F7" i="4"/>
  <c r="F8" i="4"/>
  <c r="F9" i="4"/>
  <c r="F10" i="4"/>
  <c r="F11" i="4"/>
  <c r="F12" i="4"/>
  <c r="F13" i="4"/>
  <c r="F14" i="4"/>
  <c r="F15" i="4"/>
  <c r="F5" i="4"/>
  <c r="K13" i="3" l="1"/>
  <c r="K12" i="3"/>
  <c r="E16" i="3"/>
  <c r="E13" i="3"/>
  <c r="E14" i="3"/>
  <c r="E15" i="3"/>
  <c r="E12" i="3"/>
</calcChain>
</file>

<file path=xl/sharedStrings.xml><?xml version="1.0" encoding="utf-8"?>
<sst xmlns="http://schemas.openxmlformats.org/spreadsheetml/2006/main" count="64" uniqueCount="32">
  <si>
    <t>Parameters</t>
  </si>
  <si>
    <t>imode</t>
  </si>
  <si>
    <t>total time</t>
  </si>
  <si>
    <t>est time</t>
  </si>
  <si>
    <t>*</t>
  </si>
  <si>
    <t>lab computer if *</t>
  </si>
  <si>
    <t>doesn't solve</t>
  </si>
  <si>
    <t>left out kd_109</t>
  </si>
  <si>
    <t>skip kd_49</t>
  </si>
  <si>
    <t>skip kd_73</t>
  </si>
  <si>
    <t>Note:</t>
  </si>
  <si>
    <t>5 parameters, random pert, no dcost doesn't work</t>
  </si>
  <si>
    <t>Same--5 parameters, random pert, with dcost doesn't work</t>
  </si>
  <si>
    <t>Imode 8</t>
  </si>
  <si>
    <t>Sequential</t>
  </si>
  <si>
    <t>Coldstart</t>
  </si>
  <si>
    <t>Estimation</t>
  </si>
  <si>
    <t>xps…not sure what previous ones were running on</t>
  </si>
  <si>
    <t>imode 5</t>
  </si>
  <si>
    <t>Total</t>
  </si>
  <si>
    <t>These rows are nearly constant</t>
  </si>
  <si>
    <t>No difference between imodes except in estimation</t>
  </si>
  <si>
    <t>fail</t>
  </si>
  <si>
    <t>Final stuff for paper</t>
  </si>
  <si>
    <t>#</t>
  </si>
  <si>
    <t>imode5</t>
  </si>
  <si>
    <t>seq</t>
  </si>
  <si>
    <t>cold</t>
  </si>
  <si>
    <t>est</t>
  </si>
  <si>
    <t>tot</t>
  </si>
  <si>
    <t>imode8</t>
  </si>
  <si>
    <t>2 Objective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</si>
</sst>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164" fontId="0" fillId="2" borderId="0" xfId="0" applyNumberFormat="1" applyFill="1" applyBorder="1"/>
    <xf numFmtId="0" fontId="0" fillId="0" borderId="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</a:t>
            </a:r>
            <a:r>
              <a:rPr lang="en-US" baseline="0"/>
              <a:t> 8 estimation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Sheet3!$B$12:$B$16</c:f>
              <c:numCache>
                <c:formatCode>General</c:formatCode>
                <c:ptCount val="5"/>
                <c:pt idx="0">
                  <c:v>4.0407000000000002</c:v>
                </c:pt>
                <c:pt idx="1">
                  <c:v>4.0278</c:v>
                </c:pt>
                <c:pt idx="2">
                  <c:v>3.9011999999999998</c:v>
                </c:pt>
                <c:pt idx="3">
                  <c:v>4.2862999999999998</c:v>
                </c:pt>
                <c:pt idx="4">
                  <c:v>4.4050000000000002</c:v>
                </c:pt>
              </c:numCache>
            </c:numRef>
          </c:yVal>
          <c:smooth val="0"/>
        </c:ser>
        <c:ser>
          <c:idx val="1"/>
          <c:order val="1"/>
          <c:tx>
            <c:v>Coldstart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Sheet3!$B$12:$B$16</c:f>
              <c:numCache>
                <c:formatCode>General</c:formatCode>
                <c:ptCount val="5"/>
                <c:pt idx="0">
                  <c:v>4.0407000000000002</c:v>
                </c:pt>
                <c:pt idx="1">
                  <c:v>4.0278</c:v>
                </c:pt>
                <c:pt idx="2">
                  <c:v>3.9011999999999998</c:v>
                </c:pt>
                <c:pt idx="3">
                  <c:v>4.2862999999999998</c:v>
                </c:pt>
                <c:pt idx="4">
                  <c:v>4.4050000000000002</c:v>
                </c:pt>
              </c:numCache>
            </c:numRef>
          </c:yVal>
          <c:smooth val="0"/>
        </c:ser>
        <c:ser>
          <c:idx val="2"/>
          <c:order val="2"/>
          <c:tx>
            <c:v>Estimation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Sheet3!$D$12:$D$16</c:f>
              <c:numCache>
                <c:formatCode>General</c:formatCode>
                <c:ptCount val="5"/>
                <c:pt idx="0">
                  <c:v>15.8004</c:v>
                </c:pt>
                <c:pt idx="1">
                  <c:v>20.496500000000001</c:v>
                </c:pt>
                <c:pt idx="2">
                  <c:v>75.280500000000004</c:v>
                </c:pt>
                <c:pt idx="3">
                  <c:v>59.560699999999997</c:v>
                </c:pt>
                <c:pt idx="4">
                  <c:v>110.71510000000001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Sheet3!$E$12:$E$16</c:f>
              <c:numCache>
                <c:formatCode>General</c:formatCode>
                <c:ptCount val="5"/>
                <c:pt idx="0">
                  <c:v>22.876100000000001</c:v>
                </c:pt>
                <c:pt idx="1">
                  <c:v>27.786200000000001</c:v>
                </c:pt>
                <c:pt idx="2">
                  <c:v>82.088300000000004</c:v>
                </c:pt>
                <c:pt idx="3">
                  <c:v>66.691000000000003</c:v>
                </c:pt>
                <c:pt idx="4">
                  <c:v>118.13680000000001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8736"/>
        <c:axId val="145199104"/>
      </c:scatterChart>
      <c:valAx>
        <c:axId val="14518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</a:t>
                </a:r>
                <a:r>
                  <a:rPr lang="en-US" baseline="0"/>
                  <a:t> estimated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199104"/>
        <c:crosses val="autoZero"/>
        <c:crossBetween val="midCat"/>
      </c:valAx>
      <c:valAx>
        <c:axId val="145199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required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18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</a:t>
            </a:r>
            <a:r>
              <a:rPr lang="en-US" baseline="0"/>
              <a:t> 5 estimation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28575">
              <a:noFill/>
            </a:ln>
          </c:spPr>
          <c:xVal>
            <c:numRef>
              <c:f>Sheet3!$G$12:$G$16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Sheet3!$H$12:$H$16</c:f>
              <c:numCache>
                <c:formatCode>General</c:formatCode>
                <c:ptCount val="5"/>
                <c:pt idx="0">
                  <c:v>4.2518000000000002</c:v>
                </c:pt>
                <c:pt idx="1">
                  <c:v>4.53</c:v>
                </c:pt>
                <c:pt idx="2">
                  <c:v>4.0946999999999996</c:v>
                </c:pt>
              </c:numCache>
            </c:numRef>
          </c:yVal>
          <c:smooth val="0"/>
        </c:ser>
        <c:ser>
          <c:idx val="1"/>
          <c:order val="1"/>
          <c:tx>
            <c:v>Coldstart</c:v>
          </c:tx>
          <c:spPr>
            <a:ln w="28575">
              <a:noFill/>
            </a:ln>
          </c:spPr>
          <c:xVal>
            <c:numRef>
              <c:f>Sheet3!$G$12:$G$16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Sheet3!$I$12:$I$16</c:f>
              <c:numCache>
                <c:formatCode>General</c:formatCode>
                <c:ptCount val="5"/>
                <c:pt idx="0">
                  <c:v>3.2982</c:v>
                </c:pt>
                <c:pt idx="1">
                  <c:v>3.3445</c:v>
                </c:pt>
                <c:pt idx="2">
                  <c:v>3.1253000000000002</c:v>
                </c:pt>
              </c:numCache>
            </c:numRef>
          </c:yVal>
          <c:smooth val="0"/>
        </c:ser>
        <c:ser>
          <c:idx val="2"/>
          <c:order val="2"/>
          <c:tx>
            <c:v>Estimation</c:v>
          </c:tx>
          <c:spPr>
            <a:ln w="28575">
              <a:noFill/>
            </a:ln>
          </c:spPr>
          <c:xVal>
            <c:numRef>
              <c:f>Sheet3!$G$12:$G$16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Sheet3!$J$12:$J$16</c:f>
              <c:numCache>
                <c:formatCode>General</c:formatCode>
                <c:ptCount val="5"/>
                <c:pt idx="0">
                  <c:v>29.1981</c:v>
                </c:pt>
                <c:pt idx="1">
                  <c:v>37.968899999999998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Total</c:v>
          </c:tx>
          <c:spPr>
            <a:ln w="28575">
              <a:noFill/>
            </a:ln>
          </c:spPr>
          <c:xVal>
            <c:numRef>
              <c:f>Sheet3!$G$12:$G$16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Sheet3!$K$12:$K$16</c:f>
              <c:numCache>
                <c:formatCode>General</c:formatCode>
                <c:ptCount val="5"/>
                <c:pt idx="0">
                  <c:v>36.748100000000001</c:v>
                </c:pt>
                <c:pt idx="1">
                  <c:v>45.843399999999995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6368"/>
        <c:axId val="147796736"/>
      </c:scatterChart>
      <c:valAx>
        <c:axId val="1452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estimated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796736"/>
        <c:crosses val="autoZero"/>
        <c:crossBetween val="midCat"/>
      </c:valAx>
      <c:valAx>
        <c:axId val="14779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required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226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 5 vs imode 8 estimation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imode 8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Sheet3!$D$12:$D$16</c:f>
              <c:numCache>
                <c:formatCode>General</c:formatCode>
                <c:ptCount val="5"/>
                <c:pt idx="0">
                  <c:v>15.8004</c:v>
                </c:pt>
                <c:pt idx="1">
                  <c:v>20.496500000000001</c:v>
                </c:pt>
                <c:pt idx="2">
                  <c:v>75.280500000000004</c:v>
                </c:pt>
                <c:pt idx="3">
                  <c:v>59.560699999999997</c:v>
                </c:pt>
                <c:pt idx="4">
                  <c:v>110.71510000000001</c:v>
                </c:pt>
              </c:numCache>
            </c:numRef>
          </c:yVal>
          <c:smooth val="0"/>
        </c:ser>
        <c:ser>
          <c:idx val="1"/>
          <c:order val="1"/>
          <c:tx>
            <c:v>imode 5</c:v>
          </c:tx>
          <c:spPr>
            <a:ln w="28575">
              <a:noFill/>
            </a:ln>
          </c:spPr>
          <c:xVal>
            <c:numRef>
              <c:f>Sheet3!$A$12:$A$16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Sheet3!$J$12:$J$16</c:f>
              <c:numCache>
                <c:formatCode>General</c:formatCode>
                <c:ptCount val="5"/>
                <c:pt idx="0">
                  <c:v>29.1981</c:v>
                </c:pt>
                <c:pt idx="1">
                  <c:v>37.968899999999998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2464"/>
        <c:axId val="147828736"/>
      </c:scatterChart>
      <c:valAx>
        <c:axId val="14782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</a:t>
                </a:r>
                <a:r>
                  <a:rPr lang="en-US" baseline="0"/>
                  <a:t> estimated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828736"/>
        <c:crosses val="autoZero"/>
        <c:crossBetween val="midCat"/>
      </c:valAx>
      <c:valAx>
        <c:axId val="147828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required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7822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seq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4.4249999999999998</c:v>
                </c:pt>
                <c:pt idx="1">
                  <c:v>4.1920000000000002</c:v>
                </c:pt>
                <c:pt idx="2">
                  <c:v>4.1059999999999999</c:v>
                </c:pt>
                <c:pt idx="3">
                  <c:v>4.3540000000000001</c:v>
                </c:pt>
                <c:pt idx="4">
                  <c:v>4.4530000000000003</c:v>
                </c:pt>
                <c:pt idx="5">
                  <c:v>3.8279999999999998</c:v>
                </c:pt>
                <c:pt idx="6">
                  <c:v>4.032</c:v>
                </c:pt>
                <c:pt idx="7">
                  <c:v>3.8919999999999999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cold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3.089</c:v>
                </c:pt>
                <c:pt idx="1">
                  <c:v>3.2989999999999999</c:v>
                </c:pt>
                <c:pt idx="2">
                  <c:v>2.8969999999999998</c:v>
                </c:pt>
                <c:pt idx="3">
                  <c:v>2.9740000000000002</c:v>
                </c:pt>
                <c:pt idx="4">
                  <c:v>3.032</c:v>
                </c:pt>
                <c:pt idx="5">
                  <c:v>2.8460000000000001</c:v>
                </c:pt>
                <c:pt idx="6" formatCode="0.000">
                  <c:v>2.75</c:v>
                </c:pt>
                <c:pt idx="7">
                  <c:v>2.8439999999999999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30.614000000000001</c:v>
                </c:pt>
                <c:pt idx="1">
                  <c:v>16.516999999999999</c:v>
                </c:pt>
                <c:pt idx="2">
                  <c:v>45.417000000000002</c:v>
                </c:pt>
                <c:pt idx="3">
                  <c:v>53.904000000000003</c:v>
                </c:pt>
                <c:pt idx="4">
                  <c:v>67.784000000000006</c:v>
                </c:pt>
                <c:pt idx="5">
                  <c:v>43.978999999999999</c:v>
                </c:pt>
                <c:pt idx="6">
                  <c:v>68.022999999999996</c:v>
                </c:pt>
                <c:pt idx="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tot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38.128</c:v>
                </c:pt>
                <c:pt idx="1">
                  <c:v>24.007999999999999</c:v>
                </c:pt>
                <c:pt idx="2">
                  <c:v>52.42</c:v>
                </c:pt>
                <c:pt idx="3">
                  <c:v>61.232000000000006</c:v>
                </c:pt>
                <c:pt idx="4">
                  <c:v>75.269000000000005</c:v>
                </c:pt>
                <c:pt idx="5">
                  <c:v>50.652999999999999</c:v>
                </c:pt>
                <c:pt idx="6">
                  <c:v>74.804999999999993</c:v>
                </c:pt>
                <c:pt idx="7">
                  <c:v>6.7359999999999998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18624"/>
        <c:axId val="148220544"/>
      </c:scatterChart>
      <c:valAx>
        <c:axId val="1482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parameters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20544"/>
        <c:crosses val="autoZero"/>
        <c:crossBetween val="midCat"/>
      </c:valAx>
      <c:valAx>
        <c:axId val="14822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1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seq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Sheet1!$G$5:$G$15</c:f>
              <c:numCache>
                <c:formatCode>General</c:formatCode>
                <c:ptCount val="11"/>
                <c:pt idx="0">
                  <c:v>4.0949999999999998</c:v>
                </c:pt>
                <c:pt idx="2">
                  <c:v>4.1820000000000004</c:v>
                </c:pt>
                <c:pt idx="4">
                  <c:v>4.1829999999999998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cold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3.0779999999999998</c:v>
                </c:pt>
                <c:pt idx="2">
                  <c:v>2.7810000000000001</c:v>
                </c:pt>
                <c:pt idx="4">
                  <c:v>2.9220000000000002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33.24</c:v>
                </c:pt>
                <c:pt idx="2">
                  <c:v>50.39</c:v>
                </c:pt>
                <c:pt idx="4">
                  <c:v>41.475999999999999</c:v>
                </c:pt>
                <c:pt idx="6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tot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Sheet1!$J$5:$J$15</c:f>
              <c:numCache>
                <c:formatCode>General</c:formatCode>
                <c:ptCount val="11"/>
                <c:pt idx="0">
                  <c:v>40.413000000000004</c:v>
                </c:pt>
                <c:pt idx="1">
                  <c:v>0</c:v>
                </c:pt>
                <c:pt idx="2">
                  <c:v>57.353000000000002</c:v>
                </c:pt>
                <c:pt idx="3">
                  <c:v>0</c:v>
                </c:pt>
                <c:pt idx="4">
                  <c:v>48.581000000000003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5104"/>
        <c:axId val="148257024"/>
      </c:scatterChart>
      <c:valAx>
        <c:axId val="1482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parameters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57024"/>
        <c:crosses val="autoZero"/>
        <c:crossBetween val="midCat"/>
      </c:valAx>
      <c:valAx>
        <c:axId val="148257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5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Imode 5 vs Imode 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Imode 5</c:v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30.614000000000001</c:v>
                </c:pt>
                <c:pt idx="1">
                  <c:v>16.516999999999999</c:v>
                </c:pt>
                <c:pt idx="2">
                  <c:v>45.417000000000002</c:v>
                </c:pt>
                <c:pt idx="3">
                  <c:v>53.904000000000003</c:v>
                </c:pt>
                <c:pt idx="4">
                  <c:v>67.784000000000006</c:v>
                </c:pt>
                <c:pt idx="5">
                  <c:v>43.978999999999999</c:v>
                </c:pt>
                <c:pt idx="6">
                  <c:v>68.022999999999996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Imode 8</c:v>
          </c:tx>
          <c:spPr>
            <a:ln w="28575">
              <a:noFill/>
            </a:ln>
          </c:spPr>
          <c:xVal>
            <c:numRef>
              <c:f>Sheet1!$B$5:$B$15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Sheet1!$I$5:$I$15</c:f>
              <c:numCache>
                <c:formatCode>General</c:formatCode>
                <c:ptCount val="11"/>
                <c:pt idx="0">
                  <c:v>33.24</c:v>
                </c:pt>
                <c:pt idx="2">
                  <c:v>50.39</c:v>
                </c:pt>
                <c:pt idx="4">
                  <c:v>41.475999999999999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78656"/>
        <c:axId val="148293120"/>
      </c:scatterChart>
      <c:valAx>
        <c:axId val="14827865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293120"/>
        <c:crosses val="autoZero"/>
        <c:crossBetween val="midCat"/>
      </c:valAx>
      <c:valAx>
        <c:axId val="14829312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827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11</xdr:row>
      <xdr:rowOff>23812</xdr:rowOff>
    </xdr:from>
    <xdr:to>
      <xdr:col>21</xdr:col>
      <xdr:colOff>104775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26</xdr:row>
      <xdr:rowOff>61912</xdr:rowOff>
    </xdr:from>
    <xdr:to>
      <xdr:col>16</xdr:col>
      <xdr:colOff>85725</xdr:colOff>
      <xdr:row>40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42862</xdr:rowOff>
    </xdr:from>
    <xdr:to>
      <xdr:col>6</xdr:col>
      <xdr:colOff>266700</xdr:colOff>
      <xdr:row>34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147637</xdr:rowOff>
    </xdr:from>
    <xdr:to>
      <xdr:col>19</xdr:col>
      <xdr:colOff>9525</xdr:colOff>
      <xdr:row>17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17</xdr:row>
      <xdr:rowOff>176212</xdr:rowOff>
    </xdr:from>
    <xdr:to>
      <xdr:col>10</xdr:col>
      <xdr:colOff>438150</xdr:colOff>
      <xdr:row>32</xdr:row>
      <xdr:rowOff>61912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19</xdr:row>
      <xdr:rowOff>166687</xdr:rowOff>
    </xdr:from>
    <xdr:to>
      <xdr:col>18</xdr:col>
      <xdr:colOff>485775</xdr:colOff>
      <xdr:row>34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</v>
      </c>
      <c r="B2">
        <v>5</v>
      </c>
      <c r="C2" s="1">
        <v>0.67083333333333339</v>
      </c>
      <c r="D2">
        <v>132.09</v>
      </c>
    </row>
    <row r="3" spans="1:5" x14ac:dyDescent="0.25">
      <c r="A3">
        <v>1</v>
      </c>
      <c r="B3">
        <v>5</v>
      </c>
      <c r="C3" s="1">
        <v>0.13055555555555556</v>
      </c>
      <c r="D3">
        <v>94.2</v>
      </c>
      <c r="E3" t="s">
        <v>4</v>
      </c>
    </row>
    <row r="4" spans="1:5" x14ac:dyDescent="0.25">
      <c r="A4">
        <v>3</v>
      </c>
      <c r="B4">
        <v>5</v>
      </c>
      <c r="C4" s="1">
        <v>0.15277777777777776</v>
      </c>
      <c r="D4">
        <v>119.5</v>
      </c>
      <c r="E4" t="s">
        <v>4</v>
      </c>
    </row>
    <row r="5" spans="1:5" x14ac:dyDescent="0.25">
      <c r="A5">
        <v>5</v>
      </c>
      <c r="B5">
        <v>5</v>
      </c>
      <c r="C5" s="1">
        <v>0.14097222222222222</v>
      </c>
      <c r="D5">
        <v>102.9</v>
      </c>
      <c r="E5" t="s">
        <v>4</v>
      </c>
    </row>
    <row r="6" spans="1:5" x14ac:dyDescent="0.25">
      <c r="A6">
        <v>10</v>
      </c>
      <c r="B6">
        <v>5</v>
      </c>
      <c r="C6" s="1">
        <v>0.24583333333333335</v>
      </c>
      <c r="D6">
        <v>314.7</v>
      </c>
      <c r="E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17" sqref="G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8</v>
      </c>
      <c r="C2" s="1">
        <v>0.66527777777777775</v>
      </c>
      <c r="D2">
        <v>123.8</v>
      </c>
    </row>
    <row r="3" spans="1:6" x14ac:dyDescent="0.25">
      <c r="A3">
        <v>1</v>
      </c>
      <c r="B3">
        <v>8</v>
      </c>
      <c r="C3" s="1">
        <v>0.68402777777777779</v>
      </c>
      <c r="D3">
        <v>80.64</v>
      </c>
    </row>
    <row r="4" spans="1:6" x14ac:dyDescent="0.25">
      <c r="A4">
        <v>3</v>
      </c>
      <c r="B4">
        <v>8</v>
      </c>
      <c r="C4" s="1">
        <v>0.64722222222222225</v>
      </c>
      <c r="D4">
        <v>93.28</v>
      </c>
    </row>
    <row r="5" spans="1:6" x14ac:dyDescent="0.25">
      <c r="A5">
        <v>5</v>
      </c>
      <c r="B5">
        <v>8</v>
      </c>
      <c r="C5" s="1">
        <v>0.68194444444444446</v>
      </c>
      <c r="D5">
        <v>89.96</v>
      </c>
    </row>
    <row r="6" spans="1:6" x14ac:dyDescent="0.25">
      <c r="A6">
        <v>10</v>
      </c>
      <c r="C6" t="s">
        <v>6</v>
      </c>
    </row>
    <row r="7" spans="1:6" x14ac:dyDescent="0.25">
      <c r="A7">
        <v>5</v>
      </c>
      <c r="B7">
        <v>8</v>
      </c>
      <c r="C7" s="1">
        <v>0.15833333333333333</v>
      </c>
      <c r="D7">
        <v>110.4</v>
      </c>
      <c r="E7" t="s">
        <v>4</v>
      </c>
    </row>
    <row r="8" spans="1:6" x14ac:dyDescent="0.25">
      <c r="A8">
        <v>7</v>
      </c>
      <c r="B8">
        <v>8</v>
      </c>
      <c r="C8" s="1">
        <v>0.15486111111111112</v>
      </c>
      <c r="D8">
        <v>107.1</v>
      </c>
      <c r="E8" t="s">
        <v>4</v>
      </c>
    </row>
    <row r="9" spans="1:6" x14ac:dyDescent="0.25">
      <c r="A9">
        <v>9</v>
      </c>
      <c r="B9">
        <v>8</v>
      </c>
      <c r="C9" s="1">
        <v>0.21458333333333335</v>
      </c>
      <c r="D9">
        <v>176</v>
      </c>
      <c r="E9" t="s">
        <v>4</v>
      </c>
    </row>
    <row r="10" spans="1:6" x14ac:dyDescent="0.25">
      <c r="A10">
        <v>10</v>
      </c>
      <c r="B10">
        <v>8</v>
      </c>
      <c r="C10" s="1">
        <v>0.91736111111111107</v>
      </c>
      <c r="D10">
        <v>272.66000000000003</v>
      </c>
      <c r="F10" t="s">
        <v>7</v>
      </c>
    </row>
    <row r="11" spans="1:6" x14ac:dyDescent="0.25">
      <c r="A11">
        <v>11</v>
      </c>
      <c r="B11">
        <v>8</v>
      </c>
      <c r="C11" s="1">
        <v>0.24444444444444446</v>
      </c>
      <c r="D11">
        <v>323.60000000000002</v>
      </c>
      <c r="E11" t="s">
        <v>4</v>
      </c>
    </row>
    <row r="12" spans="1:6" x14ac:dyDescent="0.25">
      <c r="A12">
        <v>12</v>
      </c>
      <c r="B12">
        <v>8</v>
      </c>
      <c r="C12" s="1">
        <v>0.34583333333333338</v>
      </c>
      <c r="D12">
        <v>307</v>
      </c>
      <c r="E12" t="s">
        <v>4</v>
      </c>
    </row>
    <row r="13" spans="1:6" x14ac:dyDescent="0.25">
      <c r="A13">
        <v>13</v>
      </c>
      <c r="B13">
        <v>8</v>
      </c>
      <c r="C13" s="1">
        <v>0.36458333333333331</v>
      </c>
      <c r="D13">
        <v>334.9</v>
      </c>
      <c r="E13" t="s">
        <v>4</v>
      </c>
    </row>
    <row r="14" spans="1:6" x14ac:dyDescent="0.25">
      <c r="A14">
        <v>14</v>
      </c>
      <c r="B14">
        <v>8</v>
      </c>
      <c r="D14">
        <v>159.19999999999999</v>
      </c>
      <c r="E14" t="s">
        <v>4</v>
      </c>
      <c r="F14" t="s">
        <v>8</v>
      </c>
    </row>
    <row r="15" spans="1:6" x14ac:dyDescent="0.25">
      <c r="A15">
        <v>15</v>
      </c>
      <c r="B15">
        <v>8</v>
      </c>
      <c r="D15">
        <v>127.7</v>
      </c>
      <c r="E15" t="s">
        <v>4</v>
      </c>
    </row>
    <row r="16" spans="1:6" x14ac:dyDescent="0.25">
      <c r="F1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9" workbookViewId="0">
      <selection activeCell="B12" sqref="B12:B16"/>
    </sheetView>
  </sheetViews>
  <sheetFormatPr defaultRowHeight="15" x14ac:dyDescent="0.25"/>
  <cols>
    <col min="1" max="4" width="11.5703125" customWidth="1"/>
    <col min="8" max="8" width="10.5703125" bestFit="1" customWidth="1"/>
    <col min="10" max="10" width="10.42578125" bestFit="1" customWidth="1"/>
  </cols>
  <sheetData>
    <row r="1" spans="1:11" x14ac:dyDescent="0.25">
      <c r="A1" t="s">
        <v>10</v>
      </c>
      <c r="B1" t="s">
        <v>11</v>
      </c>
    </row>
    <row r="2" spans="1:11" x14ac:dyDescent="0.25">
      <c r="B2" t="s">
        <v>12</v>
      </c>
    </row>
    <row r="3" spans="1:11" x14ac:dyDescent="0.25">
      <c r="A3" t="s">
        <v>13</v>
      </c>
    </row>
    <row r="4" spans="1:11" x14ac:dyDescent="0.25">
      <c r="A4" t="s">
        <v>0</v>
      </c>
      <c r="B4" t="s">
        <v>14</v>
      </c>
      <c r="C4" t="s">
        <v>15</v>
      </c>
      <c r="D4" t="s">
        <v>16</v>
      </c>
    </row>
    <row r="5" spans="1:11" x14ac:dyDescent="0.25">
      <c r="A5">
        <v>5</v>
      </c>
      <c r="B5">
        <v>4.883</v>
      </c>
      <c r="C5">
        <v>3.7709999999999999</v>
      </c>
      <c r="D5">
        <v>28.42</v>
      </c>
    </row>
    <row r="6" spans="1:11" x14ac:dyDescent="0.25">
      <c r="A6">
        <v>9</v>
      </c>
      <c r="B6">
        <v>4.9109999999999996</v>
      </c>
      <c r="C6">
        <v>3.7650000000000001</v>
      </c>
      <c r="D6">
        <v>109.75700000000001</v>
      </c>
    </row>
    <row r="7" spans="1:11" x14ac:dyDescent="0.25">
      <c r="A7">
        <v>10</v>
      </c>
      <c r="B7">
        <v>5.2880000000000003</v>
      </c>
      <c r="C7">
        <v>3.9312999999999998</v>
      </c>
      <c r="D7">
        <v>116.06</v>
      </c>
      <c r="E7" t="s">
        <v>17</v>
      </c>
    </row>
    <row r="8" spans="1:11" x14ac:dyDescent="0.25">
      <c r="A8">
        <v>13</v>
      </c>
      <c r="B8">
        <v>5.1319999999999997</v>
      </c>
      <c r="C8">
        <v>4.0250000000000004</v>
      </c>
      <c r="D8">
        <v>127.95099999999999</v>
      </c>
    </row>
    <row r="9" spans="1:11" x14ac:dyDescent="0.25">
      <c r="A9">
        <v>15</v>
      </c>
    </row>
    <row r="11" spans="1:11" x14ac:dyDescent="0.25">
      <c r="A11" t="s">
        <v>0</v>
      </c>
      <c r="B11" t="s">
        <v>14</v>
      </c>
      <c r="C11" t="s">
        <v>15</v>
      </c>
      <c r="D11" t="s">
        <v>16</v>
      </c>
      <c r="E11" t="s">
        <v>19</v>
      </c>
      <c r="G11" t="s">
        <v>18</v>
      </c>
      <c r="H11" t="s">
        <v>14</v>
      </c>
      <c r="I11" t="s">
        <v>15</v>
      </c>
      <c r="J11" t="s">
        <v>16</v>
      </c>
      <c r="K11" t="s">
        <v>19</v>
      </c>
    </row>
    <row r="12" spans="1:11" x14ac:dyDescent="0.25">
      <c r="A12">
        <v>1</v>
      </c>
      <c r="B12">
        <v>4.0407000000000002</v>
      </c>
      <c r="C12">
        <v>3.0350000000000001</v>
      </c>
      <c r="D12">
        <v>15.8004</v>
      </c>
      <c r="E12">
        <f>SUM(B12:D12)</f>
        <v>22.876100000000001</v>
      </c>
      <c r="G12">
        <v>1</v>
      </c>
      <c r="H12">
        <v>4.2518000000000002</v>
      </c>
      <c r="I12">
        <v>3.2982</v>
      </c>
      <c r="J12">
        <v>29.1981</v>
      </c>
      <c r="K12">
        <f>SUM(H12:J12)</f>
        <v>36.748100000000001</v>
      </c>
    </row>
    <row r="13" spans="1:11" x14ac:dyDescent="0.25">
      <c r="A13">
        <v>5</v>
      </c>
      <c r="B13">
        <v>4.0278</v>
      </c>
      <c r="C13">
        <v>3.2618999999999998</v>
      </c>
      <c r="D13">
        <v>20.496500000000001</v>
      </c>
      <c r="E13">
        <f>SUM(B13:D13)</f>
        <v>27.786200000000001</v>
      </c>
      <c r="G13">
        <v>5</v>
      </c>
      <c r="H13">
        <v>4.53</v>
      </c>
      <c r="I13">
        <v>3.3445</v>
      </c>
      <c r="J13">
        <v>37.968899999999998</v>
      </c>
      <c r="K13">
        <f>SUM(H13:J13)</f>
        <v>45.843399999999995</v>
      </c>
    </row>
    <row r="14" spans="1:11" x14ac:dyDescent="0.25">
      <c r="A14">
        <v>10</v>
      </c>
      <c r="B14">
        <v>3.9011999999999998</v>
      </c>
      <c r="C14">
        <v>2.9066000000000001</v>
      </c>
      <c r="D14">
        <v>75.280500000000004</v>
      </c>
      <c r="E14">
        <f>SUM(B14:D14)</f>
        <v>82.088300000000004</v>
      </c>
      <c r="G14">
        <v>10</v>
      </c>
      <c r="H14">
        <v>4.0946999999999996</v>
      </c>
      <c r="I14">
        <v>3.1253000000000002</v>
      </c>
      <c r="J14" t="s">
        <v>22</v>
      </c>
    </row>
    <row r="15" spans="1:11" x14ac:dyDescent="0.25">
      <c r="A15">
        <v>15</v>
      </c>
      <c r="B15">
        <v>4.2862999999999998</v>
      </c>
      <c r="C15">
        <v>2.8439999999999999</v>
      </c>
      <c r="D15">
        <v>59.560699999999997</v>
      </c>
      <c r="E15">
        <f>SUM(B15:D15)</f>
        <v>66.691000000000003</v>
      </c>
      <c r="G15">
        <v>15</v>
      </c>
      <c r="J15" t="s">
        <v>22</v>
      </c>
    </row>
    <row r="16" spans="1:11" x14ac:dyDescent="0.25">
      <c r="A16">
        <v>20</v>
      </c>
      <c r="B16">
        <v>4.4050000000000002</v>
      </c>
      <c r="C16">
        <v>3.0167000000000002</v>
      </c>
      <c r="D16">
        <v>110.71510000000001</v>
      </c>
      <c r="E16">
        <f>SUM(B16:D16)</f>
        <v>118.13680000000001</v>
      </c>
      <c r="G16">
        <v>20</v>
      </c>
      <c r="J16" t="s">
        <v>22</v>
      </c>
    </row>
    <row r="17" spans="2:9" ht="15" customHeight="1" x14ac:dyDescent="0.25">
      <c r="B17" s="3" t="s">
        <v>20</v>
      </c>
      <c r="C17" s="2"/>
      <c r="H17" s="3" t="s">
        <v>21</v>
      </c>
      <c r="I1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8" sqref="G8"/>
    </sheetView>
  </sheetViews>
  <sheetFormatPr defaultRowHeight="15" x14ac:dyDescent="0.25"/>
  <sheetData>
    <row r="1" spans="1:10" ht="15.75" thickBot="1" x14ac:dyDescent="0.3">
      <c r="B1" t="s">
        <v>23</v>
      </c>
    </row>
    <row r="2" spans="1:10" ht="15.75" thickBot="1" x14ac:dyDescent="0.3">
      <c r="B2" s="5"/>
      <c r="C2" s="22" t="s">
        <v>31</v>
      </c>
      <c r="D2" s="23"/>
      <c r="E2" s="23"/>
      <c r="F2" s="23"/>
      <c r="G2" s="23"/>
      <c r="H2" s="23"/>
      <c r="I2" s="23"/>
      <c r="J2" s="24"/>
    </row>
    <row r="3" spans="1:10" ht="15.75" thickBot="1" x14ac:dyDescent="0.3">
      <c r="A3" s="5"/>
      <c r="B3" s="9"/>
      <c r="C3" s="22" t="s">
        <v>25</v>
      </c>
      <c r="D3" s="23"/>
      <c r="E3" s="23"/>
      <c r="F3" s="24"/>
      <c r="G3" s="22" t="s">
        <v>30</v>
      </c>
      <c r="H3" s="23"/>
      <c r="I3" s="23"/>
      <c r="J3" s="24"/>
    </row>
    <row r="4" spans="1:10" ht="15.75" thickBot="1" x14ac:dyDescent="0.3">
      <c r="B4" s="12" t="s">
        <v>24</v>
      </c>
      <c r="C4" s="13" t="s">
        <v>26</v>
      </c>
      <c r="D4" s="14" t="s">
        <v>27</v>
      </c>
      <c r="E4" s="14" t="s">
        <v>28</v>
      </c>
      <c r="F4" s="15" t="s">
        <v>29</v>
      </c>
      <c r="G4" s="13" t="s">
        <v>26</v>
      </c>
      <c r="H4" s="14" t="s">
        <v>27</v>
      </c>
      <c r="I4" s="14" t="s">
        <v>28</v>
      </c>
      <c r="J4" s="15" t="s">
        <v>29</v>
      </c>
    </row>
    <row r="5" spans="1:10" x14ac:dyDescent="0.25">
      <c r="B5" s="10">
        <v>1</v>
      </c>
      <c r="C5" s="4">
        <v>4.4249999999999998</v>
      </c>
      <c r="D5" s="5">
        <v>3.089</v>
      </c>
      <c r="E5" s="5">
        <v>30.614000000000001</v>
      </c>
      <c r="F5" s="6">
        <f>SUM(C5:E5)</f>
        <v>38.128</v>
      </c>
      <c r="G5" s="4">
        <v>4.0949999999999998</v>
      </c>
      <c r="H5" s="16">
        <v>3.0779999999999998</v>
      </c>
      <c r="I5" s="5">
        <v>33.24</v>
      </c>
      <c r="J5" s="6">
        <f>SUM(G5:I5)</f>
        <v>40.413000000000004</v>
      </c>
    </row>
    <row r="6" spans="1:10" x14ac:dyDescent="0.25">
      <c r="B6" s="10">
        <v>2</v>
      </c>
      <c r="C6" s="17">
        <v>4.1920000000000002</v>
      </c>
      <c r="D6" s="18">
        <v>3.2989999999999999</v>
      </c>
      <c r="E6" s="18">
        <v>16.516999999999999</v>
      </c>
      <c r="F6" s="19">
        <f t="shared" ref="F6:F15" si="0">SUM(C6:E6)</f>
        <v>24.007999999999999</v>
      </c>
      <c r="G6" s="4"/>
      <c r="H6" s="5"/>
      <c r="I6" s="5"/>
      <c r="J6" s="6">
        <f t="shared" ref="J6:J15" si="1">SUM(G6:I6)</f>
        <v>0</v>
      </c>
    </row>
    <row r="7" spans="1:10" x14ac:dyDescent="0.25">
      <c r="B7" s="10">
        <v>3</v>
      </c>
      <c r="C7" s="4">
        <v>4.1059999999999999</v>
      </c>
      <c r="D7" s="5">
        <v>2.8969999999999998</v>
      </c>
      <c r="E7" s="16">
        <v>45.417000000000002</v>
      </c>
      <c r="F7" s="6">
        <f t="shared" si="0"/>
        <v>52.42</v>
      </c>
      <c r="G7" s="4">
        <v>4.1820000000000004</v>
      </c>
      <c r="H7" s="16">
        <v>2.7810000000000001</v>
      </c>
      <c r="I7" s="5">
        <v>50.39</v>
      </c>
      <c r="J7" s="6">
        <f t="shared" si="1"/>
        <v>57.353000000000002</v>
      </c>
    </row>
    <row r="8" spans="1:10" x14ac:dyDescent="0.25">
      <c r="B8" s="10">
        <v>4</v>
      </c>
      <c r="C8" s="17">
        <v>4.3540000000000001</v>
      </c>
      <c r="D8" s="18">
        <v>2.9740000000000002</v>
      </c>
      <c r="E8" s="18">
        <v>53.904000000000003</v>
      </c>
      <c r="F8" s="6">
        <f t="shared" si="0"/>
        <v>61.232000000000006</v>
      </c>
      <c r="G8" s="4"/>
      <c r="H8" s="5"/>
      <c r="I8" s="5"/>
      <c r="J8" s="6">
        <f t="shared" si="1"/>
        <v>0</v>
      </c>
    </row>
    <row r="9" spans="1:10" x14ac:dyDescent="0.25">
      <c r="B9" s="10">
        <v>5</v>
      </c>
      <c r="C9" s="21">
        <v>4.4530000000000003</v>
      </c>
      <c r="D9" s="16">
        <v>3.032</v>
      </c>
      <c r="E9" s="16">
        <v>67.784000000000006</v>
      </c>
      <c r="F9" s="6">
        <f t="shared" si="0"/>
        <v>75.269000000000005</v>
      </c>
      <c r="G9" s="4">
        <v>4.1829999999999998</v>
      </c>
      <c r="H9" s="16">
        <v>2.9220000000000002</v>
      </c>
      <c r="I9" s="5">
        <v>41.475999999999999</v>
      </c>
      <c r="J9" s="6">
        <f t="shared" si="1"/>
        <v>48.581000000000003</v>
      </c>
    </row>
    <row r="10" spans="1:10" x14ac:dyDescent="0.25">
      <c r="B10" s="10">
        <v>6</v>
      </c>
      <c r="C10" s="17">
        <v>3.8279999999999998</v>
      </c>
      <c r="D10" s="18">
        <v>2.8460000000000001</v>
      </c>
      <c r="E10" s="18">
        <v>43.978999999999999</v>
      </c>
      <c r="F10" s="6">
        <f t="shared" si="0"/>
        <v>50.652999999999999</v>
      </c>
      <c r="G10" s="4"/>
      <c r="H10" s="5"/>
      <c r="I10" s="5"/>
      <c r="J10" s="6">
        <f t="shared" si="1"/>
        <v>0</v>
      </c>
    </row>
    <row r="11" spans="1:10" x14ac:dyDescent="0.25">
      <c r="B11" s="10">
        <v>7</v>
      </c>
      <c r="C11" s="17">
        <v>4.032</v>
      </c>
      <c r="D11" s="20">
        <v>2.75</v>
      </c>
      <c r="E11" s="18">
        <v>68.022999999999996</v>
      </c>
      <c r="F11" s="6">
        <f t="shared" si="0"/>
        <v>74.804999999999993</v>
      </c>
      <c r="G11" s="4"/>
      <c r="H11" s="5"/>
      <c r="I11" s="5" t="s">
        <v>22</v>
      </c>
      <c r="J11" s="6">
        <f t="shared" si="1"/>
        <v>0</v>
      </c>
    </row>
    <row r="12" spans="1:10" x14ac:dyDescent="0.25">
      <c r="B12" s="10">
        <v>8</v>
      </c>
      <c r="C12" s="17">
        <v>3.8919999999999999</v>
      </c>
      <c r="D12" s="18">
        <v>2.8439999999999999</v>
      </c>
      <c r="E12" s="18" t="s">
        <v>22</v>
      </c>
      <c r="F12" s="6">
        <f t="shared" si="0"/>
        <v>6.7359999999999998</v>
      </c>
      <c r="G12" s="4"/>
      <c r="H12" s="5"/>
      <c r="I12" s="5"/>
      <c r="J12" s="6">
        <f t="shared" si="1"/>
        <v>0</v>
      </c>
    </row>
    <row r="13" spans="1:10" x14ac:dyDescent="0.25">
      <c r="B13" s="10">
        <v>9</v>
      </c>
      <c r="C13" s="4"/>
      <c r="D13" s="5"/>
      <c r="E13" s="5"/>
      <c r="F13" s="6">
        <f t="shared" si="0"/>
        <v>0</v>
      </c>
      <c r="G13" s="4"/>
      <c r="H13" s="5"/>
      <c r="I13" s="5"/>
      <c r="J13" s="6">
        <f t="shared" si="1"/>
        <v>0</v>
      </c>
    </row>
    <row r="14" spans="1:10" x14ac:dyDescent="0.25">
      <c r="B14" s="10">
        <v>10</v>
      </c>
      <c r="C14" s="4"/>
      <c r="D14" s="5"/>
      <c r="E14" s="5"/>
      <c r="F14" s="6">
        <f t="shared" si="0"/>
        <v>0</v>
      </c>
      <c r="G14" s="4"/>
      <c r="H14" s="5"/>
      <c r="I14" s="5"/>
      <c r="J14" s="6">
        <f t="shared" si="1"/>
        <v>0</v>
      </c>
    </row>
    <row r="15" spans="1:10" ht="15.75" thickBot="1" x14ac:dyDescent="0.3">
      <c r="B15" s="11">
        <v>11</v>
      </c>
      <c r="C15" s="7"/>
      <c r="D15" s="8"/>
      <c r="E15" s="8"/>
      <c r="F15" s="9">
        <f t="shared" si="0"/>
        <v>0</v>
      </c>
      <c r="G15" s="7"/>
      <c r="H15" s="8"/>
      <c r="I15" s="8"/>
      <c r="J15" s="9">
        <f t="shared" si="1"/>
        <v>0</v>
      </c>
    </row>
  </sheetData>
  <mergeCells count="3">
    <mergeCell ref="C3:F3"/>
    <mergeCell ref="G3:J3"/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imode 5</vt:lpstr>
      <vt:lpstr>imode 8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Lewis</dc:creator>
  <cp:lastModifiedBy>Nicholas Lewis</cp:lastModifiedBy>
  <dcterms:created xsi:type="dcterms:W3CDTF">2015-01-15T04:36:04Z</dcterms:created>
  <dcterms:modified xsi:type="dcterms:W3CDTF">2015-04-05T23:55:42Z</dcterms:modified>
</cp:coreProperties>
</file>