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hidePivotFieldList="1"/>
  <mc:AlternateContent xmlns:mc="http://schemas.openxmlformats.org/markup-compatibility/2006">
    <mc:Choice Requires="x15">
      <x15ac:absPath xmlns:x15ac="http://schemas.microsoft.com/office/spreadsheetml/2010/11/ac" url="/Users/likejun/data/become-business-analyst/P2_AnalyzeSurveyData/"/>
    </mc:Choice>
  </mc:AlternateContent>
  <bookViews>
    <workbookView xWindow="20" yWindow="460" windowWidth="28800" windowHeight="16400" activeTab="2"/>
  </bookViews>
  <sheets>
    <sheet name="Sheet2" sheetId="3" r:id="rId1"/>
    <sheet name="工作表1" sheetId="4" r:id="rId2"/>
    <sheet name="clean1" sheetId="1" r:id="rId3"/>
  </sheets>
  <definedNames>
    <definedName name="_xlnm._FilterDatabase" localSheetId="2" hidden="1">clean1!$BL$1:$BL$757</definedName>
  </definedNames>
  <calcPr calcId="150001" concurrentCalc="0"/>
  <pivotCaches>
    <pivotCache cacheId="0" r:id="rId4"/>
    <pivotCache cacheId="4"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I3" i="1" l="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510" i="1"/>
  <c r="BI511" i="1"/>
  <c r="BI512" i="1"/>
  <c r="BI513" i="1"/>
  <c r="BI514" i="1"/>
  <c r="BI515" i="1"/>
  <c r="BI516" i="1"/>
  <c r="BI517" i="1"/>
  <c r="BI518" i="1"/>
  <c r="BI519" i="1"/>
  <c r="BI520" i="1"/>
  <c r="BI521" i="1"/>
  <c r="BI522" i="1"/>
  <c r="BI523" i="1"/>
  <c r="BI524" i="1"/>
  <c r="BI525" i="1"/>
  <c r="BI526" i="1"/>
  <c r="BI527" i="1"/>
  <c r="BI528" i="1"/>
  <c r="BI529" i="1"/>
  <c r="BI530" i="1"/>
  <c r="BI531" i="1"/>
  <c r="BI532" i="1"/>
  <c r="BI533" i="1"/>
  <c r="BI534" i="1"/>
  <c r="BI535" i="1"/>
  <c r="BI536" i="1"/>
  <c r="BI537" i="1"/>
  <c r="BI538" i="1"/>
  <c r="BI539" i="1"/>
  <c r="BI540" i="1"/>
  <c r="BI541" i="1"/>
  <c r="BI542" i="1"/>
  <c r="BI543" i="1"/>
  <c r="BI544" i="1"/>
  <c r="BI545" i="1"/>
  <c r="BI546" i="1"/>
  <c r="BI547" i="1"/>
  <c r="BI548" i="1"/>
  <c r="BI549" i="1"/>
  <c r="BI550" i="1"/>
  <c r="BI551" i="1"/>
  <c r="BI552" i="1"/>
  <c r="BI553" i="1"/>
  <c r="BI554" i="1"/>
  <c r="BI555" i="1"/>
  <c r="BI556" i="1"/>
  <c r="BI557" i="1"/>
  <c r="BI558" i="1"/>
  <c r="BI559" i="1"/>
  <c r="BI560" i="1"/>
  <c r="BI561" i="1"/>
  <c r="BI562" i="1"/>
  <c r="BI563" i="1"/>
  <c r="BI564" i="1"/>
  <c r="BI565" i="1"/>
  <c r="BI566" i="1"/>
  <c r="BI567" i="1"/>
  <c r="BI568" i="1"/>
  <c r="BI569" i="1"/>
  <c r="BI570" i="1"/>
  <c r="BI571" i="1"/>
  <c r="BI572" i="1"/>
  <c r="BI573" i="1"/>
  <c r="BI574" i="1"/>
  <c r="BI575" i="1"/>
  <c r="BI576" i="1"/>
  <c r="BI577" i="1"/>
  <c r="BI578" i="1"/>
  <c r="BI579" i="1"/>
  <c r="BI580" i="1"/>
  <c r="BI581" i="1"/>
  <c r="BI582" i="1"/>
  <c r="BI583" i="1"/>
  <c r="BI584" i="1"/>
  <c r="BI585" i="1"/>
  <c r="BI586" i="1"/>
  <c r="BI587" i="1"/>
  <c r="BI588" i="1"/>
  <c r="BI589" i="1"/>
  <c r="BI590" i="1"/>
  <c r="BI591" i="1"/>
  <c r="BI592" i="1"/>
  <c r="BI593" i="1"/>
  <c r="BI594" i="1"/>
  <c r="BI595" i="1"/>
  <c r="BI596" i="1"/>
  <c r="BI597" i="1"/>
  <c r="BI598" i="1"/>
  <c r="BI599" i="1"/>
  <c r="BI600" i="1"/>
  <c r="BI601" i="1"/>
  <c r="BI602" i="1"/>
  <c r="BI603" i="1"/>
  <c r="BI604" i="1"/>
  <c r="BI605" i="1"/>
  <c r="BI606" i="1"/>
  <c r="BI607" i="1"/>
  <c r="BI608" i="1"/>
  <c r="BI609" i="1"/>
  <c r="BI610" i="1"/>
  <c r="BI611" i="1"/>
  <c r="BI612" i="1"/>
  <c r="BI613" i="1"/>
  <c r="BI614" i="1"/>
  <c r="BI615" i="1"/>
  <c r="BI616" i="1"/>
  <c r="BI617" i="1"/>
  <c r="BI618" i="1"/>
  <c r="BI619" i="1"/>
  <c r="BI620" i="1"/>
  <c r="BI621" i="1"/>
  <c r="BI622" i="1"/>
  <c r="BI623" i="1"/>
  <c r="BI624" i="1"/>
  <c r="BI625" i="1"/>
  <c r="BI626" i="1"/>
  <c r="BI627" i="1"/>
  <c r="BI628" i="1"/>
  <c r="BI629" i="1"/>
  <c r="BI630" i="1"/>
  <c r="BI631" i="1"/>
  <c r="BI632" i="1"/>
  <c r="BI633" i="1"/>
  <c r="BI634" i="1"/>
  <c r="BI635" i="1"/>
  <c r="BI636" i="1"/>
  <c r="BI637" i="1"/>
  <c r="BI638" i="1"/>
  <c r="BI639" i="1"/>
  <c r="BI640" i="1"/>
  <c r="BI641" i="1"/>
  <c r="BI642" i="1"/>
  <c r="BI643" i="1"/>
  <c r="BI644" i="1"/>
  <c r="BI645" i="1"/>
  <c r="BI646" i="1"/>
  <c r="BI647" i="1"/>
  <c r="BI648" i="1"/>
  <c r="BI649" i="1"/>
  <c r="BI650" i="1"/>
  <c r="BI651" i="1"/>
  <c r="BI652" i="1"/>
  <c r="BI653" i="1"/>
  <c r="BI654" i="1"/>
  <c r="BI655" i="1"/>
  <c r="BI656" i="1"/>
  <c r="BI657" i="1"/>
  <c r="BI658" i="1"/>
  <c r="BI659" i="1"/>
  <c r="BI660" i="1"/>
  <c r="BI661" i="1"/>
  <c r="BI662" i="1"/>
  <c r="BI663" i="1"/>
  <c r="BI664" i="1"/>
  <c r="BI665" i="1"/>
  <c r="BI666" i="1"/>
  <c r="BI667" i="1"/>
  <c r="BI668" i="1"/>
  <c r="BI669" i="1"/>
  <c r="BI670" i="1"/>
  <c r="BI671" i="1"/>
  <c r="BI672" i="1"/>
  <c r="BI673" i="1"/>
  <c r="BI674" i="1"/>
  <c r="BI675" i="1"/>
  <c r="BI676" i="1"/>
  <c r="BI677" i="1"/>
  <c r="BI678" i="1"/>
  <c r="BI679" i="1"/>
  <c r="BI680" i="1"/>
  <c r="BI681" i="1"/>
  <c r="BI682" i="1"/>
  <c r="BI683" i="1"/>
  <c r="BI684" i="1"/>
  <c r="BI685" i="1"/>
  <c r="BI686" i="1"/>
  <c r="BI687" i="1"/>
  <c r="BI688" i="1"/>
  <c r="BI689" i="1"/>
  <c r="BI690" i="1"/>
  <c r="BI691" i="1"/>
  <c r="BI692" i="1"/>
  <c r="BI693" i="1"/>
  <c r="BI2" i="1"/>
  <c r="BF160" i="1"/>
  <c r="BF687"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8" i="1"/>
  <c r="BF689" i="1"/>
  <c r="BF690" i="1"/>
  <c r="BF691" i="1"/>
  <c r="BF692" i="1"/>
  <c r="BF693" i="1"/>
  <c r="BF2" i="1"/>
  <c r="AT3" i="1"/>
  <c r="AU3" i="1"/>
  <c r="AV3" i="1"/>
  <c r="AW3" i="1"/>
  <c r="AX3" i="1"/>
  <c r="AY3" i="1"/>
  <c r="AZ3" i="1"/>
  <c r="BA3" i="1"/>
  <c r="BB3" i="1"/>
  <c r="BC3" i="1"/>
  <c r="AT4" i="1"/>
  <c r="AU4" i="1"/>
  <c r="AV4" i="1"/>
  <c r="AW4" i="1"/>
  <c r="AX4" i="1"/>
  <c r="AY4" i="1"/>
  <c r="AZ4" i="1"/>
  <c r="BA4" i="1"/>
  <c r="BB4" i="1"/>
  <c r="BC4" i="1"/>
  <c r="AT5" i="1"/>
  <c r="AU5" i="1"/>
  <c r="AV5" i="1"/>
  <c r="AW5" i="1"/>
  <c r="AX5" i="1"/>
  <c r="AY5" i="1"/>
  <c r="AZ5" i="1"/>
  <c r="BA5" i="1"/>
  <c r="BB5" i="1"/>
  <c r="BC5" i="1"/>
  <c r="AT6" i="1"/>
  <c r="AU6" i="1"/>
  <c r="AV6" i="1"/>
  <c r="AW6" i="1"/>
  <c r="AX6" i="1"/>
  <c r="AY6" i="1"/>
  <c r="AZ6" i="1"/>
  <c r="BA6" i="1"/>
  <c r="BB6" i="1"/>
  <c r="BC6" i="1"/>
  <c r="AT7" i="1"/>
  <c r="AU7" i="1"/>
  <c r="AV7" i="1"/>
  <c r="AW7" i="1"/>
  <c r="AX7" i="1"/>
  <c r="AY7" i="1"/>
  <c r="AZ7" i="1"/>
  <c r="BA7" i="1"/>
  <c r="BB7" i="1"/>
  <c r="BC7" i="1"/>
  <c r="AT8" i="1"/>
  <c r="AU8" i="1"/>
  <c r="AV8" i="1"/>
  <c r="AW8" i="1"/>
  <c r="AX8" i="1"/>
  <c r="AY8" i="1"/>
  <c r="AZ8" i="1"/>
  <c r="BA8" i="1"/>
  <c r="BB8" i="1"/>
  <c r="BC8" i="1"/>
  <c r="AT9" i="1"/>
  <c r="AU9" i="1"/>
  <c r="AV9" i="1"/>
  <c r="AW9" i="1"/>
  <c r="AX9" i="1"/>
  <c r="AY9" i="1"/>
  <c r="AZ9" i="1"/>
  <c r="BA9" i="1"/>
  <c r="BB9" i="1"/>
  <c r="BC9" i="1"/>
  <c r="AT10" i="1"/>
  <c r="AU10" i="1"/>
  <c r="AV10" i="1"/>
  <c r="AW10" i="1"/>
  <c r="AX10" i="1"/>
  <c r="AY10" i="1"/>
  <c r="AZ10" i="1"/>
  <c r="BA10" i="1"/>
  <c r="BB10" i="1"/>
  <c r="BC10" i="1"/>
  <c r="AT11" i="1"/>
  <c r="AU11" i="1"/>
  <c r="AV11" i="1"/>
  <c r="AW11" i="1"/>
  <c r="AX11" i="1"/>
  <c r="AY11" i="1"/>
  <c r="AZ11" i="1"/>
  <c r="BA11" i="1"/>
  <c r="BB11" i="1"/>
  <c r="BC11" i="1"/>
  <c r="AT12" i="1"/>
  <c r="AU12" i="1"/>
  <c r="AV12" i="1"/>
  <c r="AW12" i="1"/>
  <c r="AX12" i="1"/>
  <c r="AY12" i="1"/>
  <c r="AZ12" i="1"/>
  <c r="BA12" i="1"/>
  <c r="BB12" i="1"/>
  <c r="BC12" i="1"/>
  <c r="AT13" i="1"/>
  <c r="AU13" i="1"/>
  <c r="AV13" i="1"/>
  <c r="AW13" i="1"/>
  <c r="AX13" i="1"/>
  <c r="AY13" i="1"/>
  <c r="AZ13" i="1"/>
  <c r="BA13" i="1"/>
  <c r="BB13" i="1"/>
  <c r="BC13" i="1"/>
  <c r="AT14" i="1"/>
  <c r="AU14" i="1"/>
  <c r="AV14" i="1"/>
  <c r="AW14" i="1"/>
  <c r="AX14" i="1"/>
  <c r="AY14" i="1"/>
  <c r="AZ14" i="1"/>
  <c r="BA14" i="1"/>
  <c r="BB14" i="1"/>
  <c r="BC14" i="1"/>
  <c r="AT15" i="1"/>
  <c r="AU15" i="1"/>
  <c r="AV15" i="1"/>
  <c r="AW15" i="1"/>
  <c r="AX15" i="1"/>
  <c r="AY15" i="1"/>
  <c r="AZ15" i="1"/>
  <c r="BA15" i="1"/>
  <c r="BB15" i="1"/>
  <c r="BC15" i="1"/>
  <c r="AT16" i="1"/>
  <c r="AU16" i="1"/>
  <c r="AV16" i="1"/>
  <c r="AW16" i="1"/>
  <c r="AX16" i="1"/>
  <c r="AY16" i="1"/>
  <c r="AZ16" i="1"/>
  <c r="BA16" i="1"/>
  <c r="BB16" i="1"/>
  <c r="BC16" i="1"/>
  <c r="AT17" i="1"/>
  <c r="AU17" i="1"/>
  <c r="AV17" i="1"/>
  <c r="AW17" i="1"/>
  <c r="AX17" i="1"/>
  <c r="AY17" i="1"/>
  <c r="AZ17" i="1"/>
  <c r="BA17" i="1"/>
  <c r="BB17" i="1"/>
  <c r="BC17" i="1"/>
  <c r="AT18" i="1"/>
  <c r="AU18" i="1"/>
  <c r="AV18" i="1"/>
  <c r="AW18" i="1"/>
  <c r="AX18" i="1"/>
  <c r="AY18" i="1"/>
  <c r="AZ18" i="1"/>
  <c r="BA18" i="1"/>
  <c r="BB18" i="1"/>
  <c r="BC18" i="1"/>
  <c r="AT19" i="1"/>
  <c r="AU19" i="1"/>
  <c r="AV19" i="1"/>
  <c r="AW19" i="1"/>
  <c r="AX19" i="1"/>
  <c r="AY19" i="1"/>
  <c r="AZ19" i="1"/>
  <c r="BA19" i="1"/>
  <c r="BB19" i="1"/>
  <c r="BC19" i="1"/>
  <c r="AT20" i="1"/>
  <c r="AU20" i="1"/>
  <c r="AV20" i="1"/>
  <c r="AW20" i="1"/>
  <c r="AX20" i="1"/>
  <c r="AY20" i="1"/>
  <c r="AZ20" i="1"/>
  <c r="BA20" i="1"/>
  <c r="BB20" i="1"/>
  <c r="BC20" i="1"/>
  <c r="AT21" i="1"/>
  <c r="AU21" i="1"/>
  <c r="AV21" i="1"/>
  <c r="AW21" i="1"/>
  <c r="AX21" i="1"/>
  <c r="AY21" i="1"/>
  <c r="AZ21" i="1"/>
  <c r="BA21" i="1"/>
  <c r="BB21" i="1"/>
  <c r="BC21" i="1"/>
  <c r="AT22" i="1"/>
  <c r="AU22" i="1"/>
  <c r="AV22" i="1"/>
  <c r="AW22" i="1"/>
  <c r="AX22" i="1"/>
  <c r="AY22" i="1"/>
  <c r="AZ22" i="1"/>
  <c r="BA22" i="1"/>
  <c r="BB22" i="1"/>
  <c r="BC22" i="1"/>
  <c r="AT23" i="1"/>
  <c r="AU23" i="1"/>
  <c r="AV23" i="1"/>
  <c r="AW23" i="1"/>
  <c r="AX23" i="1"/>
  <c r="AY23" i="1"/>
  <c r="AZ23" i="1"/>
  <c r="BA23" i="1"/>
  <c r="BB23" i="1"/>
  <c r="BC23" i="1"/>
  <c r="AT24" i="1"/>
  <c r="AU24" i="1"/>
  <c r="AV24" i="1"/>
  <c r="AW24" i="1"/>
  <c r="AX24" i="1"/>
  <c r="AY24" i="1"/>
  <c r="AZ24" i="1"/>
  <c r="BA24" i="1"/>
  <c r="BB24" i="1"/>
  <c r="BC24" i="1"/>
  <c r="AT25" i="1"/>
  <c r="AU25" i="1"/>
  <c r="AV25" i="1"/>
  <c r="AW25" i="1"/>
  <c r="AX25" i="1"/>
  <c r="AY25" i="1"/>
  <c r="AZ25" i="1"/>
  <c r="BA25" i="1"/>
  <c r="BB25" i="1"/>
  <c r="BC25" i="1"/>
  <c r="AT26" i="1"/>
  <c r="AU26" i="1"/>
  <c r="AV26" i="1"/>
  <c r="AW26" i="1"/>
  <c r="AX26" i="1"/>
  <c r="AY26" i="1"/>
  <c r="AZ26" i="1"/>
  <c r="BA26" i="1"/>
  <c r="BB26" i="1"/>
  <c r="BC26" i="1"/>
  <c r="AT27" i="1"/>
  <c r="AU27" i="1"/>
  <c r="AV27" i="1"/>
  <c r="AW27" i="1"/>
  <c r="AX27" i="1"/>
  <c r="AY27" i="1"/>
  <c r="AZ27" i="1"/>
  <c r="BA27" i="1"/>
  <c r="BB27" i="1"/>
  <c r="BC27" i="1"/>
  <c r="AT28" i="1"/>
  <c r="AU28" i="1"/>
  <c r="AV28" i="1"/>
  <c r="AW28" i="1"/>
  <c r="AX28" i="1"/>
  <c r="AY28" i="1"/>
  <c r="AZ28" i="1"/>
  <c r="BA28" i="1"/>
  <c r="BB28" i="1"/>
  <c r="BC28" i="1"/>
  <c r="AT29" i="1"/>
  <c r="AU29" i="1"/>
  <c r="AV29" i="1"/>
  <c r="AW29" i="1"/>
  <c r="AX29" i="1"/>
  <c r="AY29" i="1"/>
  <c r="AZ29" i="1"/>
  <c r="BA29" i="1"/>
  <c r="BB29" i="1"/>
  <c r="BC29" i="1"/>
  <c r="AT30" i="1"/>
  <c r="AU30" i="1"/>
  <c r="AV30" i="1"/>
  <c r="AW30" i="1"/>
  <c r="AX30" i="1"/>
  <c r="AY30" i="1"/>
  <c r="AZ30" i="1"/>
  <c r="BA30" i="1"/>
  <c r="BB30" i="1"/>
  <c r="BC30" i="1"/>
  <c r="AT31" i="1"/>
  <c r="AU31" i="1"/>
  <c r="AV31" i="1"/>
  <c r="AW31" i="1"/>
  <c r="AX31" i="1"/>
  <c r="AY31" i="1"/>
  <c r="AZ31" i="1"/>
  <c r="BA31" i="1"/>
  <c r="BB31" i="1"/>
  <c r="BC31" i="1"/>
  <c r="AT32" i="1"/>
  <c r="AU32" i="1"/>
  <c r="AV32" i="1"/>
  <c r="AW32" i="1"/>
  <c r="AX32" i="1"/>
  <c r="AY32" i="1"/>
  <c r="AZ32" i="1"/>
  <c r="BA32" i="1"/>
  <c r="BB32" i="1"/>
  <c r="BC32" i="1"/>
  <c r="AT33" i="1"/>
  <c r="AU33" i="1"/>
  <c r="AV33" i="1"/>
  <c r="AW33" i="1"/>
  <c r="AX33" i="1"/>
  <c r="AY33" i="1"/>
  <c r="AZ33" i="1"/>
  <c r="BA33" i="1"/>
  <c r="BB33" i="1"/>
  <c r="BC33" i="1"/>
  <c r="AT34" i="1"/>
  <c r="AU34" i="1"/>
  <c r="AV34" i="1"/>
  <c r="AW34" i="1"/>
  <c r="AX34" i="1"/>
  <c r="AY34" i="1"/>
  <c r="AZ34" i="1"/>
  <c r="BA34" i="1"/>
  <c r="BB34" i="1"/>
  <c r="BC34" i="1"/>
  <c r="AT35" i="1"/>
  <c r="AU35" i="1"/>
  <c r="AV35" i="1"/>
  <c r="AW35" i="1"/>
  <c r="AX35" i="1"/>
  <c r="AY35" i="1"/>
  <c r="AZ35" i="1"/>
  <c r="BA35" i="1"/>
  <c r="BB35" i="1"/>
  <c r="BC35" i="1"/>
  <c r="AT36" i="1"/>
  <c r="AU36" i="1"/>
  <c r="AV36" i="1"/>
  <c r="AW36" i="1"/>
  <c r="AX36" i="1"/>
  <c r="AY36" i="1"/>
  <c r="AZ36" i="1"/>
  <c r="BA36" i="1"/>
  <c r="BB36" i="1"/>
  <c r="BC36" i="1"/>
  <c r="AT37" i="1"/>
  <c r="AU37" i="1"/>
  <c r="AV37" i="1"/>
  <c r="AW37" i="1"/>
  <c r="AX37" i="1"/>
  <c r="AY37" i="1"/>
  <c r="AZ37" i="1"/>
  <c r="BA37" i="1"/>
  <c r="BB37" i="1"/>
  <c r="BC37" i="1"/>
  <c r="AT38" i="1"/>
  <c r="AU38" i="1"/>
  <c r="AV38" i="1"/>
  <c r="AW38" i="1"/>
  <c r="AX38" i="1"/>
  <c r="AY38" i="1"/>
  <c r="AZ38" i="1"/>
  <c r="BA38" i="1"/>
  <c r="BB38" i="1"/>
  <c r="BC38" i="1"/>
  <c r="AT39" i="1"/>
  <c r="AU39" i="1"/>
  <c r="AV39" i="1"/>
  <c r="AW39" i="1"/>
  <c r="AX39" i="1"/>
  <c r="AY39" i="1"/>
  <c r="AZ39" i="1"/>
  <c r="BA39" i="1"/>
  <c r="BB39" i="1"/>
  <c r="BC39" i="1"/>
  <c r="AT40" i="1"/>
  <c r="AU40" i="1"/>
  <c r="AV40" i="1"/>
  <c r="AW40" i="1"/>
  <c r="AX40" i="1"/>
  <c r="AY40" i="1"/>
  <c r="AZ40" i="1"/>
  <c r="BA40" i="1"/>
  <c r="BB40" i="1"/>
  <c r="BC40" i="1"/>
  <c r="AT41" i="1"/>
  <c r="AU41" i="1"/>
  <c r="AV41" i="1"/>
  <c r="AW41" i="1"/>
  <c r="AX41" i="1"/>
  <c r="AY41" i="1"/>
  <c r="AZ41" i="1"/>
  <c r="BA41" i="1"/>
  <c r="BB41" i="1"/>
  <c r="BC41" i="1"/>
  <c r="AT42" i="1"/>
  <c r="AU42" i="1"/>
  <c r="AV42" i="1"/>
  <c r="AW42" i="1"/>
  <c r="AX42" i="1"/>
  <c r="AY42" i="1"/>
  <c r="AZ42" i="1"/>
  <c r="BA42" i="1"/>
  <c r="BB42" i="1"/>
  <c r="BC42" i="1"/>
  <c r="AT43" i="1"/>
  <c r="AU43" i="1"/>
  <c r="AV43" i="1"/>
  <c r="AW43" i="1"/>
  <c r="AX43" i="1"/>
  <c r="AY43" i="1"/>
  <c r="AZ43" i="1"/>
  <c r="BA43" i="1"/>
  <c r="BB43" i="1"/>
  <c r="BC43" i="1"/>
  <c r="AT44" i="1"/>
  <c r="AU44" i="1"/>
  <c r="AV44" i="1"/>
  <c r="AW44" i="1"/>
  <c r="AX44" i="1"/>
  <c r="AY44" i="1"/>
  <c r="AZ44" i="1"/>
  <c r="BA44" i="1"/>
  <c r="BB44" i="1"/>
  <c r="BC44" i="1"/>
  <c r="AT45" i="1"/>
  <c r="AU45" i="1"/>
  <c r="AV45" i="1"/>
  <c r="AW45" i="1"/>
  <c r="AX45" i="1"/>
  <c r="AY45" i="1"/>
  <c r="AZ45" i="1"/>
  <c r="BA45" i="1"/>
  <c r="BB45" i="1"/>
  <c r="BC45" i="1"/>
  <c r="AT46" i="1"/>
  <c r="AU46" i="1"/>
  <c r="AV46" i="1"/>
  <c r="AW46" i="1"/>
  <c r="AX46" i="1"/>
  <c r="AY46" i="1"/>
  <c r="AZ46" i="1"/>
  <c r="BA46" i="1"/>
  <c r="BB46" i="1"/>
  <c r="BC46" i="1"/>
  <c r="AT47" i="1"/>
  <c r="AU47" i="1"/>
  <c r="AV47" i="1"/>
  <c r="AW47" i="1"/>
  <c r="AX47" i="1"/>
  <c r="AY47" i="1"/>
  <c r="AZ47" i="1"/>
  <c r="BA47" i="1"/>
  <c r="BB47" i="1"/>
  <c r="BC47" i="1"/>
  <c r="AT48" i="1"/>
  <c r="AU48" i="1"/>
  <c r="AV48" i="1"/>
  <c r="AW48" i="1"/>
  <c r="AX48" i="1"/>
  <c r="AY48" i="1"/>
  <c r="AZ48" i="1"/>
  <c r="BA48" i="1"/>
  <c r="BB48" i="1"/>
  <c r="BC48" i="1"/>
  <c r="AT49" i="1"/>
  <c r="AU49" i="1"/>
  <c r="AV49" i="1"/>
  <c r="AW49" i="1"/>
  <c r="AX49" i="1"/>
  <c r="AY49" i="1"/>
  <c r="AZ49" i="1"/>
  <c r="BA49" i="1"/>
  <c r="BB49" i="1"/>
  <c r="BC49" i="1"/>
  <c r="AT50" i="1"/>
  <c r="AU50" i="1"/>
  <c r="AV50" i="1"/>
  <c r="AW50" i="1"/>
  <c r="AX50" i="1"/>
  <c r="AY50" i="1"/>
  <c r="AZ50" i="1"/>
  <c r="BA50" i="1"/>
  <c r="BB50" i="1"/>
  <c r="BC50" i="1"/>
  <c r="AT51" i="1"/>
  <c r="AU51" i="1"/>
  <c r="AV51" i="1"/>
  <c r="AW51" i="1"/>
  <c r="AX51" i="1"/>
  <c r="AY51" i="1"/>
  <c r="AZ51" i="1"/>
  <c r="BA51" i="1"/>
  <c r="BB51" i="1"/>
  <c r="BC51" i="1"/>
  <c r="AT52" i="1"/>
  <c r="AU52" i="1"/>
  <c r="AV52" i="1"/>
  <c r="AW52" i="1"/>
  <c r="AX52" i="1"/>
  <c r="AY52" i="1"/>
  <c r="AZ52" i="1"/>
  <c r="BA52" i="1"/>
  <c r="BB52" i="1"/>
  <c r="BC52" i="1"/>
  <c r="AT53" i="1"/>
  <c r="AU53" i="1"/>
  <c r="AV53" i="1"/>
  <c r="AW53" i="1"/>
  <c r="AX53" i="1"/>
  <c r="AY53" i="1"/>
  <c r="AZ53" i="1"/>
  <c r="BA53" i="1"/>
  <c r="BB53" i="1"/>
  <c r="BC53" i="1"/>
  <c r="AT54" i="1"/>
  <c r="AU54" i="1"/>
  <c r="AV54" i="1"/>
  <c r="AW54" i="1"/>
  <c r="AX54" i="1"/>
  <c r="AY54" i="1"/>
  <c r="AZ54" i="1"/>
  <c r="BA54" i="1"/>
  <c r="BB54" i="1"/>
  <c r="BC54" i="1"/>
  <c r="AT55" i="1"/>
  <c r="AU55" i="1"/>
  <c r="AV55" i="1"/>
  <c r="AW55" i="1"/>
  <c r="AX55" i="1"/>
  <c r="AY55" i="1"/>
  <c r="AZ55" i="1"/>
  <c r="BA55" i="1"/>
  <c r="BB55" i="1"/>
  <c r="BC55" i="1"/>
  <c r="AT56" i="1"/>
  <c r="AU56" i="1"/>
  <c r="AV56" i="1"/>
  <c r="AW56" i="1"/>
  <c r="AX56" i="1"/>
  <c r="AY56" i="1"/>
  <c r="AZ56" i="1"/>
  <c r="BA56" i="1"/>
  <c r="BB56" i="1"/>
  <c r="BC56" i="1"/>
  <c r="AT57" i="1"/>
  <c r="AU57" i="1"/>
  <c r="AV57" i="1"/>
  <c r="AW57" i="1"/>
  <c r="AX57" i="1"/>
  <c r="AY57" i="1"/>
  <c r="AZ57" i="1"/>
  <c r="BA57" i="1"/>
  <c r="BB57" i="1"/>
  <c r="BC57" i="1"/>
  <c r="AT58" i="1"/>
  <c r="AU58" i="1"/>
  <c r="AV58" i="1"/>
  <c r="AW58" i="1"/>
  <c r="AX58" i="1"/>
  <c r="AY58" i="1"/>
  <c r="AZ58" i="1"/>
  <c r="BA58" i="1"/>
  <c r="BB58" i="1"/>
  <c r="BC58" i="1"/>
  <c r="AT59" i="1"/>
  <c r="AU59" i="1"/>
  <c r="AV59" i="1"/>
  <c r="AW59" i="1"/>
  <c r="AX59" i="1"/>
  <c r="AY59" i="1"/>
  <c r="AZ59" i="1"/>
  <c r="BA59" i="1"/>
  <c r="BB59" i="1"/>
  <c r="BC59" i="1"/>
  <c r="AT60" i="1"/>
  <c r="AU60" i="1"/>
  <c r="AV60" i="1"/>
  <c r="AW60" i="1"/>
  <c r="AX60" i="1"/>
  <c r="AY60" i="1"/>
  <c r="AZ60" i="1"/>
  <c r="BA60" i="1"/>
  <c r="BB60" i="1"/>
  <c r="BC60" i="1"/>
  <c r="AT61" i="1"/>
  <c r="AU61" i="1"/>
  <c r="AV61" i="1"/>
  <c r="AW61" i="1"/>
  <c r="AX61" i="1"/>
  <c r="AY61" i="1"/>
  <c r="AZ61" i="1"/>
  <c r="BA61" i="1"/>
  <c r="BB61" i="1"/>
  <c r="BC61" i="1"/>
  <c r="AT62" i="1"/>
  <c r="AU62" i="1"/>
  <c r="AV62" i="1"/>
  <c r="AW62" i="1"/>
  <c r="AX62" i="1"/>
  <c r="AY62" i="1"/>
  <c r="AZ62" i="1"/>
  <c r="BA62" i="1"/>
  <c r="BB62" i="1"/>
  <c r="BC62" i="1"/>
  <c r="AT63" i="1"/>
  <c r="AU63" i="1"/>
  <c r="AV63" i="1"/>
  <c r="AW63" i="1"/>
  <c r="AX63" i="1"/>
  <c r="AY63" i="1"/>
  <c r="AZ63" i="1"/>
  <c r="BA63" i="1"/>
  <c r="BB63" i="1"/>
  <c r="BC63" i="1"/>
  <c r="AT64" i="1"/>
  <c r="AU64" i="1"/>
  <c r="AV64" i="1"/>
  <c r="AW64" i="1"/>
  <c r="AX64" i="1"/>
  <c r="AY64" i="1"/>
  <c r="AZ64" i="1"/>
  <c r="BA64" i="1"/>
  <c r="BB64" i="1"/>
  <c r="BC64" i="1"/>
  <c r="AT65" i="1"/>
  <c r="AU65" i="1"/>
  <c r="AV65" i="1"/>
  <c r="AW65" i="1"/>
  <c r="AX65" i="1"/>
  <c r="AY65" i="1"/>
  <c r="AZ65" i="1"/>
  <c r="BA65" i="1"/>
  <c r="BB65" i="1"/>
  <c r="BC65" i="1"/>
  <c r="AT66" i="1"/>
  <c r="AU66" i="1"/>
  <c r="AV66" i="1"/>
  <c r="AW66" i="1"/>
  <c r="AX66" i="1"/>
  <c r="AY66" i="1"/>
  <c r="AZ66" i="1"/>
  <c r="BA66" i="1"/>
  <c r="BB66" i="1"/>
  <c r="BC66" i="1"/>
  <c r="AT67" i="1"/>
  <c r="AU67" i="1"/>
  <c r="AV67" i="1"/>
  <c r="AW67" i="1"/>
  <c r="AX67" i="1"/>
  <c r="AY67" i="1"/>
  <c r="AZ67" i="1"/>
  <c r="BA67" i="1"/>
  <c r="BB67" i="1"/>
  <c r="BC67" i="1"/>
  <c r="AT68" i="1"/>
  <c r="AU68" i="1"/>
  <c r="AV68" i="1"/>
  <c r="AW68" i="1"/>
  <c r="AX68" i="1"/>
  <c r="AY68" i="1"/>
  <c r="AZ68" i="1"/>
  <c r="BA68" i="1"/>
  <c r="BB68" i="1"/>
  <c r="BC68" i="1"/>
  <c r="AT69" i="1"/>
  <c r="AU69" i="1"/>
  <c r="AV69" i="1"/>
  <c r="AW69" i="1"/>
  <c r="AX69" i="1"/>
  <c r="AY69" i="1"/>
  <c r="AZ69" i="1"/>
  <c r="BA69" i="1"/>
  <c r="BB69" i="1"/>
  <c r="BC69" i="1"/>
  <c r="AT70" i="1"/>
  <c r="AU70" i="1"/>
  <c r="AV70" i="1"/>
  <c r="AW70" i="1"/>
  <c r="AX70" i="1"/>
  <c r="AY70" i="1"/>
  <c r="AZ70" i="1"/>
  <c r="BA70" i="1"/>
  <c r="BB70" i="1"/>
  <c r="BC70" i="1"/>
  <c r="AT71" i="1"/>
  <c r="AU71" i="1"/>
  <c r="AV71" i="1"/>
  <c r="AW71" i="1"/>
  <c r="AX71" i="1"/>
  <c r="AY71" i="1"/>
  <c r="AZ71" i="1"/>
  <c r="BA71" i="1"/>
  <c r="BB71" i="1"/>
  <c r="BC71" i="1"/>
  <c r="AT72" i="1"/>
  <c r="AU72" i="1"/>
  <c r="AV72" i="1"/>
  <c r="AW72" i="1"/>
  <c r="AX72" i="1"/>
  <c r="AY72" i="1"/>
  <c r="AZ72" i="1"/>
  <c r="BA72" i="1"/>
  <c r="BB72" i="1"/>
  <c r="BC72" i="1"/>
  <c r="AT73" i="1"/>
  <c r="AU73" i="1"/>
  <c r="AV73" i="1"/>
  <c r="AW73" i="1"/>
  <c r="AX73" i="1"/>
  <c r="AY73" i="1"/>
  <c r="AZ73" i="1"/>
  <c r="BA73" i="1"/>
  <c r="BB73" i="1"/>
  <c r="BC73" i="1"/>
  <c r="AT74" i="1"/>
  <c r="AU74" i="1"/>
  <c r="AV74" i="1"/>
  <c r="AW74" i="1"/>
  <c r="AX74" i="1"/>
  <c r="AY74" i="1"/>
  <c r="AZ74" i="1"/>
  <c r="BA74" i="1"/>
  <c r="BB74" i="1"/>
  <c r="BC74" i="1"/>
  <c r="AT75" i="1"/>
  <c r="AU75" i="1"/>
  <c r="AV75" i="1"/>
  <c r="AW75" i="1"/>
  <c r="AX75" i="1"/>
  <c r="AY75" i="1"/>
  <c r="AZ75" i="1"/>
  <c r="BA75" i="1"/>
  <c r="BB75" i="1"/>
  <c r="BC75" i="1"/>
  <c r="AT76" i="1"/>
  <c r="AU76" i="1"/>
  <c r="AV76" i="1"/>
  <c r="AW76" i="1"/>
  <c r="AX76" i="1"/>
  <c r="AY76" i="1"/>
  <c r="AZ76" i="1"/>
  <c r="BA76" i="1"/>
  <c r="BB76" i="1"/>
  <c r="BC76" i="1"/>
  <c r="AT77" i="1"/>
  <c r="AU77" i="1"/>
  <c r="AV77" i="1"/>
  <c r="AW77" i="1"/>
  <c r="AX77" i="1"/>
  <c r="AY77" i="1"/>
  <c r="AZ77" i="1"/>
  <c r="BA77" i="1"/>
  <c r="BB77" i="1"/>
  <c r="BC77" i="1"/>
  <c r="AT78" i="1"/>
  <c r="AU78" i="1"/>
  <c r="AV78" i="1"/>
  <c r="AW78" i="1"/>
  <c r="AX78" i="1"/>
  <c r="AY78" i="1"/>
  <c r="AZ78" i="1"/>
  <c r="BA78" i="1"/>
  <c r="BB78" i="1"/>
  <c r="BC78" i="1"/>
  <c r="AT79" i="1"/>
  <c r="AU79" i="1"/>
  <c r="AV79" i="1"/>
  <c r="AW79" i="1"/>
  <c r="AX79" i="1"/>
  <c r="AY79" i="1"/>
  <c r="AZ79" i="1"/>
  <c r="BA79" i="1"/>
  <c r="BB79" i="1"/>
  <c r="BC79" i="1"/>
  <c r="AT80" i="1"/>
  <c r="AU80" i="1"/>
  <c r="AV80" i="1"/>
  <c r="AW80" i="1"/>
  <c r="AX80" i="1"/>
  <c r="AY80" i="1"/>
  <c r="AZ80" i="1"/>
  <c r="BA80" i="1"/>
  <c r="BB80" i="1"/>
  <c r="BC80" i="1"/>
  <c r="AT81" i="1"/>
  <c r="AU81" i="1"/>
  <c r="AV81" i="1"/>
  <c r="AW81" i="1"/>
  <c r="AX81" i="1"/>
  <c r="AY81" i="1"/>
  <c r="AZ81" i="1"/>
  <c r="BA81" i="1"/>
  <c r="BB81" i="1"/>
  <c r="BC81" i="1"/>
  <c r="AT82" i="1"/>
  <c r="AU82" i="1"/>
  <c r="AV82" i="1"/>
  <c r="AW82" i="1"/>
  <c r="AX82" i="1"/>
  <c r="AY82" i="1"/>
  <c r="AZ82" i="1"/>
  <c r="BA82" i="1"/>
  <c r="BB82" i="1"/>
  <c r="BC82" i="1"/>
  <c r="AT83" i="1"/>
  <c r="AU83" i="1"/>
  <c r="AV83" i="1"/>
  <c r="AW83" i="1"/>
  <c r="AX83" i="1"/>
  <c r="AY83" i="1"/>
  <c r="AZ83" i="1"/>
  <c r="BA83" i="1"/>
  <c r="BB83" i="1"/>
  <c r="BC83" i="1"/>
  <c r="AT84" i="1"/>
  <c r="AU84" i="1"/>
  <c r="AV84" i="1"/>
  <c r="AW84" i="1"/>
  <c r="AX84" i="1"/>
  <c r="AY84" i="1"/>
  <c r="AZ84" i="1"/>
  <c r="BA84" i="1"/>
  <c r="BB84" i="1"/>
  <c r="BC84" i="1"/>
  <c r="AT85" i="1"/>
  <c r="AU85" i="1"/>
  <c r="AV85" i="1"/>
  <c r="AW85" i="1"/>
  <c r="AX85" i="1"/>
  <c r="AY85" i="1"/>
  <c r="AZ85" i="1"/>
  <c r="BA85" i="1"/>
  <c r="BB85" i="1"/>
  <c r="BC85" i="1"/>
  <c r="AT86" i="1"/>
  <c r="AU86" i="1"/>
  <c r="AV86" i="1"/>
  <c r="AW86" i="1"/>
  <c r="AX86" i="1"/>
  <c r="AY86" i="1"/>
  <c r="AZ86" i="1"/>
  <c r="BA86" i="1"/>
  <c r="BB86" i="1"/>
  <c r="BC86" i="1"/>
  <c r="AT87" i="1"/>
  <c r="AU87" i="1"/>
  <c r="AV87" i="1"/>
  <c r="AW87" i="1"/>
  <c r="AX87" i="1"/>
  <c r="AY87" i="1"/>
  <c r="AZ87" i="1"/>
  <c r="BA87" i="1"/>
  <c r="BB87" i="1"/>
  <c r="BC87" i="1"/>
  <c r="AT88" i="1"/>
  <c r="AU88" i="1"/>
  <c r="AV88" i="1"/>
  <c r="AW88" i="1"/>
  <c r="AX88" i="1"/>
  <c r="AY88" i="1"/>
  <c r="AZ88" i="1"/>
  <c r="BA88" i="1"/>
  <c r="BB88" i="1"/>
  <c r="BC88" i="1"/>
  <c r="AT89" i="1"/>
  <c r="AU89" i="1"/>
  <c r="AV89" i="1"/>
  <c r="AW89" i="1"/>
  <c r="AX89" i="1"/>
  <c r="AY89" i="1"/>
  <c r="AZ89" i="1"/>
  <c r="BA89" i="1"/>
  <c r="BB89" i="1"/>
  <c r="BC89" i="1"/>
  <c r="AT90" i="1"/>
  <c r="AU90" i="1"/>
  <c r="AV90" i="1"/>
  <c r="AW90" i="1"/>
  <c r="AX90" i="1"/>
  <c r="AY90" i="1"/>
  <c r="AZ90" i="1"/>
  <c r="BA90" i="1"/>
  <c r="BB90" i="1"/>
  <c r="BC90" i="1"/>
  <c r="AT91" i="1"/>
  <c r="AU91" i="1"/>
  <c r="AV91" i="1"/>
  <c r="AW91" i="1"/>
  <c r="AX91" i="1"/>
  <c r="AY91" i="1"/>
  <c r="AZ91" i="1"/>
  <c r="BA91" i="1"/>
  <c r="BB91" i="1"/>
  <c r="BC91" i="1"/>
  <c r="AT92" i="1"/>
  <c r="AU92" i="1"/>
  <c r="AV92" i="1"/>
  <c r="AW92" i="1"/>
  <c r="AX92" i="1"/>
  <c r="AY92" i="1"/>
  <c r="AZ92" i="1"/>
  <c r="BA92" i="1"/>
  <c r="BB92" i="1"/>
  <c r="BC92" i="1"/>
  <c r="AT93" i="1"/>
  <c r="AU93" i="1"/>
  <c r="AV93" i="1"/>
  <c r="AW93" i="1"/>
  <c r="AX93" i="1"/>
  <c r="AY93" i="1"/>
  <c r="AZ93" i="1"/>
  <c r="BA93" i="1"/>
  <c r="BB93" i="1"/>
  <c r="BC93" i="1"/>
  <c r="AT94" i="1"/>
  <c r="AU94" i="1"/>
  <c r="AV94" i="1"/>
  <c r="AW94" i="1"/>
  <c r="AX94" i="1"/>
  <c r="AY94" i="1"/>
  <c r="AZ94" i="1"/>
  <c r="BA94" i="1"/>
  <c r="BB94" i="1"/>
  <c r="BC94" i="1"/>
  <c r="AT95" i="1"/>
  <c r="AU95" i="1"/>
  <c r="AV95" i="1"/>
  <c r="AW95" i="1"/>
  <c r="AX95" i="1"/>
  <c r="AY95" i="1"/>
  <c r="AZ95" i="1"/>
  <c r="BA95" i="1"/>
  <c r="BB95" i="1"/>
  <c r="BC95" i="1"/>
  <c r="AT96" i="1"/>
  <c r="AU96" i="1"/>
  <c r="AV96" i="1"/>
  <c r="AW96" i="1"/>
  <c r="AX96" i="1"/>
  <c r="AY96" i="1"/>
  <c r="AZ96" i="1"/>
  <c r="BA96" i="1"/>
  <c r="BB96" i="1"/>
  <c r="BC96" i="1"/>
  <c r="AT97" i="1"/>
  <c r="AU97" i="1"/>
  <c r="AV97" i="1"/>
  <c r="AW97" i="1"/>
  <c r="AX97" i="1"/>
  <c r="AY97" i="1"/>
  <c r="AZ97" i="1"/>
  <c r="BA97" i="1"/>
  <c r="BB97" i="1"/>
  <c r="BC97" i="1"/>
  <c r="AT98" i="1"/>
  <c r="AU98" i="1"/>
  <c r="AV98" i="1"/>
  <c r="AW98" i="1"/>
  <c r="AX98" i="1"/>
  <c r="AY98" i="1"/>
  <c r="AZ98" i="1"/>
  <c r="BA98" i="1"/>
  <c r="BB98" i="1"/>
  <c r="BC98" i="1"/>
  <c r="AT99" i="1"/>
  <c r="AU99" i="1"/>
  <c r="AV99" i="1"/>
  <c r="AW99" i="1"/>
  <c r="AX99" i="1"/>
  <c r="AY99" i="1"/>
  <c r="AZ99" i="1"/>
  <c r="BA99" i="1"/>
  <c r="BB99" i="1"/>
  <c r="BC99" i="1"/>
  <c r="AT100" i="1"/>
  <c r="AU100" i="1"/>
  <c r="AV100" i="1"/>
  <c r="AW100" i="1"/>
  <c r="AX100" i="1"/>
  <c r="AY100" i="1"/>
  <c r="AZ100" i="1"/>
  <c r="BA100" i="1"/>
  <c r="BB100" i="1"/>
  <c r="BC100" i="1"/>
  <c r="AT101" i="1"/>
  <c r="AU101" i="1"/>
  <c r="AV101" i="1"/>
  <c r="AW101" i="1"/>
  <c r="AX101" i="1"/>
  <c r="AY101" i="1"/>
  <c r="AZ101" i="1"/>
  <c r="BA101" i="1"/>
  <c r="BB101" i="1"/>
  <c r="BC101" i="1"/>
  <c r="AT102" i="1"/>
  <c r="AU102" i="1"/>
  <c r="AV102" i="1"/>
  <c r="AW102" i="1"/>
  <c r="AX102" i="1"/>
  <c r="AY102" i="1"/>
  <c r="AZ102" i="1"/>
  <c r="BA102" i="1"/>
  <c r="BB102" i="1"/>
  <c r="BC102" i="1"/>
  <c r="AT103" i="1"/>
  <c r="AU103" i="1"/>
  <c r="AV103" i="1"/>
  <c r="AW103" i="1"/>
  <c r="AX103" i="1"/>
  <c r="AY103" i="1"/>
  <c r="AZ103" i="1"/>
  <c r="BA103" i="1"/>
  <c r="BB103" i="1"/>
  <c r="BC103" i="1"/>
  <c r="AT104" i="1"/>
  <c r="AU104" i="1"/>
  <c r="AV104" i="1"/>
  <c r="AW104" i="1"/>
  <c r="AX104" i="1"/>
  <c r="AY104" i="1"/>
  <c r="AZ104" i="1"/>
  <c r="BA104" i="1"/>
  <c r="BB104" i="1"/>
  <c r="BC104" i="1"/>
  <c r="AT105" i="1"/>
  <c r="AU105" i="1"/>
  <c r="AV105" i="1"/>
  <c r="AW105" i="1"/>
  <c r="AX105" i="1"/>
  <c r="AY105" i="1"/>
  <c r="AZ105" i="1"/>
  <c r="BA105" i="1"/>
  <c r="BB105" i="1"/>
  <c r="BC105" i="1"/>
  <c r="AT106" i="1"/>
  <c r="AU106" i="1"/>
  <c r="AV106" i="1"/>
  <c r="AW106" i="1"/>
  <c r="AX106" i="1"/>
  <c r="AY106" i="1"/>
  <c r="AZ106" i="1"/>
  <c r="BA106" i="1"/>
  <c r="BB106" i="1"/>
  <c r="BC106" i="1"/>
  <c r="AT107" i="1"/>
  <c r="AU107" i="1"/>
  <c r="AV107" i="1"/>
  <c r="AW107" i="1"/>
  <c r="AX107" i="1"/>
  <c r="AY107" i="1"/>
  <c r="AZ107" i="1"/>
  <c r="BA107" i="1"/>
  <c r="BB107" i="1"/>
  <c r="BC107" i="1"/>
  <c r="AT108" i="1"/>
  <c r="AU108" i="1"/>
  <c r="AV108" i="1"/>
  <c r="AW108" i="1"/>
  <c r="AX108" i="1"/>
  <c r="AY108" i="1"/>
  <c r="AZ108" i="1"/>
  <c r="BA108" i="1"/>
  <c r="BB108" i="1"/>
  <c r="BC108" i="1"/>
  <c r="AT109" i="1"/>
  <c r="AU109" i="1"/>
  <c r="AV109" i="1"/>
  <c r="AW109" i="1"/>
  <c r="AX109" i="1"/>
  <c r="AY109" i="1"/>
  <c r="AZ109" i="1"/>
  <c r="BA109" i="1"/>
  <c r="BB109" i="1"/>
  <c r="BC109" i="1"/>
  <c r="AT110" i="1"/>
  <c r="AU110" i="1"/>
  <c r="AV110" i="1"/>
  <c r="AW110" i="1"/>
  <c r="AX110" i="1"/>
  <c r="AY110" i="1"/>
  <c r="AZ110" i="1"/>
  <c r="BA110" i="1"/>
  <c r="BB110" i="1"/>
  <c r="BC110" i="1"/>
  <c r="AT111" i="1"/>
  <c r="AU111" i="1"/>
  <c r="AV111" i="1"/>
  <c r="AW111" i="1"/>
  <c r="AX111" i="1"/>
  <c r="AY111" i="1"/>
  <c r="AZ111" i="1"/>
  <c r="BA111" i="1"/>
  <c r="BB111" i="1"/>
  <c r="BC111" i="1"/>
  <c r="AT112" i="1"/>
  <c r="AU112" i="1"/>
  <c r="AV112" i="1"/>
  <c r="AW112" i="1"/>
  <c r="AX112" i="1"/>
  <c r="AY112" i="1"/>
  <c r="AZ112" i="1"/>
  <c r="BA112" i="1"/>
  <c r="BB112" i="1"/>
  <c r="BC112" i="1"/>
  <c r="AT113" i="1"/>
  <c r="AU113" i="1"/>
  <c r="AV113" i="1"/>
  <c r="AW113" i="1"/>
  <c r="AX113" i="1"/>
  <c r="AY113" i="1"/>
  <c r="AZ113" i="1"/>
  <c r="BA113" i="1"/>
  <c r="BB113" i="1"/>
  <c r="BC113" i="1"/>
  <c r="AT114" i="1"/>
  <c r="AU114" i="1"/>
  <c r="AV114" i="1"/>
  <c r="AW114" i="1"/>
  <c r="AX114" i="1"/>
  <c r="AY114" i="1"/>
  <c r="AZ114" i="1"/>
  <c r="BA114" i="1"/>
  <c r="BB114" i="1"/>
  <c r="BC114" i="1"/>
  <c r="AT115" i="1"/>
  <c r="AU115" i="1"/>
  <c r="AV115" i="1"/>
  <c r="AW115" i="1"/>
  <c r="AX115" i="1"/>
  <c r="AY115" i="1"/>
  <c r="AZ115" i="1"/>
  <c r="BA115" i="1"/>
  <c r="BB115" i="1"/>
  <c r="BC115" i="1"/>
  <c r="AT116" i="1"/>
  <c r="AU116" i="1"/>
  <c r="AV116" i="1"/>
  <c r="AW116" i="1"/>
  <c r="AX116" i="1"/>
  <c r="AY116" i="1"/>
  <c r="AZ116" i="1"/>
  <c r="BA116" i="1"/>
  <c r="BB116" i="1"/>
  <c r="BC116" i="1"/>
  <c r="AT117" i="1"/>
  <c r="AU117" i="1"/>
  <c r="AV117" i="1"/>
  <c r="AW117" i="1"/>
  <c r="AX117" i="1"/>
  <c r="AY117" i="1"/>
  <c r="AZ117" i="1"/>
  <c r="BA117" i="1"/>
  <c r="BB117" i="1"/>
  <c r="BC117" i="1"/>
  <c r="AT118" i="1"/>
  <c r="AU118" i="1"/>
  <c r="AV118" i="1"/>
  <c r="AW118" i="1"/>
  <c r="AX118" i="1"/>
  <c r="AY118" i="1"/>
  <c r="AZ118" i="1"/>
  <c r="BA118" i="1"/>
  <c r="BB118" i="1"/>
  <c r="BC118" i="1"/>
  <c r="AT119" i="1"/>
  <c r="AU119" i="1"/>
  <c r="AV119" i="1"/>
  <c r="AW119" i="1"/>
  <c r="AX119" i="1"/>
  <c r="AY119" i="1"/>
  <c r="AZ119" i="1"/>
  <c r="BA119" i="1"/>
  <c r="BB119" i="1"/>
  <c r="BC119" i="1"/>
  <c r="AT120" i="1"/>
  <c r="AU120" i="1"/>
  <c r="AV120" i="1"/>
  <c r="AW120" i="1"/>
  <c r="AX120" i="1"/>
  <c r="AY120" i="1"/>
  <c r="AZ120" i="1"/>
  <c r="BA120" i="1"/>
  <c r="BB120" i="1"/>
  <c r="BC120" i="1"/>
  <c r="AT121" i="1"/>
  <c r="AU121" i="1"/>
  <c r="AV121" i="1"/>
  <c r="AW121" i="1"/>
  <c r="AX121" i="1"/>
  <c r="AY121" i="1"/>
  <c r="AZ121" i="1"/>
  <c r="BA121" i="1"/>
  <c r="BB121" i="1"/>
  <c r="BC121" i="1"/>
  <c r="AT122" i="1"/>
  <c r="AU122" i="1"/>
  <c r="AV122" i="1"/>
  <c r="AW122" i="1"/>
  <c r="AX122" i="1"/>
  <c r="AY122" i="1"/>
  <c r="AZ122" i="1"/>
  <c r="BA122" i="1"/>
  <c r="BB122" i="1"/>
  <c r="BC122" i="1"/>
  <c r="AT123" i="1"/>
  <c r="AU123" i="1"/>
  <c r="AV123" i="1"/>
  <c r="AW123" i="1"/>
  <c r="AX123" i="1"/>
  <c r="AY123" i="1"/>
  <c r="AZ123" i="1"/>
  <c r="BA123" i="1"/>
  <c r="BB123" i="1"/>
  <c r="BC123" i="1"/>
  <c r="AT124" i="1"/>
  <c r="AU124" i="1"/>
  <c r="AV124" i="1"/>
  <c r="AW124" i="1"/>
  <c r="AX124" i="1"/>
  <c r="AY124" i="1"/>
  <c r="AZ124" i="1"/>
  <c r="BA124" i="1"/>
  <c r="BB124" i="1"/>
  <c r="BC124" i="1"/>
  <c r="AT125" i="1"/>
  <c r="AU125" i="1"/>
  <c r="AV125" i="1"/>
  <c r="AW125" i="1"/>
  <c r="AX125" i="1"/>
  <c r="AY125" i="1"/>
  <c r="AZ125" i="1"/>
  <c r="BA125" i="1"/>
  <c r="BB125" i="1"/>
  <c r="BC125" i="1"/>
  <c r="AT126" i="1"/>
  <c r="AU126" i="1"/>
  <c r="AV126" i="1"/>
  <c r="AW126" i="1"/>
  <c r="AX126" i="1"/>
  <c r="AY126" i="1"/>
  <c r="AZ126" i="1"/>
  <c r="BA126" i="1"/>
  <c r="BB126" i="1"/>
  <c r="BC126" i="1"/>
  <c r="AT127" i="1"/>
  <c r="AU127" i="1"/>
  <c r="AV127" i="1"/>
  <c r="AW127" i="1"/>
  <c r="AX127" i="1"/>
  <c r="AY127" i="1"/>
  <c r="AZ127" i="1"/>
  <c r="BA127" i="1"/>
  <c r="BB127" i="1"/>
  <c r="BC127" i="1"/>
  <c r="AT128" i="1"/>
  <c r="AU128" i="1"/>
  <c r="AV128" i="1"/>
  <c r="AW128" i="1"/>
  <c r="AX128" i="1"/>
  <c r="AY128" i="1"/>
  <c r="AZ128" i="1"/>
  <c r="BA128" i="1"/>
  <c r="BB128" i="1"/>
  <c r="BC128" i="1"/>
  <c r="AT129" i="1"/>
  <c r="AU129" i="1"/>
  <c r="AV129" i="1"/>
  <c r="AW129" i="1"/>
  <c r="AX129" i="1"/>
  <c r="AY129" i="1"/>
  <c r="AZ129" i="1"/>
  <c r="BA129" i="1"/>
  <c r="BB129" i="1"/>
  <c r="BC129" i="1"/>
  <c r="AT130" i="1"/>
  <c r="AU130" i="1"/>
  <c r="AV130" i="1"/>
  <c r="AW130" i="1"/>
  <c r="AX130" i="1"/>
  <c r="AY130" i="1"/>
  <c r="AZ130" i="1"/>
  <c r="BA130" i="1"/>
  <c r="BB130" i="1"/>
  <c r="BC130" i="1"/>
  <c r="AT131" i="1"/>
  <c r="AU131" i="1"/>
  <c r="AV131" i="1"/>
  <c r="AW131" i="1"/>
  <c r="AX131" i="1"/>
  <c r="AY131" i="1"/>
  <c r="AZ131" i="1"/>
  <c r="BA131" i="1"/>
  <c r="BB131" i="1"/>
  <c r="BC131" i="1"/>
  <c r="AT132" i="1"/>
  <c r="AU132" i="1"/>
  <c r="AV132" i="1"/>
  <c r="AW132" i="1"/>
  <c r="AX132" i="1"/>
  <c r="AY132" i="1"/>
  <c r="AZ132" i="1"/>
  <c r="BA132" i="1"/>
  <c r="BB132" i="1"/>
  <c r="BC132" i="1"/>
  <c r="AT133" i="1"/>
  <c r="AU133" i="1"/>
  <c r="AV133" i="1"/>
  <c r="AW133" i="1"/>
  <c r="AX133" i="1"/>
  <c r="AY133" i="1"/>
  <c r="AZ133" i="1"/>
  <c r="BA133" i="1"/>
  <c r="BB133" i="1"/>
  <c r="BC133" i="1"/>
  <c r="AT134" i="1"/>
  <c r="AU134" i="1"/>
  <c r="AV134" i="1"/>
  <c r="AW134" i="1"/>
  <c r="AX134" i="1"/>
  <c r="AY134" i="1"/>
  <c r="AZ134" i="1"/>
  <c r="BA134" i="1"/>
  <c r="BB134" i="1"/>
  <c r="BC134" i="1"/>
  <c r="AT135" i="1"/>
  <c r="AU135" i="1"/>
  <c r="AV135" i="1"/>
  <c r="AW135" i="1"/>
  <c r="AX135" i="1"/>
  <c r="AY135" i="1"/>
  <c r="AZ135" i="1"/>
  <c r="BA135" i="1"/>
  <c r="BB135" i="1"/>
  <c r="BC135" i="1"/>
  <c r="AT136" i="1"/>
  <c r="AU136" i="1"/>
  <c r="AV136" i="1"/>
  <c r="AW136" i="1"/>
  <c r="AX136" i="1"/>
  <c r="AY136" i="1"/>
  <c r="AZ136" i="1"/>
  <c r="BA136" i="1"/>
  <c r="BB136" i="1"/>
  <c r="BC136" i="1"/>
  <c r="AT137" i="1"/>
  <c r="AU137" i="1"/>
  <c r="AV137" i="1"/>
  <c r="AW137" i="1"/>
  <c r="AX137" i="1"/>
  <c r="AY137" i="1"/>
  <c r="AZ137" i="1"/>
  <c r="BA137" i="1"/>
  <c r="BB137" i="1"/>
  <c r="BC137" i="1"/>
  <c r="AT138" i="1"/>
  <c r="AU138" i="1"/>
  <c r="AV138" i="1"/>
  <c r="AW138" i="1"/>
  <c r="AX138" i="1"/>
  <c r="AY138" i="1"/>
  <c r="AZ138" i="1"/>
  <c r="BA138" i="1"/>
  <c r="BB138" i="1"/>
  <c r="BC138" i="1"/>
  <c r="AT139" i="1"/>
  <c r="AU139" i="1"/>
  <c r="AV139" i="1"/>
  <c r="AW139" i="1"/>
  <c r="AX139" i="1"/>
  <c r="AY139" i="1"/>
  <c r="AZ139" i="1"/>
  <c r="BA139" i="1"/>
  <c r="BB139" i="1"/>
  <c r="BC139" i="1"/>
  <c r="AT140" i="1"/>
  <c r="AU140" i="1"/>
  <c r="AV140" i="1"/>
  <c r="AW140" i="1"/>
  <c r="AX140" i="1"/>
  <c r="AY140" i="1"/>
  <c r="AZ140" i="1"/>
  <c r="BA140" i="1"/>
  <c r="BB140" i="1"/>
  <c r="BC140" i="1"/>
  <c r="AT141" i="1"/>
  <c r="AU141" i="1"/>
  <c r="AV141" i="1"/>
  <c r="AW141" i="1"/>
  <c r="AX141" i="1"/>
  <c r="AY141" i="1"/>
  <c r="AZ141" i="1"/>
  <c r="BA141" i="1"/>
  <c r="BB141" i="1"/>
  <c r="BC141" i="1"/>
  <c r="AT142" i="1"/>
  <c r="AU142" i="1"/>
  <c r="AV142" i="1"/>
  <c r="AW142" i="1"/>
  <c r="AX142" i="1"/>
  <c r="AY142" i="1"/>
  <c r="AZ142" i="1"/>
  <c r="BA142" i="1"/>
  <c r="BB142" i="1"/>
  <c r="BC142" i="1"/>
  <c r="AT143" i="1"/>
  <c r="AU143" i="1"/>
  <c r="AV143" i="1"/>
  <c r="AW143" i="1"/>
  <c r="AX143" i="1"/>
  <c r="AY143" i="1"/>
  <c r="AZ143" i="1"/>
  <c r="BA143" i="1"/>
  <c r="BB143" i="1"/>
  <c r="BC143" i="1"/>
  <c r="AT144" i="1"/>
  <c r="AU144" i="1"/>
  <c r="AV144" i="1"/>
  <c r="AW144" i="1"/>
  <c r="AX144" i="1"/>
  <c r="AY144" i="1"/>
  <c r="AZ144" i="1"/>
  <c r="BA144" i="1"/>
  <c r="BB144" i="1"/>
  <c r="BC144" i="1"/>
  <c r="AT145" i="1"/>
  <c r="AU145" i="1"/>
  <c r="AV145" i="1"/>
  <c r="AW145" i="1"/>
  <c r="AX145" i="1"/>
  <c r="AY145" i="1"/>
  <c r="AZ145" i="1"/>
  <c r="BA145" i="1"/>
  <c r="BB145" i="1"/>
  <c r="BC145" i="1"/>
  <c r="AT146" i="1"/>
  <c r="AU146" i="1"/>
  <c r="AV146" i="1"/>
  <c r="AW146" i="1"/>
  <c r="AX146" i="1"/>
  <c r="AY146" i="1"/>
  <c r="AZ146" i="1"/>
  <c r="BA146" i="1"/>
  <c r="BB146" i="1"/>
  <c r="BC146" i="1"/>
  <c r="AT147" i="1"/>
  <c r="AU147" i="1"/>
  <c r="AV147" i="1"/>
  <c r="AW147" i="1"/>
  <c r="AX147" i="1"/>
  <c r="AY147" i="1"/>
  <c r="AZ147" i="1"/>
  <c r="BA147" i="1"/>
  <c r="BB147" i="1"/>
  <c r="BC147" i="1"/>
  <c r="AT148" i="1"/>
  <c r="AU148" i="1"/>
  <c r="AV148" i="1"/>
  <c r="AW148" i="1"/>
  <c r="AX148" i="1"/>
  <c r="AY148" i="1"/>
  <c r="AZ148" i="1"/>
  <c r="BA148" i="1"/>
  <c r="BB148" i="1"/>
  <c r="BC148" i="1"/>
  <c r="AT149" i="1"/>
  <c r="AU149" i="1"/>
  <c r="AV149" i="1"/>
  <c r="AW149" i="1"/>
  <c r="AX149" i="1"/>
  <c r="AY149" i="1"/>
  <c r="AZ149" i="1"/>
  <c r="BA149" i="1"/>
  <c r="BB149" i="1"/>
  <c r="BC149" i="1"/>
  <c r="AT150" i="1"/>
  <c r="AU150" i="1"/>
  <c r="AV150" i="1"/>
  <c r="AW150" i="1"/>
  <c r="AX150" i="1"/>
  <c r="AY150" i="1"/>
  <c r="AZ150" i="1"/>
  <c r="BA150" i="1"/>
  <c r="BB150" i="1"/>
  <c r="BC150" i="1"/>
  <c r="AT151" i="1"/>
  <c r="AU151" i="1"/>
  <c r="AV151" i="1"/>
  <c r="AW151" i="1"/>
  <c r="AX151" i="1"/>
  <c r="AY151" i="1"/>
  <c r="AZ151" i="1"/>
  <c r="BA151" i="1"/>
  <c r="BB151" i="1"/>
  <c r="BC151" i="1"/>
  <c r="AT152" i="1"/>
  <c r="AU152" i="1"/>
  <c r="AV152" i="1"/>
  <c r="AW152" i="1"/>
  <c r="AX152" i="1"/>
  <c r="AY152" i="1"/>
  <c r="AZ152" i="1"/>
  <c r="BA152" i="1"/>
  <c r="BB152" i="1"/>
  <c r="BC152" i="1"/>
  <c r="AT153" i="1"/>
  <c r="AU153" i="1"/>
  <c r="AV153" i="1"/>
  <c r="AW153" i="1"/>
  <c r="AX153" i="1"/>
  <c r="AY153" i="1"/>
  <c r="AZ153" i="1"/>
  <c r="BA153" i="1"/>
  <c r="BB153" i="1"/>
  <c r="BC153" i="1"/>
  <c r="AT154" i="1"/>
  <c r="AU154" i="1"/>
  <c r="AV154" i="1"/>
  <c r="AW154" i="1"/>
  <c r="AX154" i="1"/>
  <c r="AY154" i="1"/>
  <c r="AZ154" i="1"/>
  <c r="BA154" i="1"/>
  <c r="BB154" i="1"/>
  <c r="BC154" i="1"/>
  <c r="AT155" i="1"/>
  <c r="AU155" i="1"/>
  <c r="AV155" i="1"/>
  <c r="AW155" i="1"/>
  <c r="AX155" i="1"/>
  <c r="AY155" i="1"/>
  <c r="AZ155" i="1"/>
  <c r="BA155" i="1"/>
  <c r="BB155" i="1"/>
  <c r="BC155" i="1"/>
  <c r="AT156" i="1"/>
  <c r="AU156" i="1"/>
  <c r="AV156" i="1"/>
  <c r="AW156" i="1"/>
  <c r="AX156" i="1"/>
  <c r="AY156" i="1"/>
  <c r="AZ156" i="1"/>
  <c r="BA156" i="1"/>
  <c r="BB156" i="1"/>
  <c r="BC156" i="1"/>
  <c r="AT157" i="1"/>
  <c r="AU157" i="1"/>
  <c r="AV157" i="1"/>
  <c r="AW157" i="1"/>
  <c r="AX157" i="1"/>
  <c r="AY157" i="1"/>
  <c r="AZ157" i="1"/>
  <c r="BA157" i="1"/>
  <c r="BB157" i="1"/>
  <c r="BC157" i="1"/>
  <c r="AT158" i="1"/>
  <c r="AU158" i="1"/>
  <c r="AV158" i="1"/>
  <c r="AW158" i="1"/>
  <c r="AX158" i="1"/>
  <c r="AY158" i="1"/>
  <c r="AZ158" i="1"/>
  <c r="BA158" i="1"/>
  <c r="BB158" i="1"/>
  <c r="BC158" i="1"/>
  <c r="AT159" i="1"/>
  <c r="AU159" i="1"/>
  <c r="AV159" i="1"/>
  <c r="AW159" i="1"/>
  <c r="AX159" i="1"/>
  <c r="AY159" i="1"/>
  <c r="AZ159" i="1"/>
  <c r="BA159" i="1"/>
  <c r="BB159" i="1"/>
  <c r="BC159" i="1"/>
  <c r="AT160" i="1"/>
  <c r="AU160" i="1"/>
  <c r="AV160" i="1"/>
  <c r="AW160" i="1"/>
  <c r="AX160" i="1"/>
  <c r="AY160" i="1"/>
  <c r="AZ160" i="1"/>
  <c r="BA160" i="1"/>
  <c r="BB160" i="1"/>
  <c r="BC160" i="1"/>
  <c r="AT161" i="1"/>
  <c r="AU161" i="1"/>
  <c r="AV161" i="1"/>
  <c r="AW161" i="1"/>
  <c r="AX161" i="1"/>
  <c r="AY161" i="1"/>
  <c r="AZ161" i="1"/>
  <c r="BA161" i="1"/>
  <c r="BB161" i="1"/>
  <c r="BC161" i="1"/>
  <c r="AT162" i="1"/>
  <c r="AU162" i="1"/>
  <c r="AV162" i="1"/>
  <c r="AW162" i="1"/>
  <c r="AX162" i="1"/>
  <c r="AY162" i="1"/>
  <c r="AZ162" i="1"/>
  <c r="BA162" i="1"/>
  <c r="BB162" i="1"/>
  <c r="BC162" i="1"/>
  <c r="AT163" i="1"/>
  <c r="AU163" i="1"/>
  <c r="AV163" i="1"/>
  <c r="AW163" i="1"/>
  <c r="AX163" i="1"/>
  <c r="AY163" i="1"/>
  <c r="AZ163" i="1"/>
  <c r="BA163" i="1"/>
  <c r="BB163" i="1"/>
  <c r="BC163" i="1"/>
  <c r="AT164" i="1"/>
  <c r="AU164" i="1"/>
  <c r="AV164" i="1"/>
  <c r="AW164" i="1"/>
  <c r="AX164" i="1"/>
  <c r="AY164" i="1"/>
  <c r="AZ164" i="1"/>
  <c r="BA164" i="1"/>
  <c r="BB164" i="1"/>
  <c r="BC164" i="1"/>
  <c r="AT165" i="1"/>
  <c r="AU165" i="1"/>
  <c r="AV165" i="1"/>
  <c r="AW165" i="1"/>
  <c r="AX165" i="1"/>
  <c r="AY165" i="1"/>
  <c r="AZ165" i="1"/>
  <c r="BA165" i="1"/>
  <c r="BB165" i="1"/>
  <c r="BC165" i="1"/>
  <c r="AT166" i="1"/>
  <c r="AU166" i="1"/>
  <c r="AV166" i="1"/>
  <c r="AW166" i="1"/>
  <c r="AX166" i="1"/>
  <c r="AY166" i="1"/>
  <c r="AZ166" i="1"/>
  <c r="BA166" i="1"/>
  <c r="BB166" i="1"/>
  <c r="BC166" i="1"/>
  <c r="AT167" i="1"/>
  <c r="AU167" i="1"/>
  <c r="AV167" i="1"/>
  <c r="AW167" i="1"/>
  <c r="AX167" i="1"/>
  <c r="AY167" i="1"/>
  <c r="AZ167" i="1"/>
  <c r="BA167" i="1"/>
  <c r="BB167" i="1"/>
  <c r="BC167" i="1"/>
  <c r="AT168" i="1"/>
  <c r="AU168" i="1"/>
  <c r="AV168" i="1"/>
  <c r="AW168" i="1"/>
  <c r="AX168" i="1"/>
  <c r="AY168" i="1"/>
  <c r="AZ168" i="1"/>
  <c r="BA168" i="1"/>
  <c r="BB168" i="1"/>
  <c r="BC168" i="1"/>
  <c r="AT169" i="1"/>
  <c r="AU169" i="1"/>
  <c r="AV169" i="1"/>
  <c r="AW169" i="1"/>
  <c r="AX169" i="1"/>
  <c r="AY169" i="1"/>
  <c r="AZ169" i="1"/>
  <c r="BA169" i="1"/>
  <c r="BB169" i="1"/>
  <c r="BC169" i="1"/>
  <c r="AT170" i="1"/>
  <c r="AU170" i="1"/>
  <c r="AV170" i="1"/>
  <c r="AW170" i="1"/>
  <c r="AX170" i="1"/>
  <c r="AY170" i="1"/>
  <c r="AZ170" i="1"/>
  <c r="BA170" i="1"/>
  <c r="BB170" i="1"/>
  <c r="BC170" i="1"/>
  <c r="AT171" i="1"/>
  <c r="AU171" i="1"/>
  <c r="AV171" i="1"/>
  <c r="AW171" i="1"/>
  <c r="AX171" i="1"/>
  <c r="AY171" i="1"/>
  <c r="AZ171" i="1"/>
  <c r="BA171" i="1"/>
  <c r="BB171" i="1"/>
  <c r="BC171" i="1"/>
  <c r="AT172" i="1"/>
  <c r="AU172" i="1"/>
  <c r="AV172" i="1"/>
  <c r="AW172" i="1"/>
  <c r="AX172" i="1"/>
  <c r="AY172" i="1"/>
  <c r="AZ172" i="1"/>
  <c r="BA172" i="1"/>
  <c r="BB172" i="1"/>
  <c r="BC172" i="1"/>
  <c r="AT173" i="1"/>
  <c r="AU173" i="1"/>
  <c r="AV173" i="1"/>
  <c r="AW173" i="1"/>
  <c r="AX173" i="1"/>
  <c r="AY173" i="1"/>
  <c r="AZ173" i="1"/>
  <c r="BA173" i="1"/>
  <c r="BB173" i="1"/>
  <c r="BC173" i="1"/>
  <c r="AT174" i="1"/>
  <c r="AU174" i="1"/>
  <c r="AV174" i="1"/>
  <c r="AW174" i="1"/>
  <c r="AX174" i="1"/>
  <c r="AY174" i="1"/>
  <c r="AZ174" i="1"/>
  <c r="BA174" i="1"/>
  <c r="BB174" i="1"/>
  <c r="BC174" i="1"/>
  <c r="AT175" i="1"/>
  <c r="AU175" i="1"/>
  <c r="AV175" i="1"/>
  <c r="AW175" i="1"/>
  <c r="AX175" i="1"/>
  <c r="AY175" i="1"/>
  <c r="AZ175" i="1"/>
  <c r="BA175" i="1"/>
  <c r="BB175" i="1"/>
  <c r="BC175" i="1"/>
  <c r="AT176" i="1"/>
  <c r="AU176" i="1"/>
  <c r="AV176" i="1"/>
  <c r="AW176" i="1"/>
  <c r="AX176" i="1"/>
  <c r="AY176" i="1"/>
  <c r="AZ176" i="1"/>
  <c r="BA176" i="1"/>
  <c r="BB176" i="1"/>
  <c r="BC176" i="1"/>
  <c r="AT177" i="1"/>
  <c r="AU177" i="1"/>
  <c r="AV177" i="1"/>
  <c r="AW177" i="1"/>
  <c r="AX177" i="1"/>
  <c r="AY177" i="1"/>
  <c r="AZ177" i="1"/>
  <c r="BA177" i="1"/>
  <c r="BB177" i="1"/>
  <c r="BC177" i="1"/>
  <c r="AT178" i="1"/>
  <c r="AU178" i="1"/>
  <c r="AV178" i="1"/>
  <c r="AW178" i="1"/>
  <c r="AX178" i="1"/>
  <c r="AY178" i="1"/>
  <c r="AZ178" i="1"/>
  <c r="BA178" i="1"/>
  <c r="BB178" i="1"/>
  <c r="BC178" i="1"/>
  <c r="AT179" i="1"/>
  <c r="AU179" i="1"/>
  <c r="AV179" i="1"/>
  <c r="AW179" i="1"/>
  <c r="AX179" i="1"/>
  <c r="AY179" i="1"/>
  <c r="AZ179" i="1"/>
  <c r="BA179" i="1"/>
  <c r="BB179" i="1"/>
  <c r="BC179" i="1"/>
  <c r="AT180" i="1"/>
  <c r="AU180" i="1"/>
  <c r="AV180" i="1"/>
  <c r="AW180" i="1"/>
  <c r="AX180" i="1"/>
  <c r="AY180" i="1"/>
  <c r="AZ180" i="1"/>
  <c r="BA180" i="1"/>
  <c r="BB180" i="1"/>
  <c r="BC180" i="1"/>
  <c r="AT181" i="1"/>
  <c r="AU181" i="1"/>
  <c r="AV181" i="1"/>
  <c r="AW181" i="1"/>
  <c r="AX181" i="1"/>
  <c r="AY181" i="1"/>
  <c r="AZ181" i="1"/>
  <c r="BA181" i="1"/>
  <c r="BB181" i="1"/>
  <c r="BC181" i="1"/>
  <c r="AT182" i="1"/>
  <c r="AU182" i="1"/>
  <c r="AV182" i="1"/>
  <c r="AW182" i="1"/>
  <c r="AX182" i="1"/>
  <c r="AY182" i="1"/>
  <c r="AZ182" i="1"/>
  <c r="BA182" i="1"/>
  <c r="BB182" i="1"/>
  <c r="BC182" i="1"/>
  <c r="AT183" i="1"/>
  <c r="AU183" i="1"/>
  <c r="AV183" i="1"/>
  <c r="AW183" i="1"/>
  <c r="AX183" i="1"/>
  <c r="AY183" i="1"/>
  <c r="AZ183" i="1"/>
  <c r="BA183" i="1"/>
  <c r="BB183" i="1"/>
  <c r="BC183" i="1"/>
  <c r="AT184" i="1"/>
  <c r="AU184" i="1"/>
  <c r="AV184" i="1"/>
  <c r="AW184" i="1"/>
  <c r="AX184" i="1"/>
  <c r="AY184" i="1"/>
  <c r="AZ184" i="1"/>
  <c r="BA184" i="1"/>
  <c r="BB184" i="1"/>
  <c r="BC184" i="1"/>
  <c r="AT185" i="1"/>
  <c r="AU185" i="1"/>
  <c r="AV185" i="1"/>
  <c r="AW185" i="1"/>
  <c r="AX185" i="1"/>
  <c r="AY185" i="1"/>
  <c r="AZ185" i="1"/>
  <c r="BA185" i="1"/>
  <c r="BB185" i="1"/>
  <c r="BC185" i="1"/>
  <c r="AT186" i="1"/>
  <c r="AU186" i="1"/>
  <c r="AV186" i="1"/>
  <c r="AW186" i="1"/>
  <c r="AX186" i="1"/>
  <c r="AY186" i="1"/>
  <c r="AZ186" i="1"/>
  <c r="BA186" i="1"/>
  <c r="BB186" i="1"/>
  <c r="BC186" i="1"/>
  <c r="AT187" i="1"/>
  <c r="AU187" i="1"/>
  <c r="AV187" i="1"/>
  <c r="AW187" i="1"/>
  <c r="AX187" i="1"/>
  <c r="AY187" i="1"/>
  <c r="AZ187" i="1"/>
  <c r="BA187" i="1"/>
  <c r="BB187" i="1"/>
  <c r="BC187" i="1"/>
  <c r="AT188" i="1"/>
  <c r="AU188" i="1"/>
  <c r="AV188" i="1"/>
  <c r="AW188" i="1"/>
  <c r="AX188" i="1"/>
  <c r="AY188" i="1"/>
  <c r="AZ188" i="1"/>
  <c r="BA188" i="1"/>
  <c r="BB188" i="1"/>
  <c r="BC188" i="1"/>
  <c r="AT189" i="1"/>
  <c r="AU189" i="1"/>
  <c r="AV189" i="1"/>
  <c r="AW189" i="1"/>
  <c r="AX189" i="1"/>
  <c r="AY189" i="1"/>
  <c r="AZ189" i="1"/>
  <c r="BA189" i="1"/>
  <c r="BB189" i="1"/>
  <c r="BC189" i="1"/>
  <c r="AT190" i="1"/>
  <c r="AU190" i="1"/>
  <c r="AV190" i="1"/>
  <c r="AW190" i="1"/>
  <c r="AX190" i="1"/>
  <c r="AY190" i="1"/>
  <c r="AZ190" i="1"/>
  <c r="BA190" i="1"/>
  <c r="BB190" i="1"/>
  <c r="BC190" i="1"/>
  <c r="AT191" i="1"/>
  <c r="AU191" i="1"/>
  <c r="AV191" i="1"/>
  <c r="AW191" i="1"/>
  <c r="AX191" i="1"/>
  <c r="AY191" i="1"/>
  <c r="AZ191" i="1"/>
  <c r="BA191" i="1"/>
  <c r="BB191" i="1"/>
  <c r="BC191" i="1"/>
  <c r="AT192" i="1"/>
  <c r="AU192" i="1"/>
  <c r="AV192" i="1"/>
  <c r="AW192" i="1"/>
  <c r="AX192" i="1"/>
  <c r="AY192" i="1"/>
  <c r="AZ192" i="1"/>
  <c r="BA192" i="1"/>
  <c r="BB192" i="1"/>
  <c r="BC192" i="1"/>
  <c r="AT193" i="1"/>
  <c r="AU193" i="1"/>
  <c r="AV193" i="1"/>
  <c r="AW193" i="1"/>
  <c r="AX193" i="1"/>
  <c r="AY193" i="1"/>
  <c r="AZ193" i="1"/>
  <c r="BA193" i="1"/>
  <c r="BB193" i="1"/>
  <c r="BC193" i="1"/>
  <c r="AT194" i="1"/>
  <c r="AU194" i="1"/>
  <c r="AV194" i="1"/>
  <c r="AW194" i="1"/>
  <c r="AX194" i="1"/>
  <c r="AY194" i="1"/>
  <c r="AZ194" i="1"/>
  <c r="BA194" i="1"/>
  <c r="BB194" i="1"/>
  <c r="BC194" i="1"/>
  <c r="AT195" i="1"/>
  <c r="AU195" i="1"/>
  <c r="AV195" i="1"/>
  <c r="AW195" i="1"/>
  <c r="AX195" i="1"/>
  <c r="AY195" i="1"/>
  <c r="AZ195" i="1"/>
  <c r="BA195" i="1"/>
  <c r="BB195" i="1"/>
  <c r="BC195" i="1"/>
  <c r="AT196" i="1"/>
  <c r="AU196" i="1"/>
  <c r="AV196" i="1"/>
  <c r="AW196" i="1"/>
  <c r="AX196" i="1"/>
  <c r="AY196" i="1"/>
  <c r="AZ196" i="1"/>
  <c r="BA196" i="1"/>
  <c r="BB196" i="1"/>
  <c r="BC196" i="1"/>
  <c r="AT197" i="1"/>
  <c r="AU197" i="1"/>
  <c r="AV197" i="1"/>
  <c r="AW197" i="1"/>
  <c r="AX197" i="1"/>
  <c r="AY197" i="1"/>
  <c r="AZ197" i="1"/>
  <c r="BA197" i="1"/>
  <c r="BB197" i="1"/>
  <c r="BC197" i="1"/>
  <c r="AT198" i="1"/>
  <c r="AU198" i="1"/>
  <c r="AV198" i="1"/>
  <c r="AW198" i="1"/>
  <c r="AX198" i="1"/>
  <c r="AY198" i="1"/>
  <c r="AZ198" i="1"/>
  <c r="BA198" i="1"/>
  <c r="BB198" i="1"/>
  <c r="BC198" i="1"/>
  <c r="AT199" i="1"/>
  <c r="AU199" i="1"/>
  <c r="AV199" i="1"/>
  <c r="AW199" i="1"/>
  <c r="AX199" i="1"/>
  <c r="AY199" i="1"/>
  <c r="AZ199" i="1"/>
  <c r="BA199" i="1"/>
  <c r="BB199" i="1"/>
  <c r="BC199" i="1"/>
  <c r="AT200" i="1"/>
  <c r="AU200" i="1"/>
  <c r="AV200" i="1"/>
  <c r="AW200" i="1"/>
  <c r="AX200" i="1"/>
  <c r="AY200" i="1"/>
  <c r="AZ200" i="1"/>
  <c r="BA200" i="1"/>
  <c r="BB200" i="1"/>
  <c r="BC200" i="1"/>
  <c r="AT201" i="1"/>
  <c r="AU201" i="1"/>
  <c r="AV201" i="1"/>
  <c r="AW201" i="1"/>
  <c r="AX201" i="1"/>
  <c r="AY201" i="1"/>
  <c r="AZ201" i="1"/>
  <c r="BA201" i="1"/>
  <c r="BB201" i="1"/>
  <c r="BC201" i="1"/>
  <c r="AT202" i="1"/>
  <c r="AU202" i="1"/>
  <c r="AV202" i="1"/>
  <c r="AW202" i="1"/>
  <c r="AX202" i="1"/>
  <c r="AY202" i="1"/>
  <c r="AZ202" i="1"/>
  <c r="BA202" i="1"/>
  <c r="BB202" i="1"/>
  <c r="BC202" i="1"/>
  <c r="AT203" i="1"/>
  <c r="AU203" i="1"/>
  <c r="AV203" i="1"/>
  <c r="AW203" i="1"/>
  <c r="AX203" i="1"/>
  <c r="AY203" i="1"/>
  <c r="AZ203" i="1"/>
  <c r="BA203" i="1"/>
  <c r="BB203" i="1"/>
  <c r="BC203" i="1"/>
  <c r="AT204" i="1"/>
  <c r="AU204" i="1"/>
  <c r="AV204" i="1"/>
  <c r="AW204" i="1"/>
  <c r="AX204" i="1"/>
  <c r="AY204" i="1"/>
  <c r="AZ204" i="1"/>
  <c r="BA204" i="1"/>
  <c r="BB204" i="1"/>
  <c r="BC204" i="1"/>
  <c r="AT205" i="1"/>
  <c r="AU205" i="1"/>
  <c r="AV205" i="1"/>
  <c r="AW205" i="1"/>
  <c r="AX205" i="1"/>
  <c r="AY205" i="1"/>
  <c r="AZ205" i="1"/>
  <c r="BA205" i="1"/>
  <c r="BB205" i="1"/>
  <c r="BC205" i="1"/>
  <c r="AT206" i="1"/>
  <c r="AU206" i="1"/>
  <c r="AV206" i="1"/>
  <c r="AW206" i="1"/>
  <c r="AX206" i="1"/>
  <c r="AY206" i="1"/>
  <c r="AZ206" i="1"/>
  <c r="BA206" i="1"/>
  <c r="BB206" i="1"/>
  <c r="BC206" i="1"/>
  <c r="AT207" i="1"/>
  <c r="AU207" i="1"/>
  <c r="AV207" i="1"/>
  <c r="AW207" i="1"/>
  <c r="AX207" i="1"/>
  <c r="AY207" i="1"/>
  <c r="AZ207" i="1"/>
  <c r="BA207" i="1"/>
  <c r="BB207" i="1"/>
  <c r="BC207" i="1"/>
  <c r="AT208" i="1"/>
  <c r="AU208" i="1"/>
  <c r="AV208" i="1"/>
  <c r="AW208" i="1"/>
  <c r="AX208" i="1"/>
  <c r="AY208" i="1"/>
  <c r="AZ208" i="1"/>
  <c r="BA208" i="1"/>
  <c r="BB208" i="1"/>
  <c r="BC208" i="1"/>
  <c r="AT209" i="1"/>
  <c r="AU209" i="1"/>
  <c r="AV209" i="1"/>
  <c r="AW209" i="1"/>
  <c r="AX209" i="1"/>
  <c r="AY209" i="1"/>
  <c r="AZ209" i="1"/>
  <c r="BA209" i="1"/>
  <c r="BB209" i="1"/>
  <c r="BC209" i="1"/>
  <c r="AT210" i="1"/>
  <c r="AU210" i="1"/>
  <c r="AV210" i="1"/>
  <c r="AW210" i="1"/>
  <c r="AX210" i="1"/>
  <c r="AY210" i="1"/>
  <c r="AZ210" i="1"/>
  <c r="BA210" i="1"/>
  <c r="BB210" i="1"/>
  <c r="BC210" i="1"/>
  <c r="AT211" i="1"/>
  <c r="AU211" i="1"/>
  <c r="AV211" i="1"/>
  <c r="AW211" i="1"/>
  <c r="AX211" i="1"/>
  <c r="AY211" i="1"/>
  <c r="AZ211" i="1"/>
  <c r="BA211" i="1"/>
  <c r="BB211" i="1"/>
  <c r="BC211" i="1"/>
  <c r="AT212" i="1"/>
  <c r="AU212" i="1"/>
  <c r="AV212" i="1"/>
  <c r="AW212" i="1"/>
  <c r="AX212" i="1"/>
  <c r="AY212" i="1"/>
  <c r="AZ212" i="1"/>
  <c r="BA212" i="1"/>
  <c r="BB212" i="1"/>
  <c r="BC212" i="1"/>
  <c r="AT213" i="1"/>
  <c r="AU213" i="1"/>
  <c r="AV213" i="1"/>
  <c r="AW213" i="1"/>
  <c r="AX213" i="1"/>
  <c r="AY213" i="1"/>
  <c r="AZ213" i="1"/>
  <c r="BA213" i="1"/>
  <c r="BB213" i="1"/>
  <c r="BC213" i="1"/>
  <c r="AT214" i="1"/>
  <c r="AU214" i="1"/>
  <c r="AV214" i="1"/>
  <c r="AW214" i="1"/>
  <c r="AX214" i="1"/>
  <c r="AY214" i="1"/>
  <c r="AZ214" i="1"/>
  <c r="BA214" i="1"/>
  <c r="BB214" i="1"/>
  <c r="BC214" i="1"/>
  <c r="AT215" i="1"/>
  <c r="AU215" i="1"/>
  <c r="AV215" i="1"/>
  <c r="AW215" i="1"/>
  <c r="AX215" i="1"/>
  <c r="AY215" i="1"/>
  <c r="AZ215" i="1"/>
  <c r="BA215" i="1"/>
  <c r="BB215" i="1"/>
  <c r="BC215" i="1"/>
  <c r="AT216" i="1"/>
  <c r="AU216" i="1"/>
  <c r="AV216" i="1"/>
  <c r="AW216" i="1"/>
  <c r="AX216" i="1"/>
  <c r="AY216" i="1"/>
  <c r="AZ216" i="1"/>
  <c r="BA216" i="1"/>
  <c r="BB216" i="1"/>
  <c r="BC216" i="1"/>
  <c r="AT217" i="1"/>
  <c r="AU217" i="1"/>
  <c r="AV217" i="1"/>
  <c r="AW217" i="1"/>
  <c r="AX217" i="1"/>
  <c r="AY217" i="1"/>
  <c r="AZ217" i="1"/>
  <c r="BA217" i="1"/>
  <c r="BB217" i="1"/>
  <c r="BC217" i="1"/>
  <c r="AT218" i="1"/>
  <c r="AU218" i="1"/>
  <c r="AV218" i="1"/>
  <c r="AW218" i="1"/>
  <c r="AX218" i="1"/>
  <c r="AY218" i="1"/>
  <c r="AZ218" i="1"/>
  <c r="BA218" i="1"/>
  <c r="BB218" i="1"/>
  <c r="BC218" i="1"/>
  <c r="AT219" i="1"/>
  <c r="AU219" i="1"/>
  <c r="AV219" i="1"/>
  <c r="AW219" i="1"/>
  <c r="AX219" i="1"/>
  <c r="AY219" i="1"/>
  <c r="AZ219" i="1"/>
  <c r="BA219" i="1"/>
  <c r="BB219" i="1"/>
  <c r="BC219" i="1"/>
  <c r="AT220" i="1"/>
  <c r="AU220" i="1"/>
  <c r="AV220" i="1"/>
  <c r="AW220" i="1"/>
  <c r="AX220" i="1"/>
  <c r="AY220" i="1"/>
  <c r="AZ220" i="1"/>
  <c r="BA220" i="1"/>
  <c r="BB220" i="1"/>
  <c r="BC220" i="1"/>
  <c r="AT221" i="1"/>
  <c r="AU221" i="1"/>
  <c r="AV221" i="1"/>
  <c r="AW221" i="1"/>
  <c r="AX221" i="1"/>
  <c r="AY221" i="1"/>
  <c r="AZ221" i="1"/>
  <c r="BA221" i="1"/>
  <c r="BB221" i="1"/>
  <c r="BC221" i="1"/>
  <c r="AT222" i="1"/>
  <c r="AU222" i="1"/>
  <c r="AV222" i="1"/>
  <c r="AW222" i="1"/>
  <c r="AX222" i="1"/>
  <c r="AY222" i="1"/>
  <c r="AZ222" i="1"/>
  <c r="BA222" i="1"/>
  <c r="BB222" i="1"/>
  <c r="BC222" i="1"/>
  <c r="AT223" i="1"/>
  <c r="AU223" i="1"/>
  <c r="AV223" i="1"/>
  <c r="AW223" i="1"/>
  <c r="AX223" i="1"/>
  <c r="AY223" i="1"/>
  <c r="AZ223" i="1"/>
  <c r="BA223" i="1"/>
  <c r="BB223" i="1"/>
  <c r="BC223" i="1"/>
  <c r="AT224" i="1"/>
  <c r="AU224" i="1"/>
  <c r="AV224" i="1"/>
  <c r="AW224" i="1"/>
  <c r="AX224" i="1"/>
  <c r="AY224" i="1"/>
  <c r="AZ224" i="1"/>
  <c r="BA224" i="1"/>
  <c r="BB224" i="1"/>
  <c r="BC224" i="1"/>
  <c r="AT225" i="1"/>
  <c r="AU225" i="1"/>
  <c r="AV225" i="1"/>
  <c r="AW225" i="1"/>
  <c r="AX225" i="1"/>
  <c r="AY225" i="1"/>
  <c r="AZ225" i="1"/>
  <c r="BA225" i="1"/>
  <c r="BB225" i="1"/>
  <c r="BC225" i="1"/>
  <c r="AT226" i="1"/>
  <c r="AU226" i="1"/>
  <c r="AV226" i="1"/>
  <c r="AW226" i="1"/>
  <c r="AX226" i="1"/>
  <c r="AY226" i="1"/>
  <c r="AZ226" i="1"/>
  <c r="BA226" i="1"/>
  <c r="BB226" i="1"/>
  <c r="BC226" i="1"/>
  <c r="AT227" i="1"/>
  <c r="AU227" i="1"/>
  <c r="AV227" i="1"/>
  <c r="AW227" i="1"/>
  <c r="AX227" i="1"/>
  <c r="AY227" i="1"/>
  <c r="AZ227" i="1"/>
  <c r="BA227" i="1"/>
  <c r="BB227" i="1"/>
  <c r="BC227" i="1"/>
  <c r="AT228" i="1"/>
  <c r="AU228" i="1"/>
  <c r="AV228" i="1"/>
  <c r="AW228" i="1"/>
  <c r="AX228" i="1"/>
  <c r="AY228" i="1"/>
  <c r="AZ228" i="1"/>
  <c r="BA228" i="1"/>
  <c r="BB228" i="1"/>
  <c r="BC228" i="1"/>
  <c r="AT229" i="1"/>
  <c r="AU229" i="1"/>
  <c r="AV229" i="1"/>
  <c r="AW229" i="1"/>
  <c r="AX229" i="1"/>
  <c r="AY229" i="1"/>
  <c r="AZ229" i="1"/>
  <c r="BA229" i="1"/>
  <c r="BB229" i="1"/>
  <c r="BC229" i="1"/>
  <c r="AT230" i="1"/>
  <c r="AU230" i="1"/>
  <c r="AV230" i="1"/>
  <c r="AW230" i="1"/>
  <c r="AX230" i="1"/>
  <c r="AY230" i="1"/>
  <c r="AZ230" i="1"/>
  <c r="BA230" i="1"/>
  <c r="BB230" i="1"/>
  <c r="BC230" i="1"/>
  <c r="AT231" i="1"/>
  <c r="AU231" i="1"/>
  <c r="AV231" i="1"/>
  <c r="AW231" i="1"/>
  <c r="AX231" i="1"/>
  <c r="AY231" i="1"/>
  <c r="AZ231" i="1"/>
  <c r="BA231" i="1"/>
  <c r="BB231" i="1"/>
  <c r="BC231" i="1"/>
  <c r="AT232" i="1"/>
  <c r="AU232" i="1"/>
  <c r="AV232" i="1"/>
  <c r="AW232" i="1"/>
  <c r="AX232" i="1"/>
  <c r="AY232" i="1"/>
  <c r="AZ232" i="1"/>
  <c r="BA232" i="1"/>
  <c r="BB232" i="1"/>
  <c r="BC232" i="1"/>
  <c r="AT233" i="1"/>
  <c r="AU233" i="1"/>
  <c r="AV233" i="1"/>
  <c r="AW233" i="1"/>
  <c r="AX233" i="1"/>
  <c r="AY233" i="1"/>
  <c r="AZ233" i="1"/>
  <c r="BA233" i="1"/>
  <c r="BB233" i="1"/>
  <c r="BC233" i="1"/>
  <c r="AT234" i="1"/>
  <c r="AU234" i="1"/>
  <c r="AV234" i="1"/>
  <c r="AW234" i="1"/>
  <c r="AX234" i="1"/>
  <c r="AY234" i="1"/>
  <c r="AZ234" i="1"/>
  <c r="BA234" i="1"/>
  <c r="BB234" i="1"/>
  <c r="BC234" i="1"/>
  <c r="AT235" i="1"/>
  <c r="AU235" i="1"/>
  <c r="AV235" i="1"/>
  <c r="AW235" i="1"/>
  <c r="AX235" i="1"/>
  <c r="AY235" i="1"/>
  <c r="AZ235" i="1"/>
  <c r="BA235" i="1"/>
  <c r="BB235" i="1"/>
  <c r="BC235" i="1"/>
  <c r="AT236" i="1"/>
  <c r="AU236" i="1"/>
  <c r="AV236" i="1"/>
  <c r="AW236" i="1"/>
  <c r="AX236" i="1"/>
  <c r="AY236" i="1"/>
  <c r="AZ236" i="1"/>
  <c r="BA236" i="1"/>
  <c r="BB236" i="1"/>
  <c r="BC236" i="1"/>
  <c r="AT237" i="1"/>
  <c r="AU237" i="1"/>
  <c r="AV237" i="1"/>
  <c r="AW237" i="1"/>
  <c r="AX237" i="1"/>
  <c r="AY237" i="1"/>
  <c r="AZ237" i="1"/>
  <c r="BA237" i="1"/>
  <c r="BB237" i="1"/>
  <c r="BC237" i="1"/>
  <c r="AT238" i="1"/>
  <c r="AU238" i="1"/>
  <c r="AV238" i="1"/>
  <c r="AW238" i="1"/>
  <c r="AX238" i="1"/>
  <c r="AY238" i="1"/>
  <c r="AZ238" i="1"/>
  <c r="BA238" i="1"/>
  <c r="BB238" i="1"/>
  <c r="BC238" i="1"/>
  <c r="AT239" i="1"/>
  <c r="AU239" i="1"/>
  <c r="AV239" i="1"/>
  <c r="AW239" i="1"/>
  <c r="AX239" i="1"/>
  <c r="AY239" i="1"/>
  <c r="AZ239" i="1"/>
  <c r="BA239" i="1"/>
  <c r="BB239" i="1"/>
  <c r="BC239" i="1"/>
  <c r="AT240" i="1"/>
  <c r="AU240" i="1"/>
  <c r="AV240" i="1"/>
  <c r="AW240" i="1"/>
  <c r="AX240" i="1"/>
  <c r="AY240" i="1"/>
  <c r="AZ240" i="1"/>
  <c r="BA240" i="1"/>
  <c r="BB240" i="1"/>
  <c r="BC240" i="1"/>
  <c r="AT241" i="1"/>
  <c r="AU241" i="1"/>
  <c r="AV241" i="1"/>
  <c r="AW241" i="1"/>
  <c r="AX241" i="1"/>
  <c r="AY241" i="1"/>
  <c r="AZ241" i="1"/>
  <c r="BA241" i="1"/>
  <c r="BB241" i="1"/>
  <c r="BC241" i="1"/>
  <c r="AT242" i="1"/>
  <c r="AU242" i="1"/>
  <c r="AV242" i="1"/>
  <c r="AW242" i="1"/>
  <c r="AX242" i="1"/>
  <c r="AY242" i="1"/>
  <c r="AZ242" i="1"/>
  <c r="BA242" i="1"/>
  <c r="BB242" i="1"/>
  <c r="BC242" i="1"/>
  <c r="AT243" i="1"/>
  <c r="AU243" i="1"/>
  <c r="AV243" i="1"/>
  <c r="AW243" i="1"/>
  <c r="AX243" i="1"/>
  <c r="AY243" i="1"/>
  <c r="AZ243" i="1"/>
  <c r="BA243" i="1"/>
  <c r="BB243" i="1"/>
  <c r="BC243" i="1"/>
  <c r="AT244" i="1"/>
  <c r="AU244" i="1"/>
  <c r="AV244" i="1"/>
  <c r="AW244" i="1"/>
  <c r="AX244" i="1"/>
  <c r="AY244" i="1"/>
  <c r="AZ244" i="1"/>
  <c r="BA244" i="1"/>
  <c r="BB244" i="1"/>
  <c r="BC244" i="1"/>
  <c r="AT245" i="1"/>
  <c r="AU245" i="1"/>
  <c r="AV245" i="1"/>
  <c r="AW245" i="1"/>
  <c r="AX245" i="1"/>
  <c r="AY245" i="1"/>
  <c r="AZ245" i="1"/>
  <c r="BA245" i="1"/>
  <c r="BB245" i="1"/>
  <c r="BC245" i="1"/>
  <c r="AT246" i="1"/>
  <c r="AU246" i="1"/>
  <c r="AV246" i="1"/>
  <c r="AW246" i="1"/>
  <c r="AX246" i="1"/>
  <c r="AY246" i="1"/>
  <c r="AZ246" i="1"/>
  <c r="BA246" i="1"/>
  <c r="BB246" i="1"/>
  <c r="BC246" i="1"/>
  <c r="AT247" i="1"/>
  <c r="AU247" i="1"/>
  <c r="AV247" i="1"/>
  <c r="AW247" i="1"/>
  <c r="AX247" i="1"/>
  <c r="AY247" i="1"/>
  <c r="AZ247" i="1"/>
  <c r="BA247" i="1"/>
  <c r="BB247" i="1"/>
  <c r="BC247" i="1"/>
  <c r="AT248" i="1"/>
  <c r="AU248" i="1"/>
  <c r="AV248" i="1"/>
  <c r="AW248" i="1"/>
  <c r="AX248" i="1"/>
  <c r="AY248" i="1"/>
  <c r="AZ248" i="1"/>
  <c r="BA248" i="1"/>
  <c r="BB248" i="1"/>
  <c r="BC248" i="1"/>
  <c r="AT249" i="1"/>
  <c r="AU249" i="1"/>
  <c r="AV249" i="1"/>
  <c r="AW249" i="1"/>
  <c r="AX249" i="1"/>
  <c r="AY249" i="1"/>
  <c r="AZ249" i="1"/>
  <c r="BA249" i="1"/>
  <c r="BB249" i="1"/>
  <c r="BC249" i="1"/>
  <c r="AT250" i="1"/>
  <c r="AU250" i="1"/>
  <c r="AV250" i="1"/>
  <c r="AW250" i="1"/>
  <c r="AX250" i="1"/>
  <c r="AY250" i="1"/>
  <c r="AZ250" i="1"/>
  <c r="BA250" i="1"/>
  <c r="BB250" i="1"/>
  <c r="BC250" i="1"/>
  <c r="AT251" i="1"/>
  <c r="AU251" i="1"/>
  <c r="AV251" i="1"/>
  <c r="AW251" i="1"/>
  <c r="AX251" i="1"/>
  <c r="AY251" i="1"/>
  <c r="AZ251" i="1"/>
  <c r="BA251" i="1"/>
  <c r="BB251" i="1"/>
  <c r="BC251" i="1"/>
  <c r="AT252" i="1"/>
  <c r="AU252" i="1"/>
  <c r="AV252" i="1"/>
  <c r="AW252" i="1"/>
  <c r="AX252" i="1"/>
  <c r="AY252" i="1"/>
  <c r="AZ252" i="1"/>
  <c r="BA252" i="1"/>
  <c r="BB252" i="1"/>
  <c r="BC252" i="1"/>
  <c r="AT253" i="1"/>
  <c r="AU253" i="1"/>
  <c r="AV253" i="1"/>
  <c r="AW253" i="1"/>
  <c r="AX253" i="1"/>
  <c r="AY253" i="1"/>
  <c r="AZ253" i="1"/>
  <c r="BA253" i="1"/>
  <c r="BB253" i="1"/>
  <c r="BC253" i="1"/>
  <c r="AT254" i="1"/>
  <c r="AU254" i="1"/>
  <c r="AV254" i="1"/>
  <c r="AW254" i="1"/>
  <c r="AX254" i="1"/>
  <c r="AY254" i="1"/>
  <c r="AZ254" i="1"/>
  <c r="BA254" i="1"/>
  <c r="BB254" i="1"/>
  <c r="BC254" i="1"/>
  <c r="AT255" i="1"/>
  <c r="AU255" i="1"/>
  <c r="AV255" i="1"/>
  <c r="AW255" i="1"/>
  <c r="AX255" i="1"/>
  <c r="AY255" i="1"/>
  <c r="AZ255" i="1"/>
  <c r="BA255" i="1"/>
  <c r="BB255" i="1"/>
  <c r="BC255" i="1"/>
  <c r="AT256" i="1"/>
  <c r="AU256" i="1"/>
  <c r="AV256" i="1"/>
  <c r="AW256" i="1"/>
  <c r="AX256" i="1"/>
  <c r="AY256" i="1"/>
  <c r="AZ256" i="1"/>
  <c r="BA256" i="1"/>
  <c r="BB256" i="1"/>
  <c r="BC256" i="1"/>
  <c r="AT257" i="1"/>
  <c r="AU257" i="1"/>
  <c r="AV257" i="1"/>
  <c r="AW257" i="1"/>
  <c r="AX257" i="1"/>
  <c r="AY257" i="1"/>
  <c r="AZ257" i="1"/>
  <c r="BA257" i="1"/>
  <c r="BB257" i="1"/>
  <c r="BC257" i="1"/>
  <c r="AT258" i="1"/>
  <c r="AU258" i="1"/>
  <c r="AV258" i="1"/>
  <c r="AW258" i="1"/>
  <c r="AX258" i="1"/>
  <c r="AY258" i="1"/>
  <c r="AZ258" i="1"/>
  <c r="BA258" i="1"/>
  <c r="BB258" i="1"/>
  <c r="BC258" i="1"/>
  <c r="AT259" i="1"/>
  <c r="AU259" i="1"/>
  <c r="AV259" i="1"/>
  <c r="AW259" i="1"/>
  <c r="AX259" i="1"/>
  <c r="AY259" i="1"/>
  <c r="AZ259" i="1"/>
  <c r="BA259" i="1"/>
  <c r="BB259" i="1"/>
  <c r="BC259" i="1"/>
  <c r="AT260" i="1"/>
  <c r="AU260" i="1"/>
  <c r="AV260" i="1"/>
  <c r="AW260" i="1"/>
  <c r="AX260" i="1"/>
  <c r="AY260" i="1"/>
  <c r="AZ260" i="1"/>
  <c r="BA260" i="1"/>
  <c r="BB260" i="1"/>
  <c r="BC260" i="1"/>
  <c r="AT261" i="1"/>
  <c r="AU261" i="1"/>
  <c r="AV261" i="1"/>
  <c r="AW261" i="1"/>
  <c r="AX261" i="1"/>
  <c r="AY261" i="1"/>
  <c r="AZ261" i="1"/>
  <c r="BA261" i="1"/>
  <c r="BB261" i="1"/>
  <c r="BC261" i="1"/>
  <c r="AT262" i="1"/>
  <c r="AU262" i="1"/>
  <c r="AV262" i="1"/>
  <c r="AW262" i="1"/>
  <c r="AX262" i="1"/>
  <c r="AY262" i="1"/>
  <c r="AZ262" i="1"/>
  <c r="BA262" i="1"/>
  <c r="BB262" i="1"/>
  <c r="BC262" i="1"/>
  <c r="AT263" i="1"/>
  <c r="AU263" i="1"/>
  <c r="AV263" i="1"/>
  <c r="AW263" i="1"/>
  <c r="AX263" i="1"/>
  <c r="AY263" i="1"/>
  <c r="AZ263" i="1"/>
  <c r="BA263" i="1"/>
  <c r="BB263" i="1"/>
  <c r="BC263" i="1"/>
  <c r="AT264" i="1"/>
  <c r="AU264" i="1"/>
  <c r="AV264" i="1"/>
  <c r="AW264" i="1"/>
  <c r="AX264" i="1"/>
  <c r="AY264" i="1"/>
  <c r="AZ264" i="1"/>
  <c r="BA264" i="1"/>
  <c r="BB264" i="1"/>
  <c r="BC264" i="1"/>
  <c r="AT265" i="1"/>
  <c r="AU265" i="1"/>
  <c r="AV265" i="1"/>
  <c r="AW265" i="1"/>
  <c r="AX265" i="1"/>
  <c r="AY265" i="1"/>
  <c r="AZ265" i="1"/>
  <c r="BA265" i="1"/>
  <c r="BB265" i="1"/>
  <c r="BC265" i="1"/>
  <c r="AT266" i="1"/>
  <c r="AU266" i="1"/>
  <c r="AV266" i="1"/>
  <c r="AW266" i="1"/>
  <c r="AX266" i="1"/>
  <c r="AY266" i="1"/>
  <c r="AZ266" i="1"/>
  <c r="BA266" i="1"/>
  <c r="BB266" i="1"/>
  <c r="BC266" i="1"/>
  <c r="AT267" i="1"/>
  <c r="AU267" i="1"/>
  <c r="AV267" i="1"/>
  <c r="AW267" i="1"/>
  <c r="AX267" i="1"/>
  <c r="AY267" i="1"/>
  <c r="AZ267" i="1"/>
  <c r="BA267" i="1"/>
  <c r="BB267" i="1"/>
  <c r="BC267" i="1"/>
  <c r="AT268" i="1"/>
  <c r="AU268" i="1"/>
  <c r="AV268" i="1"/>
  <c r="AW268" i="1"/>
  <c r="AX268" i="1"/>
  <c r="AY268" i="1"/>
  <c r="AZ268" i="1"/>
  <c r="BA268" i="1"/>
  <c r="BB268" i="1"/>
  <c r="BC268" i="1"/>
  <c r="AT269" i="1"/>
  <c r="AU269" i="1"/>
  <c r="AV269" i="1"/>
  <c r="AW269" i="1"/>
  <c r="AX269" i="1"/>
  <c r="AY269" i="1"/>
  <c r="AZ269" i="1"/>
  <c r="BA269" i="1"/>
  <c r="BB269" i="1"/>
  <c r="BC269" i="1"/>
  <c r="AT270" i="1"/>
  <c r="AU270" i="1"/>
  <c r="AV270" i="1"/>
  <c r="AW270" i="1"/>
  <c r="AX270" i="1"/>
  <c r="AY270" i="1"/>
  <c r="AZ270" i="1"/>
  <c r="BA270" i="1"/>
  <c r="BB270" i="1"/>
  <c r="BC270" i="1"/>
  <c r="AT271" i="1"/>
  <c r="AU271" i="1"/>
  <c r="AV271" i="1"/>
  <c r="AW271" i="1"/>
  <c r="AX271" i="1"/>
  <c r="AY271" i="1"/>
  <c r="AZ271" i="1"/>
  <c r="BA271" i="1"/>
  <c r="BB271" i="1"/>
  <c r="BC271" i="1"/>
  <c r="AT272" i="1"/>
  <c r="AU272" i="1"/>
  <c r="AV272" i="1"/>
  <c r="AW272" i="1"/>
  <c r="AX272" i="1"/>
  <c r="AY272" i="1"/>
  <c r="AZ272" i="1"/>
  <c r="BA272" i="1"/>
  <c r="BB272" i="1"/>
  <c r="BC272" i="1"/>
  <c r="AT273" i="1"/>
  <c r="AU273" i="1"/>
  <c r="AV273" i="1"/>
  <c r="AW273" i="1"/>
  <c r="AX273" i="1"/>
  <c r="AY273" i="1"/>
  <c r="AZ273" i="1"/>
  <c r="BA273" i="1"/>
  <c r="BB273" i="1"/>
  <c r="BC273" i="1"/>
  <c r="AT274" i="1"/>
  <c r="AU274" i="1"/>
  <c r="AV274" i="1"/>
  <c r="AW274" i="1"/>
  <c r="AX274" i="1"/>
  <c r="AY274" i="1"/>
  <c r="AZ274" i="1"/>
  <c r="BA274" i="1"/>
  <c r="BB274" i="1"/>
  <c r="BC274" i="1"/>
  <c r="AT275" i="1"/>
  <c r="AU275" i="1"/>
  <c r="AV275" i="1"/>
  <c r="AW275" i="1"/>
  <c r="AX275" i="1"/>
  <c r="AY275" i="1"/>
  <c r="AZ275" i="1"/>
  <c r="BA275" i="1"/>
  <c r="BB275" i="1"/>
  <c r="BC275" i="1"/>
  <c r="AT276" i="1"/>
  <c r="AU276" i="1"/>
  <c r="AV276" i="1"/>
  <c r="AW276" i="1"/>
  <c r="AX276" i="1"/>
  <c r="AY276" i="1"/>
  <c r="AZ276" i="1"/>
  <c r="BA276" i="1"/>
  <c r="BB276" i="1"/>
  <c r="BC276" i="1"/>
  <c r="AT277" i="1"/>
  <c r="AU277" i="1"/>
  <c r="AV277" i="1"/>
  <c r="AW277" i="1"/>
  <c r="AX277" i="1"/>
  <c r="AY277" i="1"/>
  <c r="AZ277" i="1"/>
  <c r="BA277" i="1"/>
  <c r="BB277" i="1"/>
  <c r="BC277" i="1"/>
  <c r="AT278" i="1"/>
  <c r="AU278" i="1"/>
  <c r="AV278" i="1"/>
  <c r="AW278" i="1"/>
  <c r="AX278" i="1"/>
  <c r="AY278" i="1"/>
  <c r="AZ278" i="1"/>
  <c r="BA278" i="1"/>
  <c r="BB278" i="1"/>
  <c r="BC278" i="1"/>
  <c r="AT279" i="1"/>
  <c r="AU279" i="1"/>
  <c r="AV279" i="1"/>
  <c r="AW279" i="1"/>
  <c r="AX279" i="1"/>
  <c r="AY279" i="1"/>
  <c r="AZ279" i="1"/>
  <c r="BA279" i="1"/>
  <c r="BB279" i="1"/>
  <c r="BC279" i="1"/>
  <c r="AT280" i="1"/>
  <c r="AU280" i="1"/>
  <c r="AV280" i="1"/>
  <c r="AW280" i="1"/>
  <c r="AX280" i="1"/>
  <c r="AY280" i="1"/>
  <c r="AZ280" i="1"/>
  <c r="BA280" i="1"/>
  <c r="BB280" i="1"/>
  <c r="BC280" i="1"/>
  <c r="AT281" i="1"/>
  <c r="AU281" i="1"/>
  <c r="AV281" i="1"/>
  <c r="AW281" i="1"/>
  <c r="AX281" i="1"/>
  <c r="AY281" i="1"/>
  <c r="AZ281" i="1"/>
  <c r="BA281" i="1"/>
  <c r="BB281" i="1"/>
  <c r="BC281" i="1"/>
  <c r="AT282" i="1"/>
  <c r="AU282" i="1"/>
  <c r="AV282" i="1"/>
  <c r="AW282" i="1"/>
  <c r="AX282" i="1"/>
  <c r="AY282" i="1"/>
  <c r="AZ282" i="1"/>
  <c r="BA282" i="1"/>
  <c r="BB282" i="1"/>
  <c r="BC282" i="1"/>
  <c r="AT283" i="1"/>
  <c r="AU283" i="1"/>
  <c r="AV283" i="1"/>
  <c r="AW283" i="1"/>
  <c r="AX283" i="1"/>
  <c r="AY283" i="1"/>
  <c r="AZ283" i="1"/>
  <c r="BA283" i="1"/>
  <c r="BB283" i="1"/>
  <c r="BC283" i="1"/>
  <c r="AT284" i="1"/>
  <c r="AU284" i="1"/>
  <c r="AV284" i="1"/>
  <c r="AW284" i="1"/>
  <c r="AX284" i="1"/>
  <c r="AY284" i="1"/>
  <c r="AZ284" i="1"/>
  <c r="BA284" i="1"/>
  <c r="BB284" i="1"/>
  <c r="BC284" i="1"/>
  <c r="AT285" i="1"/>
  <c r="AU285" i="1"/>
  <c r="AV285" i="1"/>
  <c r="AW285" i="1"/>
  <c r="AX285" i="1"/>
  <c r="AY285" i="1"/>
  <c r="AZ285" i="1"/>
  <c r="BA285" i="1"/>
  <c r="BB285" i="1"/>
  <c r="BC285" i="1"/>
  <c r="AT286" i="1"/>
  <c r="AU286" i="1"/>
  <c r="AV286" i="1"/>
  <c r="AW286" i="1"/>
  <c r="AX286" i="1"/>
  <c r="AY286" i="1"/>
  <c r="AZ286" i="1"/>
  <c r="BA286" i="1"/>
  <c r="BB286" i="1"/>
  <c r="BC286" i="1"/>
  <c r="AT287" i="1"/>
  <c r="AU287" i="1"/>
  <c r="AV287" i="1"/>
  <c r="AW287" i="1"/>
  <c r="AX287" i="1"/>
  <c r="AY287" i="1"/>
  <c r="AZ287" i="1"/>
  <c r="BA287" i="1"/>
  <c r="BB287" i="1"/>
  <c r="BC287" i="1"/>
  <c r="AT288" i="1"/>
  <c r="AU288" i="1"/>
  <c r="AV288" i="1"/>
  <c r="AW288" i="1"/>
  <c r="AX288" i="1"/>
  <c r="AY288" i="1"/>
  <c r="AZ288" i="1"/>
  <c r="BA288" i="1"/>
  <c r="BB288" i="1"/>
  <c r="BC288" i="1"/>
  <c r="AT289" i="1"/>
  <c r="AU289" i="1"/>
  <c r="AV289" i="1"/>
  <c r="AW289" i="1"/>
  <c r="AX289" i="1"/>
  <c r="AY289" i="1"/>
  <c r="AZ289" i="1"/>
  <c r="BA289" i="1"/>
  <c r="BB289" i="1"/>
  <c r="BC289" i="1"/>
  <c r="AT290" i="1"/>
  <c r="AU290" i="1"/>
  <c r="AV290" i="1"/>
  <c r="AW290" i="1"/>
  <c r="AX290" i="1"/>
  <c r="AY290" i="1"/>
  <c r="AZ290" i="1"/>
  <c r="BA290" i="1"/>
  <c r="BB290" i="1"/>
  <c r="BC290" i="1"/>
  <c r="AT291" i="1"/>
  <c r="AU291" i="1"/>
  <c r="AV291" i="1"/>
  <c r="AW291" i="1"/>
  <c r="AX291" i="1"/>
  <c r="AY291" i="1"/>
  <c r="AZ291" i="1"/>
  <c r="BA291" i="1"/>
  <c r="BB291" i="1"/>
  <c r="BC291" i="1"/>
  <c r="AT292" i="1"/>
  <c r="AU292" i="1"/>
  <c r="AV292" i="1"/>
  <c r="AW292" i="1"/>
  <c r="AX292" i="1"/>
  <c r="AY292" i="1"/>
  <c r="AZ292" i="1"/>
  <c r="BA292" i="1"/>
  <c r="BB292" i="1"/>
  <c r="BC292" i="1"/>
  <c r="AT293" i="1"/>
  <c r="AU293" i="1"/>
  <c r="AV293" i="1"/>
  <c r="AW293" i="1"/>
  <c r="AX293" i="1"/>
  <c r="AY293" i="1"/>
  <c r="AZ293" i="1"/>
  <c r="BA293" i="1"/>
  <c r="BB293" i="1"/>
  <c r="BC293" i="1"/>
  <c r="AT294" i="1"/>
  <c r="AU294" i="1"/>
  <c r="AV294" i="1"/>
  <c r="AW294" i="1"/>
  <c r="AX294" i="1"/>
  <c r="AY294" i="1"/>
  <c r="AZ294" i="1"/>
  <c r="BA294" i="1"/>
  <c r="BB294" i="1"/>
  <c r="BC294" i="1"/>
  <c r="AT295" i="1"/>
  <c r="AU295" i="1"/>
  <c r="AV295" i="1"/>
  <c r="AW295" i="1"/>
  <c r="AX295" i="1"/>
  <c r="AY295" i="1"/>
  <c r="AZ295" i="1"/>
  <c r="BA295" i="1"/>
  <c r="BB295" i="1"/>
  <c r="BC295" i="1"/>
  <c r="AT296" i="1"/>
  <c r="AU296" i="1"/>
  <c r="AV296" i="1"/>
  <c r="AW296" i="1"/>
  <c r="AX296" i="1"/>
  <c r="AY296" i="1"/>
  <c r="AZ296" i="1"/>
  <c r="BA296" i="1"/>
  <c r="BB296" i="1"/>
  <c r="BC296" i="1"/>
  <c r="AT297" i="1"/>
  <c r="AU297" i="1"/>
  <c r="AV297" i="1"/>
  <c r="AW297" i="1"/>
  <c r="AX297" i="1"/>
  <c r="AY297" i="1"/>
  <c r="AZ297" i="1"/>
  <c r="BA297" i="1"/>
  <c r="BB297" i="1"/>
  <c r="BC297" i="1"/>
  <c r="AT298" i="1"/>
  <c r="AU298" i="1"/>
  <c r="AV298" i="1"/>
  <c r="AW298" i="1"/>
  <c r="AX298" i="1"/>
  <c r="AY298" i="1"/>
  <c r="AZ298" i="1"/>
  <c r="BA298" i="1"/>
  <c r="BB298" i="1"/>
  <c r="BC298" i="1"/>
  <c r="AT299" i="1"/>
  <c r="AU299" i="1"/>
  <c r="AV299" i="1"/>
  <c r="AW299" i="1"/>
  <c r="AX299" i="1"/>
  <c r="AY299" i="1"/>
  <c r="AZ299" i="1"/>
  <c r="BA299" i="1"/>
  <c r="BB299" i="1"/>
  <c r="BC299" i="1"/>
  <c r="AT300" i="1"/>
  <c r="AU300" i="1"/>
  <c r="AV300" i="1"/>
  <c r="AW300" i="1"/>
  <c r="AX300" i="1"/>
  <c r="AY300" i="1"/>
  <c r="AZ300" i="1"/>
  <c r="BA300" i="1"/>
  <c r="BB300" i="1"/>
  <c r="BC300" i="1"/>
  <c r="AT301" i="1"/>
  <c r="AU301" i="1"/>
  <c r="AV301" i="1"/>
  <c r="AW301" i="1"/>
  <c r="AX301" i="1"/>
  <c r="AY301" i="1"/>
  <c r="AZ301" i="1"/>
  <c r="BA301" i="1"/>
  <c r="BB301" i="1"/>
  <c r="BC301" i="1"/>
  <c r="AT302" i="1"/>
  <c r="AU302" i="1"/>
  <c r="AV302" i="1"/>
  <c r="AW302" i="1"/>
  <c r="AX302" i="1"/>
  <c r="AY302" i="1"/>
  <c r="AZ302" i="1"/>
  <c r="BA302" i="1"/>
  <c r="BB302" i="1"/>
  <c r="BC302" i="1"/>
  <c r="AT303" i="1"/>
  <c r="AU303" i="1"/>
  <c r="AV303" i="1"/>
  <c r="AW303" i="1"/>
  <c r="AX303" i="1"/>
  <c r="AY303" i="1"/>
  <c r="AZ303" i="1"/>
  <c r="BA303" i="1"/>
  <c r="BB303" i="1"/>
  <c r="BC303" i="1"/>
  <c r="AT304" i="1"/>
  <c r="AU304" i="1"/>
  <c r="AV304" i="1"/>
  <c r="AW304" i="1"/>
  <c r="AX304" i="1"/>
  <c r="AY304" i="1"/>
  <c r="AZ304" i="1"/>
  <c r="BA304" i="1"/>
  <c r="BB304" i="1"/>
  <c r="BC304" i="1"/>
  <c r="AT305" i="1"/>
  <c r="AU305" i="1"/>
  <c r="AV305" i="1"/>
  <c r="AW305" i="1"/>
  <c r="AX305" i="1"/>
  <c r="AY305" i="1"/>
  <c r="AZ305" i="1"/>
  <c r="BA305" i="1"/>
  <c r="BB305" i="1"/>
  <c r="BC305" i="1"/>
  <c r="AT306" i="1"/>
  <c r="AU306" i="1"/>
  <c r="AV306" i="1"/>
  <c r="AW306" i="1"/>
  <c r="AX306" i="1"/>
  <c r="AY306" i="1"/>
  <c r="AZ306" i="1"/>
  <c r="BA306" i="1"/>
  <c r="BB306" i="1"/>
  <c r="BC306" i="1"/>
  <c r="AT307" i="1"/>
  <c r="AU307" i="1"/>
  <c r="AV307" i="1"/>
  <c r="AW307" i="1"/>
  <c r="AX307" i="1"/>
  <c r="AY307" i="1"/>
  <c r="AZ307" i="1"/>
  <c r="BA307" i="1"/>
  <c r="BB307" i="1"/>
  <c r="BC307" i="1"/>
  <c r="AT308" i="1"/>
  <c r="AU308" i="1"/>
  <c r="AV308" i="1"/>
  <c r="AW308" i="1"/>
  <c r="AX308" i="1"/>
  <c r="AY308" i="1"/>
  <c r="AZ308" i="1"/>
  <c r="BA308" i="1"/>
  <c r="BB308" i="1"/>
  <c r="BC308" i="1"/>
  <c r="AT309" i="1"/>
  <c r="AU309" i="1"/>
  <c r="AV309" i="1"/>
  <c r="AW309" i="1"/>
  <c r="AX309" i="1"/>
  <c r="AY309" i="1"/>
  <c r="AZ309" i="1"/>
  <c r="BA309" i="1"/>
  <c r="BB309" i="1"/>
  <c r="BC309" i="1"/>
  <c r="AT310" i="1"/>
  <c r="AU310" i="1"/>
  <c r="AV310" i="1"/>
  <c r="AW310" i="1"/>
  <c r="AX310" i="1"/>
  <c r="AY310" i="1"/>
  <c r="AZ310" i="1"/>
  <c r="BA310" i="1"/>
  <c r="BB310" i="1"/>
  <c r="BC310" i="1"/>
  <c r="AT311" i="1"/>
  <c r="AU311" i="1"/>
  <c r="AV311" i="1"/>
  <c r="AW311" i="1"/>
  <c r="AX311" i="1"/>
  <c r="AY311" i="1"/>
  <c r="AZ311" i="1"/>
  <c r="BA311" i="1"/>
  <c r="BB311" i="1"/>
  <c r="BC311" i="1"/>
  <c r="AT312" i="1"/>
  <c r="AU312" i="1"/>
  <c r="AV312" i="1"/>
  <c r="AW312" i="1"/>
  <c r="AX312" i="1"/>
  <c r="AY312" i="1"/>
  <c r="AZ312" i="1"/>
  <c r="BA312" i="1"/>
  <c r="BB312" i="1"/>
  <c r="BC312" i="1"/>
  <c r="AT313" i="1"/>
  <c r="AU313" i="1"/>
  <c r="AV313" i="1"/>
  <c r="AW313" i="1"/>
  <c r="AX313" i="1"/>
  <c r="AY313" i="1"/>
  <c r="AZ313" i="1"/>
  <c r="BA313" i="1"/>
  <c r="BB313" i="1"/>
  <c r="BC313" i="1"/>
  <c r="AT314" i="1"/>
  <c r="AU314" i="1"/>
  <c r="AV314" i="1"/>
  <c r="AW314" i="1"/>
  <c r="AX314" i="1"/>
  <c r="AY314" i="1"/>
  <c r="AZ314" i="1"/>
  <c r="BA314" i="1"/>
  <c r="BB314" i="1"/>
  <c r="BC314" i="1"/>
  <c r="AT315" i="1"/>
  <c r="AU315" i="1"/>
  <c r="AV315" i="1"/>
  <c r="AW315" i="1"/>
  <c r="AX315" i="1"/>
  <c r="AY315" i="1"/>
  <c r="AZ315" i="1"/>
  <c r="BA315" i="1"/>
  <c r="BB315" i="1"/>
  <c r="BC315" i="1"/>
  <c r="AT316" i="1"/>
  <c r="AU316" i="1"/>
  <c r="AV316" i="1"/>
  <c r="AW316" i="1"/>
  <c r="AX316" i="1"/>
  <c r="AY316" i="1"/>
  <c r="AZ316" i="1"/>
  <c r="BA316" i="1"/>
  <c r="BB316" i="1"/>
  <c r="BC316" i="1"/>
  <c r="AT317" i="1"/>
  <c r="AU317" i="1"/>
  <c r="AV317" i="1"/>
  <c r="AW317" i="1"/>
  <c r="AX317" i="1"/>
  <c r="AY317" i="1"/>
  <c r="AZ317" i="1"/>
  <c r="BA317" i="1"/>
  <c r="BB317" i="1"/>
  <c r="BC317" i="1"/>
  <c r="AT318" i="1"/>
  <c r="AU318" i="1"/>
  <c r="AV318" i="1"/>
  <c r="AW318" i="1"/>
  <c r="AX318" i="1"/>
  <c r="AY318" i="1"/>
  <c r="AZ318" i="1"/>
  <c r="BA318" i="1"/>
  <c r="BB318" i="1"/>
  <c r="BC318" i="1"/>
  <c r="AT319" i="1"/>
  <c r="AU319" i="1"/>
  <c r="AV319" i="1"/>
  <c r="AW319" i="1"/>
  <c r="AX319" i="1"/>
  <c r="AY319" i="1"/>
  <c r="AZ319" i="1"/>
  <c r="BA319" i="1"/>
  <c r="BB319" i="1"/>
  <c r="BC319" i="1"/>
  <c r="AT320" i="1"/>
  <c r="AU320" i="1"/>
  <c r="AV320" i="1"/>
  <c r="AW320" i="1"/>
  <c r="AX320" i="1"/>
  <c r="AY320" i="1"/>
  <c r="AZ320" i="1"/>
  <c r="BA320" i="1"/>
  <c r="BB320" i="1"/>
  <c r="BC320" i="1"/>
  <c r="AT321" i="1"/>
  <c r="AU321" i="1"/>
  <c r="AV321" i="1"/>
  <c r="AW321" i="1"/>
  <c r="AX321" i="1"/>
  <c r="AY321" i="1"/>
  <c r="AZ321" i="1"/>
  <c r="BA321" i="1"/>
  <c r="BB321" i="1"/>
  <c r="BC321" i="1"/>
  <c r="AT322" i="1"/>
  <c r="AU322" i="1"/>
  <c r="AV322" i="1"/>
  <c r="AW322" i="1"/>
  <c r="AX322" i="1"/>
  <c r="AY322" i="1"/>
  <c r="AZ322" i="1"/>
  <c r="BA322" i="1"/>
  <c r="BB322" i="1"/>
  <c r="BC322" i="1"/>
  <c r="AT323" i="1"/>
  <c r="AU323" i="1"/>
  <c r="AV323" i="1"/>
  <c r="AW323" i="1"/>
  <c r="AX323" i="1"/>
  <c r="AY323" i="1"/>
  <c r="AZ323" i="1"/>
  <c r="BA323" i="1"/>
  <c r="BB323" i="1"/>
  <c r="BC323" i="1"/>
  <c r="AT324" i="1"/>
  <c r="AU324" i="1"/>
  <c r="AV324" i="1"/>
  <c r="AW324" i="1"/>
  <c r="AX324" i="1"/>
  <c r="AY324" i="1"/>
  <c r="AZ324" i="1"/>
  <c r="BA324" i="1"/>
  <c r="BB324" i="1"/>
  <c r="BC324" i="1"/>
  <c r="AT325" i="1"/>
  <c r="AU325" i="1"/>
  <c r="AV325" i="1"/>
  <c r="AW325" i="1"/>
  <c r="AX325" i="1"/>
  <c r="AY325" i="1"/>
  <c r="AZ325" i="1"/>
  <c r="BA325" i="1"/>
  <c r="BB325" i="1"/>
  <c r="BC325" i="1"/>
  <c r="AT326" i="1"/>
  <c r="AU326" i="1"/>
  <c r="AV326" i="1"/>
  <c r="AW326" i="1"/>
  <c r="AX326" i="1"/>
  <c r="AY326" i="1"/>
  <c r="AZ326" i="1"/>
  <c r="BA326" i="1"/>
  <c r="BB326" i="1"/>
  <c r="BC326" i="1"/>
  <c r="AT327" i="1"/>
  <c r="AU327" i="1"/>
  <c r="AV327" i="1"/>
  <c r="AW327" i="1"/>
  <c r="AX327" i="1"/>
  <c r="AY327" i="1"/>
  <c r="AZ327" i="1"/>
  <c r="BA327" i="1"/>
  <c r="BB327" i="1"/>
  <c r="BC327" i="1"/>
  <c r="AT328" i="1"/>
  <c r="AU328" i="1"/>
  <c r="AV328" i="1"/>
  <c r="AW328" i="1"/>
  <c r="AX328" i="1"/>
  <c r="AY328" i="1"/>
  <c r="AZ328" i="1"/>
  <c r="BA328" i="1"/>
  <c r="BB328" i="1"/>
  <c r="BC328" i="1"/>
  <c r="AT329" i="1"/>
  <c r="AU329" i="1"/>
  <c r="AV329" i="1"/>
  <c r="AW329" i="1"/>
  <c r="AX329" i="1"/>
  <c r="AY329" i="1"/>
  <c r="AZ329" i="1"/>
  <c r="BA329" i="1"/>
  <c r="BB329" i="1"/>
  <c r="BC329" i="1"/>
  <c r="AT330" i="1"/>
  <c r="AU330" i="1"/>
  <c r="AV330" i="1"/>
  <c r="AW330" i="1"/>
  <c r="AX330" i="1"/>
  <c r="AY330" i="1"/>
  <c r="AZ330" i="1"/>
  <c r="BA330" i="1"/>
  <c r="BB330" i="1"/>
  <c r="BC330" i="1"/>
  <c r="AT331" i="1"/>
  <c r="AU331" i="1"/>
  <c r="AV331" i="1"/>
  <c r="AW331" i="1"/>
  <c r="AX331" i="1"/>
  <c r="AY331" i="1"/>
  <c r="AZ331" i="1"/>
  <c r="BA331" i="1"/>
  <c r="BB331" i="1"/>
  <c r="BC331" i="1"/>
  <c r="AT332" i="1"/>
  <c r="AU332" i="1"/>
  <c r="AV332" i="1"/>
  <c r="AW332" i="1"/>
  <c r="AX332" i="1"/>
  <c r="AY332" i="1"/>
  <c r="AZ332" i="1"/>
  <c r="BA332" i="1"/>
  <c r="BB332" i="1"/>
  <c r="BC332" i="1"/>
  <c r="AT333" i="1"/>
  <c r="AU333" i="1"/>
  <c r="AV333" i="1"/>
  <c r="AW333" i="1"/>
  <c r="AX333" i="1"/>
  <c r="AY333" i="1"/>
  <c r="AZ333" i="1"/>
  <c r="BA333" i="1"/>
  <c r="BB333" i="1"/>
  <c r="BC333" i="1"/>
  <c r="AT334" i="1"/>
  <c r="AU334" i="1"/>
  <c r="AV334" i="1"/>
  <c r="AW334" i="1"/>
  <c r="AX334" i="1"/>
  <c r="AY334" i="1"/>
  <c r="AZ334" i="1"/>
  <c r="BA334" i="1"/>
  <c r="BB334" i="1"/>
  <c r="BC334" i="1"/>
  <c r="AT335" i="1"/>
  <c r="AU335" i="1"/>
  <c r="AV335" i="1"/>
  <c r="AW335" i="1"/>
  <c r="AX335" i="1"/>
  <c r="AY335" i="1"/>
  <c r="AZ335" i="1"/>
  <c r="BA335" i="1"/>
  <c r="BB335" i="1"/>
  <c r="BC335" i="1"/>
  <c r="AT336" i="1"/>
  <c r="AU336" i="1"/>
  <c r="AV336" i="1"/>
  <c r="AW336" i="1"/>
  <c r="AX336" i="1"/>
  <c r="AY336" i="1"/>
  <c r="AZ336" i="1"/>
  <c r="BA336" i="1"/>
  <c r="BB336" i="1"/>
  <c r="BC336" i="1"/>
  <c r="AT337" i="1"/>
  <c r="AU337" i="1"/>
  <c r="AV337" i="1"/>
  <c r="AW337" i="1"/>
  <c r="AX337" i="1"/>
  <c r="AY337" i="1"/>
  <c r="AZ337" i="1"/>
  <c r="BA337" i="1"/>
  <c r="BB337" i="1"/>
  <c r="BC337" i="1"/>
  <c r="AT338" i="1"/>
  <c r="AU338" i="1"/>
  <c r="AV338" i="1"/>
  <c r="AW338" i="1"/>
  <c r="AX338" i="1"/>
  <c r="AY338" i="1"/>
  <c r="AZ338" i="1"/>
  <c r="BA338" i="1"/>
  <c r="BB338" i="1"/>
  <c r="BC338" i="1"/>
  <c r="AT339" i="1"/>
  <c r="AU339" i="1"/>
  <c r="AV339" i="1"/>
  <c r="AW339" i="1"/>
  <c r="AX339" i="1"/>
  <c r="AY339" i="1"/>
  <c r="AZ339" i="1"/>
  <c r="BA339" i="1"/>
  <c r="BB339" i="1"/>
  <c r="BC339" i="1"/>
  <c r="AT340" i="1"/>
  <c r="AU340" i="1"/>
  <c r="AV340" i="1"/>
  <c r="AW340" i="1"/>
  <c r="AX340" i="1"/>
  <c r="AY340" i="1"/>
  <c r="AZ340" i="1"/>
  <c r="BA340" i="1"/>
  <c r="BB340" i="1"/>
  <c r="BC340" i="1"/>
  <c r="AT341" i="1"/>
  <c r="AU341" i="1"/>
  <c r="AV341" i="1"/>
  <c r="AW341" i="1"/>
  <c r="AX341" i="1"/>
  <c r="AY341" i="1"/>
  <c r="AZ341" i="1"/>
  <c r="BA341" i="1"/>
  <c r="BB341" i="1"/>
  <c r="BC341" i="1"/>
  <c r="AT342" i="1"/>
  <c r="AU342" i="1"/>
  <c r="AV342" i="1"/>
  <c r="AW342" i="1"/>
  <c r="AX342" i="1"/>
  <c r="AY342" i="1"/>
  <c r="AZ342" i="1"/>
  <c r="BA342" i="1"/>
  <c r="BB342" i="1"/>
  <c r="BC342" i="1"/>
  <c r="AT343" i="1"/>
  <c r="AU343" i="1"/>
  <c r="AV343" i="1"/>
  <c r="AW343" i="1"/>
  <c r="AX343" i="1"/>
  <c r="AY343" i="1"/>
  <c r="AZ343" i="1"/>
  <c r="BA343" i="1"/>
  <c r="BB343" i="1"/>
  <c r="BC343" i="1"/>
  <c r="AT344" i="1"/>
  <c r="AU344" i="1"/>
  <c r="AV344" i="1"/>
  <c r="AW344" i="1"/>
  <c r="AX344" i="1"/>
  <c r="AY344" i="1"/>
  <c r="AZ344" i="1"/>
  <c r="BA344" i="1"/>
  <c r="BB344" i="1"/>
  <c r="BC344" i="1"/>
  <c r="AT345" i="1"/>
  <c r="AU345" i="1"/>
  <c r="AV345" i="1"/>
  <c r="AW345" i="1"/>
  <c r="AX345" i="1"/>
  <c r="AY345" i="1"/>
  <c r="AZ345" i="1"/>
  <c r="BA345" i="1"/>
  <c r="BB345" i="1"/>
  <c r="BC345" i="1"/>
  <c r="AT346" i="1"/>
  <c r="AU346" i="1"/>
  <c r="AV346" i="1"/>
  <c r="AW346" i="1"/>
  <c r="AX346" i="1"/>
  <c r="AY346" i="1"/>
  <c r="AZ346" i="1"/>
  <c r="BA346" i="1"/>
  <c r="BB346" i="1"/>
  <c r="BC346" i="1"/>
  <c r="AT347" i="1"/>
  <c r="AU347" i="1"/>
  <c r="AV347" i="1"/>
  <c r="AW347" i="1"/>
  <c r="AX347" i="1"/>
  <c r="AY347" i="1"/>
  <c r="AZ347" i="1"/>
  <c r="BA347" i="1"/>
  <c r="BB347" i="1"/>
  <c r="BC347" i="1"/>
  <c r="AT348" i="1"/>
  <c r="AU348" i="1"/>
  <c r="AV348" i="1"/>
  <c r="AW348" i="1"/>
  <c r="AX348" i="1"/>
  <c r="AY348" i="1"/>
  <c r="AZ348" i="1"/>
  <c r="BA348" i="1"/>
  <c r="BB348" i="1"/>
  <c r="BC348" i="1"/>
  <c r="AT349" i="1"/>
  <c r="AU349" i="1"/>
  <c r="AV349" i="1"/>
  <c r="AW349" i="1"/>
  <c r="AX349" i="1"/>
  <c r="AY349" i="1"/>
  <c r="AZ349" i="1"/>
  <c r="BA349" i="1"/>
  <c r="BB349" i="1"/>
  <c r="BC349" i="1"/>
  <c r="AT350" i="1"/>
  <c r="AU350" i="1"/>
  <c r="AV350" i="1"/>
  <c r="AW350" i="1"/>
  <c r="AX350" i="1"/>
  <c r="AY350" i="1"/>
  <c r="AZ350" i="1"/>
  <c r="BA350" i="1"/>
  <c r="BB350" i="1"/>
  <c r="BC350" i="1"/>
  <c r="AT351" i="1"/>
  <c r="AU351" i="1"/>
  <c r="AV351" i="1"/>
  <c r="AW351" i="1"/>
  <c r="AX351" i="1"/>
  <c r="AY351" i="1"/>
  <c r="AZ351" i="1"/>
  <c r="BA351" i="1"/>
  <c r="BB351" i="1"/>
  <c r="BC351" i="1"/>
  <c r="AT352" i="1"/>
  <c r="AU352" i="1"/>
  <c r="AV352" i="1"/>
  <c r="AW352" i="1"/>
  <c r="AX352" i="1"/>
  <c r="AY352" i="1"/>
  <c r="AZ352" i="1"/>
  <c r="BA352" i="1"/>
  <c r="BB352" i="1"/>
  <c r="BC352" i="1"/>
  <c r="AT353" i="1"/>
  <c r="AU353" i="1"/>
  <c r="AV353" i="1"/>
  <c r="AW353" i="1"/>
  <c r="AX353" i="1"/>
  <c r="AY353" i="1"/>
  <c r="AZ353" i="1"/>
  <c r="BA353" i="1"/>
  <c r="BB353" i="1"/>
  <c r="BC353" i="1"/>
  <c r="AT354" i="1"/>
  <c r="AU354" i="1"/>
  <c r="AV354" i="1"/>
  <c r="AW354" i="1"/>
  <c r="AX354" i="1"/>
  <c r="AY354" i="1"/>
  <c r="AZ354" i="1"/>
  <c r="BA354" i="1"/>
  <c r="BB354" i="1"/>
  <c r="BC354" i="1"/>
  <c r="AT355" i="1"/>
  <c r="AU355" i="1"/>
  <c r="AV355" i="1"/>
  <c r="AW355" i="1"/>
  <c r="AX355" i="1"/>
  <c r="AY355" i="1"/>
  <c r="AZ355" i="1"/>
  <c r="BA355" i="1"/>
  <c r="BB355" i="1"/>
  <c r="BC355" i="1"/>
  <c r="AT356" i="1"/>
  <c r="AU356" i="1"/>
  <c r="AV356" i="1"/>
  <c r="AW356" i="1"/>
  <c r="AX356" i="1"/>
  <c r="AY356" i="1"/>
  <c r="AZ356" i="1"/>
  <c r="BA356" i="1"/>
  <c r="BB356" i="1"/>
  <c r="BC356" i="1"/>
  <c r="AT357" i="1"/>
  <c r="AU357" i="1"/>
  <c r="AV357" i="1"/>
  <c r="AW357" i="1"/>
  <c r="AX357" i="1"/>
  <c r="AY357" i="1"/>
  <c r="AZ357" i="1"/>
  <c r="BA357" i="1"/>
  <c r="BB357" i="1"/>
  <c r="BC357" i="1"/>
  <c r="AT358" i="1"/>
  <c r="AU358" i="1"/>
  <c r="AV358" i="1"/>
  <c r="AW358" i="1"/>
  <c r="AX358" i="1"/>
  <c r="AY358" i="1"/>
  <c r="AZ358" i="1"/>
  <c r="BA358" i="1"/>
  <c r="BB358" i="1"/>
  <c r="BC358" i="1"/>
  <c r="AT359" i="1"/>
  <c r="AU359" i="1"/>
  <c r="AV359" i="1"/>
  <c r="AW359" i="1"/>
  <c r="AX359" i="1"/>
  <c r="AY359" i="1"/>
  <c r="AZ359" i="1"/>
  <c r="BA359" i="1"/>
  <c r="BB359" i="1"/>
  <c r="BC359" i="1"/>
  <c r="AT360" i="1"/>
  <c r="AU360" i="1"/>
  <c r="AV360" i="1"/>
  <c r="AW360" i="1"/>
  <c r="AX360" i="1"/>
  <c r="AY360" i="1"/>
  <c r="AZ360" i="1"/>
  <c r="BA360" i="1"/>
  <c r="BB360" i="1"/>
  <c r="BC360" i="1"/>
  <c r="AT361" i="1"/>
  <c r="AU361" i="1"/>
  <c r="AV361" i="1"/>
  <c r="AW361" i="1"/>
  <c r="AX361" i="1"/>
  <c r="AY361" i="1"/>
  <c r="AZ361" i="1"/>
  <c r="BA361" i="1"/>
  <c r="BB361" i="1"/>
  <c r="BC361" i="1"/>
  <c r="AT362" i="1"/>
  <c r="AU362" i="1"/>
  <c r="AV362" i="1"/>
  <c r="AW362" i="1"/>
  <c r="AX362" i="1"/>
  <c r="AY362" i="1"/>
  <c r="AZ362" i="1"/>
  <c r="BA362" i="1"/>
  <c r="BB362" i="1"/>
  <c r="BC362" i="1"/>
  <c r="AT363" i="1"/>
  <c r="AU363" i="1"/>
  <c r="AV363" i="1"/>
  <c r="AW363" i="1"/>
  <c r="AX363" i="1"/>
  <c r="AY363" i="1"/>
  <c r="AZ363" i="1"/>
  <c r="BA363" i="1"/>
  <c r="BB363" i="1"/>
  <c r="BC363" i="1"/>
  <c r="AT364" i="1"/>
  <c r="AU364" i="1"/>
  <c r="AV364" i="1"/>
  <c r="AW364" i="1"/>
  <c r="AX364" i="1"/>
  <c r="AY364" i="1"/>
  <c r="AZ364" i="1"/>
  <c r="BA364" i="1"/>
  <c r="BB364" i="1"/>
  <c r="BC364" i="1"/>
  <c r="AT365" i="1"/>
  <c r="AU365" i="1"/>
  <c r="AV365" i="1"/>
  <c r="AW365" i="1"/>
  <c r="AX365" i="1"/>
  <c r="AY365" i="1"/>
  <c r="AZ365" i="1"/>
  <c r="BA365" i="1"/>
  <c r="BB365" i="1"/>
  <c r="BC365" i="1"/>
  <c r="AT366" i="1"/>
  <c r="AU366" i="1"/>
  <c r="AV366" i="1"/>
  <c r="AW366" i="1"/>
  <c r="AX366" i="1"/>
  <c r="AY366" i="1"/>
  <c r="AZ366" i="1"/>
  <c r="BA366" i="1"/>
  <c r="BB366" i="1"/>
  <c r="BC366" i="1"/>
  <c r="AT367" i="1"/>
  <c r="AU367" i="1"/>
  <c r="AV367" i="1"/>
  <c r="AW367" i="1"/>
  <c r="AX367" i="1"/>
  <c r="AY367" i="1"/>
  <c r="AZ367" i="1"/>
  <c r="BA367" i="1"/>
  <c r="BB367" i="1"/>
  <c r="BC367" i="1"/>
  <c r="AT368" i="1"/>
  <c r="AU368" i="1"/>
  <c r="AV368" i="1"/>
  <c r="AW368" i="1"/>
  <c r="AX368" i="1"/>
  <c r="AY368" i="1"/>
  <c r="AZ368" i="1"/>
  <c r="BA368" i="1"/>
  <c r="BB368" i="1"/>
  <c r="BC368" i="1"/>
  <c r="AT369" i="1"/>
  <c r="AU369" i="1"/>
  <c r="AV369" i="1"/>
  <c r="AW369" i="1"/>
  <c r="AX369" i="1"/>
  <c r="AY369" i="1"/>
  <c r="AZ369" i="1"/>
  <c r="BA369" i="1"/>
  <c r="BB369" i="1"/>
  <c r="BC369" i="1"/>
  <c r="AT370" i="1"/>
  <c r="AU370" i="1"/>
  <c r="AV370" i="1"/>
  <c r="AW370" i="1"/>
  <c r="AX370" i="1"/>
  <c r="AY370" i="1"/>
  <c r="AZ370" i="1"/>
  <c r="BA370" i="1"/>
  <c r="BB370" i="1"/>
  <c r="BC370" i="1"/>
  <c r="AT371" i="1"/>
  <c r="AU371" i="1"/>
  <c r="AV371" i="1"/>
  <c r="AW371" i="1"/>
  <c r="AX371" i="1"/>
  <c r="AY371" i="1"/>
  <c r="AZ371" i="1"/>
  <c r="BA371" i="1"/>
  <c r="BB371" i="1"/>
  <c r="BC371" i="1"/>
  <c r="AT372" i="1"/>
  <c r="AU372" i="1"/>
  <c r="AV372" i="1"/>
  <c r="AW372" i="1"/>
  <c r="AX372" i="1"/>
  <c r="AY372" i="1"/>
  <c r="AZ372" i="1"/>
  <c r="BA372" i="1"/>
  <c r="BB372" i="1"/>
  <c r="BC372" i="1"/>
  <c r="AT373" i="1"/>
  <c r="AU373" i="1"/>
  <c r="AV373" i="1"/>
  <c r="AW373" i="1"/>
  <c r="AX373" i="1"/>
  <c r="AY373" i="1"/>
  <c r="AZ373" i="1"/>
  <c r="BA373" i="1"/>
  <c r="BB373" i="1"/>
  <c r="BC373" i="1"/>
  <c r="AT374" i="1"/>
  <c r="AU374" i="1"/>
  <c r="AV374" i="1"/>
  <c r="AW374" i="1"/>
  <c r="AX374" i="1"/>
  <c r="AY374" i="1"/>
  <c r="AZ374" i="1"/>
  <c r="BA374" i="1"/>
  <c r="BB374" i="1"/>
  <c r="BC374" i="1"/>
  <c r="AT375" i="1"/>
  <c r="AU375" i="1"/>
  <c r="AV375" i="1"/>
  <c r="AW375" i="1"/>
  <c r="AX375" i="1"/>
  <c r="AY375" i="1"/>
  <c r="AZ375" i="1"/>
  <c r="BA375" i="1"/>
  <c r="BB375" i="1"/>
  <c r="BC375" i="1"/>
  <c r="AT376" i="1"/>
  <c r="AU376" i="1"/>
  <c r="AV376" i="1"/>
  <c r="AW376" i="1"/>
  <c r="AX376" i="1"/>
  <c r="AY376" i="1"/>
  <c r="AZ376" i="1"/>
  <c r="BA376" i="1"/>
  <c r="BB376" i="1"/>
  <c r="BC376" i="1"/>
  <c r="AT377" i="1"/>
  <c r="AU377" i="1"/>
  <c r="AV377" i="1"/>
  <c r="AW377" i="1"/>
  <c r="AX377" i="1"/>
  <c r="AY377" i="1"/>
  <c r="AZ377" i="1"/>
  <c r="BA377" i="1"/>
  <c r="BB377" i="1"/>
  <c r="BC377" i="1"/>
  <c r="AT378" i="1"/>
  <c r="AU378" i="1"/>
  <c r="AV378" i="1"/>
  <c r="AW378" i="1"/>
  <c r="AX378" i="1"/>
  <c r="AY378" i="1"/>
  <c r="AZ378" i="1"/>
  <c r="BA378" i="1"/>
  <c r="BB378" i="1"/>
  <c r="BC378" i="1"/>
  <c r="AT379" i="1"/>
  <c r="AU379" i="1"/>
  <c r="AV379" i="1"/>
  <c r="AW379" i="1"/>
  <c r="AX379" i="1"/>
  <c r="AY379" i="1"/>
  <c r="AZ379" i="1"/>
  <c r="BA379" i="1"/>
  <c r="BB379" i="1"/>
  <c r="BC379" i="1"/>
  <c r="AT380" i="1"/>
  <c r="AU380" i="1"/>
  <c r="AV380" i="1"/>
  <c r="AW380" i="1"/>
  <c r="AX380" i="1"/>
  <c r="AY380" i="1"/>
  <c r="AZ380" i="1"/>
  <c r="BA380" i="1"/>
  <c r="BB380" i="1"/>
  <c r="BC380" i="1"/>
  <c r="AT381" i="1"/>
  <c r="AU381" i="1"/>
  <c r="AV381" i="1"/>
  <c r="AW381" i="1"/>
  <c r="AX381" i="1"/>
  <c r="AY381" i="1"/>
  <c r="AZ381" i="1"/>
  <c r="BA381" i="1"/>
  <c r="BB381" i="1"/>
  <c r="BC381" i="1"/>
  <c r="AT382" i="1"/>
  <c r="AU382" i="1"/>
  <c r="AV382" i="1"/>
  <c r="AW382" i="1"/>
  <c r="AX382" i="1"/>
  <c r="AY382" i="1"/>
  <c r="AZ382" i="1"/>
  <c r="BA382" i="1"/>
  <c r="BB382" i="1"/>
  <c r="BC382" i="1"/>
  <c r="AT383" i="1"/>
  <c r="AU383" i="1"/>
  <c r="AV383" i="1"/>
  <c r="AW383" i="1"/>
  <c r="AX383" i="1"/>
  <c r="AY383" i="1"/>
  <c r="AZ383" i="1"/>
  <c r="BA383" i="1"/>
  <c r="BB383" i="1"/>
  <c r="BC383" i="1"/>
  <c r="AT384" i="1"/>
  <c r="AU384" i="1"/>
  <c r="AV384" i="1"/>
  <c r="AW384" i="1"/>
  <c r="AX384" i="1"/>
  <c r="AY384" i="1"/>
  <c r="AZ384" i="1"/>
  <c r="BA384" i="1"/>
  <c r="BB384" i="1"/>
  <c r="BC384" i="1"/>
  <c r="AT385" i="1"/>
  <c r="AU385" i="1"/>
  <c r="AV385" i="1"/>
  <c r="AW385" i="1"/>
  <c r="AX385" i="1"/>
  <c r="AY385" i="1"/>
  <c r="AZ385" i="1"/>
  <c r="BA385" i="1"/>
  <c r="BB385" i="1"/>
  <c r="BC385" i="1"/>
  <c r="AT386" i="1"/>
  <c r="AU386" i="1"/>
  <c r="AV386" i="1"/>
  <c r="AW386" i="1"/>
  <c r="AX386" i="1"/>
  <c r="AY386" i="1"/>
  <c r="AZ386" i="1"/>
  <c r="BA386" i="1"/>
  <c r="BB386" i="1"/>
  <c r="BC386" i="1"/>
  <c r="AT387" i="1"/>
  <c r="AU387" i="1"/>
  <c r="AV387" i="1"/>
  <c r="AW387" i="1"/>
  <c r="AX387" i="1"/>
  <c r="AY387" i="1"/>
  <c r="AZ387" i="1"/>
  <c r="BA387" i="1"/>
  <c r="BB387" i="1"/>
  <c r="BC387" i="1"/>
  <c r="AT388" i="1"/>
  <c r="AU388" i="1"/>
  <c r="AV388" i="1"/>
  <c r="AW388" i="1"/>
  <c r="AX388" i="1"/>
  <c r="AY388" i="1"/>
  <c r="AZ388" i="1"/>
  <c r="BA388" i="1"/>
  <c r="BB388" i="1"/>
  <c r="BC388" i="1"/>
  <c r="AT389" i="1"/>
  <c r="AU389" i="1"/>
  <c r="AV389" i="1"/>
  <c r="AW389" i="1"/>
  <c r="AX389" i="1"/>
  <c r="AY389" i="1"/>
  <c r="AZ389" i="1"/>
  <c r="BA389" i="1"/>
  <c r="BB389" i="1"/>
  <c r="BC389" i="1"/>
  <c r="AT390" i="1"/>
  <c r="AU390" i="1"/>
  <c r="AV390" i="1"/>
  <c r="AW390" i="1"/>
  <c r="AX390" i="1"/>
  <c r="AY390" i="1"/>
  <c r="AZ390" i="1"/>
  <c r="BA390" i="1"/>
  <c r="BB390" i="1"/>
  <c r="BC390" i="1"/>
  <c r="AT391" i="1"/>
  <c r="AU391" i="1"/>
  <c r="AV391" i="1"/>
  <c r="AW391" i="1"/>
  <c r="AX391" i="1"/>
  <c r="AY391" i="1"/>
  <c r="AZ391" i="1"/>
  <c r="BA391" i="1"/>
  <c r="BB391" i="1"/>
  <c r="BC391" i="1"/>
  <c r="AT392" i="1"/>
  <c r="AU392" i="1"/>
  <c r="AV392" i="1"/>
  <c r="AW392" i="1"/>
  <c r="AX392" i="1"/>
  <c r="AY392" i="1"/>
  <c r="AZ392" i="1"/>
  <c r="BA392" i="1"/>
  <c r="BB392" i="1"/>
  <c r="BC392" i="1"/>
  <c r="AT393" i="1"/>
  <c r="AU393" i="1"/>
  <c r="AV393" i="1"/>
  <c r="AW393" i="1"/>
  <c r="AX393" i="1"/>
  <c r="AY393" i="1"/>
  <c r="AZ393" i="1"/>
  <c r="BA393" i="1"/>
  <c r="BB393" i="1"/>
  <c r="BC393" i="1"/>
  <c r="AT394" i="1"/>
  <c r="AU394" i="1"/>
  <c r="AV394" i="1"/>
  <c r="AW394" i="1"/>
  <c r="AX394" i="1"/>
  <c r="AY394" i="1"/>
  <c r="AZ394" i="1"/>
  <c r="BA394" i="1"/>
  <c r="BB394" i="1"/>
  <c r="BC394" i="1"/>
  <c r="AT395" i="1"/>
  <c r="AU395" i="1"/>
  <c r="AV395" i="1"/>
  <c r="AW395" i="1"/>
  <c r="AX395" i="1"/>
  <c r="AY395" i="1"/>
  <c r="AZ395" i="1"/>
  <c r="BA395" i="1"/>
  <c r="BB395" i="1"/>
  <c r="BC395" i="1"/>
  <c r="AT396" i="1"/>
  <c r="AU396" i="1"/>
  <c r="AV396" i="1"/>
  <c r="AW396" i="1"/>
  <c r="AX396" i="1"/>
  <c r="AY396" i="1"/>
  <c r="AZ396" i="1"/>
  <c r="BA396" i="1"/>
  <c r="BB396" i="1"/>
  <c r="BC396" i="1"/>
  <c r="AT397" i="1"/>
  <c r="AU397" i="1"/>
  <c r="AV397" i="1"/>
  <c r="AW397" i="1"/>
  <c r="AX397" i="1"/>
  <c r="AY397" i="1"/>
  <c r="AZ397" i="1"/>
  <c r="BA397" i="1"/>
  <c r="BB397" i="1"/>
  <c r="BC397" i="1"/>
  <c r="AT398" i="1"/>
  <c r="AU398" i="1"/>
  <c r="AV398" i="1"/>
  <c r="AW398" i="1"/>
  <c r="AX398" i="1"/>
  <c r="AY398" i="1"/>
  <c r="AZ398" i="1"/>
  <c r="BA398" i="1"/>
  <c r="BB398" i="1"/>
  <c r="BC398" i="1"/>
  <c r="AT399" i="1"/>
  <c r="AU399" i="1"/>
  <c r="AV399" i="1"/>
  <c r="AW399" i="1"/>
  <c r="AX399" i="1"/>
  <c r="AY399" i="1"/>
  <c r="AZ399" i="1"/>
  <c r="BA399" i="1"/>
  <c r="BB399" i="1"/>
  <c r="BC399" i="1"/>
  <c r="AT400" i="1"/>
  <c r="AU400" i="1"/>
  <c r="AV400" i="1"/>
  <c r="AW400" i="1"/>
  <c r="AX400" i="1"/>
  <c r="AY400" i="1"/>
  <c r="AZ400" i="1"/>
  <c r="BA400" i="1"/>
  <c r="BB400" i="1"/>
  <c r="BC400" i="1"/>
  <c r="AT401" i="1"/>
  <c r="AU401" i="1"/>
  <c r="AV401" i="1"/>
  <c r="AW401" i="1"/>
  <c r="AX401" i="1"/>
  <c r="AY401" i="1"/>
  <c r="AZ401" i="1"/>
  <c r="BA401" i="1"/>
  <c r="BB401" i="1"/>
  <c r="BC401" i="1"/>
  <c r="AT403" i="1"/>
  <c r="AU403" i="1"/>
  <c r="AV403" i="1"/>
  <c r="AW403" i="1"/>
  <c r="AX403" i="1"/>
  <c r="AY403" i="1"/>
  <c r="AZ403" i="1"/>
  <c r="BA403" i="1"/>
  <c r="BB403" i="1"/>
  <c r="BC403" i="1"/>
  <c r="AT404" i="1"/>
  <c r="AU404" i="1"/>
  <c r="AV404" i="1"/>
  <c r="AW404" i="1"/>
  <c r="AX404" i="1"/>
  <c r="AY404" i="1"/>
  <c r="AZ404" i="1"/>
  <c r="BA404" i="1"/>
  <c r="BB404" i="1"/>
  <c r="BC404" i="1"/>
  <c r="AT405" i="1"/>
  <c r="AU405" i="1"/>
  <c r="AV405" i="1"/>
  <c r="AW405" i="1"/>
  <c r="AX405" i="1"/>
  <c r="AY405" i="1"/>
  <c r="AZ405" i="1"/>
  <c r="BA405" i="1"/>
  <c r="BB405" i="1"/>
  <c r="BC405" i="1"/>
  <c r="AT406" i="1"/>
  <c r="AU406" i="1"/>
  <c r="AV406" i="1"/>
  <c r="AW406" i="1"/>
  <c r="AX406" i="1"/>
  <c r="AY406" i="1"/>
  <c r="AZ406" i="1"/>
  <c r="BA406" i="1"/>
  <c r="BB406" i="1"/>
  <c r="BC406" i="1"/>
  <c r="AT407" i="1"/>
  <c r="AU407" i="1"/>
  <c r="AV407" i="1"/>
  <c r="AW407" i="1"/>
  <c r="AX407" i="1"/>
  <c r="AY407" i="1"/>
  <c r="AZ407" i="1"/>
  <c r="BA407" i="1"/>
  <c r="BB407" i="1"/>
  <c r="BC407" i="1"/>
  <c r="AT408" i="1"/>
  <c r="AU408" i="1"/>
  <c r="AV408" i="1"/>
  <c r="AW408" i="1"/>
  <c r="AX408" i="1"/>
  <c r="AY408" i="1"/>
  <c r="AZ408" i="1"/>
  <c r="BA408" i="1"/>
  <c r="BB408" i="1"/>
  <c r="BC408" i="1"/>
  <c r="AT409" i="1"/>
  <c r="AU409" i="1"/>
  <c r="AV409" i="1"/>
  <c r="AW409" i="1"/>
  <c r="AX409" i="1"/>
  <c r="AY409" i="1"/>
  <c r="AZ409" i="1"/>
  <c r="BA409" i="1"/>
  <c r="BB409" i="1"/>
  <c r="BC409" i="1"/>
  <c r="AT410" i="1"/>
  <c r="AU410" i="1"/>
  <c r="AV410" i="1"/>
  <c r="AW410" i="1"/>
  <c r="AX410" i="1"/>
  <c r="AY410" i="1"/>
  <c r="AZ410" i="1"/>
  <c r="BA410" i="1"/>
  <c r="BB410" i="1"/>
  <c r="BC410" i="1"/>
  <c r="AT411" i="1"/>
  <c r="AU411" i="1"/>
  <c r="AV411" i="1"/>
  <c r="AW411" i="1"/>
  <c r="AX411" i="1"/>
  <c r="AY411" i="1"/>
  <c r="AZ411" i="1"/>
  <c r="BA411" i="1"/>
  <c r="BB411" i="1"/>
  <c r="BC411" i="1"/>
  <c r="AT412" i="1"/>
  <c r="AU412" i="1"/>
  <c r="AV412" i="1"/>
  <c r="AW412" i="1"/>
  <c r="AX412" i="1"/>
  <c r="AY412" i="1"/>
  <c r="AZ412" i="1"/>
  <c r="BA412" i="1"/>
  <c r="BB412" i="1"/>
  <c r="BC412" i="1"/>
  <c r="AT413" i="1"/>
  <c r="AU413" i="1"/>
  <c r="AV413" i="1"/>
  <c r="AW413" i="1"/>
  <c r="AX413" i="1"/>
  <c r="AY413" i="1"/>
  <c r="AZ413" i="1"/>
  <c r="BA413" i="1"/>
  <c r="BB413" i="1"/>
  <c r="BC413" i="1"/>
  <c r="AT414" i="1"/>
  <c r="AU414" i="1"/>
  <c r="AV414" i="1"/>
  <c r="AW414" i="1"/>
  <c r="AX414" i="1"/>
  <c r="AY414" i="1"/>
  <c r="AZ414" i="1"/>
  <c r="BA414" i="1"/>
  <c r="BB414" i="1"/>
  <c r="BC414" i="1"/>
  <c r="AT415" i="1"/>
  <c r="AU415" i="1"/>
  <c r="AV415" i="1"/>
  <c r="AW415" i="1"/>
  <c r="AX415" i="1"/>
  <c r="AY415" i="1"/>
  <c r="AZ415" i="1"/>
  <c r="BA415" i="1"/>
  <c r="BB415" i="1"/>
  <c r="BC415" i="1"/>
  <c r="AT416" i="1"/>
  <c r="AU416" i="1"/>
  <c r="AV416" i="1"/>
  <c r="AW416" i="1"/>
  <c r="AX416" i="1"/>
  <c r="AY416" i="1"/>
  <c r="AZ416" i="1"/>
  <c r="BA416" i="1"/>
  <c r="BB416" i="1"/>
  <c r="BC416" i="1"/>
  <c r="AT417" i="1"/>
  <c r="AU417" i="1"/>
  <c r="AV417" i="1"/>
  <c r="AW417" i="1"/>
  <c r="AX417" i="1"/>
  <c r="AY417" i="1"/>
  <c r="AZ417" i="1"/>
  <c r="BA417" i="1"/>
  <c r="BB417" i="1"/>
  <c r="BC417" i="1"/>
  <c r="AT418" i="1"/>
  <c r="AU418" i="1"/>
  <c r="AV418" i="1"/>
  <c r="AW418" i="1"/>
  <c r="AX418" i="1"/>
  <c r="AY418" i="1"/>
  <c r="AZ418" i="1"/>
  <c r="BA418" i="1"/>
  <c r="BB418" i="1"/>
  <c r="BC418" i="1"/>
  <c r="AT419" i="1"/>
  <c r="AU419" i="1"/>
  <c r="AV419" i="1"/>
  <c r="AW419" i="1"/>
  <c r="AX419" i="1"/>
  <c r="AY419" i="1"/>
  <c r="AZ419" i="1"/>
  <c r="BA419" i="1"/>
  <c r="BB419" i="1"/>
  <c r="BC419" i="1"/>
  <c r="AT420" i="1"/>
  <c r="AU420" i="1"/>
  <c r="AV420" i="1"/>
  <c r="AW420" i="1"/>
  <c r="AX420" i="1"/>
  <c r="AY420" i="1"/>
  <c r="AZ420" i="1"/>
  <c r="BA420" i="1"/>
  <c r="BB420" i="1"/>
  <c r="BC420" i="1"/>
  <c r="AT421" i="1"/>
  <c r="AU421" i="1"/>
  <c r="AV421" i="1"/>
  <c r="AW421" i="1"/>
  <c r="AX421" i="1"/>
  <c r="AY421" i="1"/>
  <c r="AZ421" i="1"/>
  <c r="BA421" i="1"/>
  <c r="BB421" i="1"/>
  <c r="BC421" i="1"/>
  <c r="AT422" i="1"/>
  <c r="AU422" i="1"/>
  <c r="AV422" i="1"/>
  <c r="AW422" i="1"/>
  <c r="AX422" i="1"/>
  <c r="AY422" i="1"/>
  <c r="AZ422" i="1"/>
  <c r="BA422" i="1"/>
  <c r="BB422" i="1"/>
  <c r="BC422" i="1"/>
  <c r="AT423" i="1"/>
  <c r="AU423" i="1"/>
  <c r="AV423" i="1"/>
  <c r="AW423" i="1"/>
  <c r="AX423" i="1"/>
  <c r="AY423" i="1"/>
  <c r="AZ423" i="1"/>
  <c r="BA423" i="1"/>
  <c r="BB423" i="1"/>
  <c r="BC423" i="1"/>
  <c r="AT424" i="1"/>
  <c r="AU424" i="1"/>
  <c r="AV424" i="1"/>
  <c r="AW424" i="1"/>
  <c r="AX424" i="1"/>
  <c r="AY424" i="1"/>
  <c r="AZ424" i="1"/>
  <c r="BA424" i="1"/>
  <c r="BB424" i="1"/>
  <c r="BC424" i="1"/>
  <c r="AT425" i="1"/>
  <c r="AU425" i="1"/>
  <c r="AV425" i="1"/>
  <c r="AW425" i="1"/>
  <c r="AX425" i="1"/>
  <c r="AY425" i="1"/>
  <c r="AZ425" i="1"/>
  <c r="BA425" i="1"/>
  <c r="BB425" i="1"/>
  <c r="BC425" i="1"/>
  <c r="AT426" i="1"/>
  <c r="AU426" i="1"/>
  <c r="AV426" i="1"/>
  <c r="AW426" i="1"/>
  <c r="AX426" i="1"/>
  <c r="AY426" i="1"/>
  <c r="AZ426" i="1"/>
  <c r="BA426" i="1"/>
  <c r="BB426" i="1"/>
  <c r="BC426" i="1"/>
  <c r="AT427" i="1"/>
  <c r="AU427" i="1"/>
  <c r="AV427" i="1"/>
  <c r="AW427" i="1"/>
  <c r="AX427" i="1"/>
  <c r="AY427" i="1"/>
  <c r="AZ427" i="1"/>
  <c r="BA427" i="1"/>
  <c r="BB427" i="1"/>
  <c r="BC427" i="1"/>
  <c r="AT428" i="1"/>
  <c r="AU428" i="1"/>
  <c r="AV428" i="1"/>
  <c r="AW428" i="1"/>
  <c r="AX428" i="1"/>
  <c r="AY428" i="1"/>
  <c r="AZ428" i="1"/>
  <c r="BA428" i="1"/>
  <c r="BB428" i="1"/>
  <c r="BC428" i="1"/>
  <c r="AT429" i="1"/>
  <c r="AU429" i="1"/>
  <c r="AV429" i="1"/>
  <c r="AW429" i="1"/>
  <c r="AX429" i="1"/>
  <c r="AY429" i="1"/>
  <c r="AZ429" i="1"/>
  <c r="BA429" i="1"/>
  <c r="BB429" i="1"/>
  <c r="BC429" i="1"/>
  <c r="AT430" i="1"/>
  <c r="AU430" i="1"/>
  <c r="AV430" i="1"/>
  <c r="AW430" i="1"/>
  <c r="AX430" i="1"/>
  <c r="AY430" i="1"/>
  <c r="AZ430" i="1"/>
  <c r="BA430" i="1"/>
  <c r="BB430" i="1"/>
  <c r="BC430" i="1"/>
  <c r="AT431" i="1"/>
  <c r="AU431" i="1"/>
  <c r="AV431" i="1"/>
  <c r="AW431" i="1"/>
  <c r="AX431" i="1"/>
  <c r="AY431" i="1"/>
  <c r="AZ431" i="1"/>
  <c r="BA431" i="1"/>
  <c r="BB431" i="1"/>
  <c r="BC431" i="1"/>
  <c r="AT432" i="1"/>
  <c r="AU432" i="1"/>
  <c r="AV432" i="1"/>
  <c r="AW432" i="1"/>
  <c r="AX432" i="1"/>
  <c r="AY432" i="1"/>
  <c r="AZ432" i="1"/>
  <c r="BA432" i="1"/>
  <c r="BB432" i="1"/>
  <c r="BC432" i="1"/>
  <c r="AT433" i="1"/>
  <c r="AU433" i="1"/>
  <c r="AV433" i="1"/>
  <c r="AW433" i="1"/>
  <c r="AX433" i="1"/>
  <c r="AY433" i="1"/>
  <c r="AZ433" i="1"/>
  <c r="BA433" i="1"/>
  <c r="BB433" i="1"/>
  <c r="BC433" i="1"/>
  <c r="AT434" i="1"/>
  <c r="AU434" i="1"/>
  <c r="AV434" i="1"/>
  <c r="AW434" i="1"/>
  <c r="AX434" i="1"/>
  <c r="AY434" i="1"/>
  <c r="AZ434" i="1"/>
  <c r="BA434" i="1"/>
  <c r="BB434" i="1"/>
  <c r="BC434" i="1"/>
  <c r="AT435" i="1"/>
  <c r="AU435" i="1"/>
  <c r="AV435" i="1"/>
  <c r="AW435" i="1"/>
  <c r="AX435" i="1"/>
  <c r="AY435" i="1"/>
  <c r="AZ435" i="1"/>
  <c r="BA435" i="1"/>
  <c r="BB435" i="1"/>
  <c r="BC435" i="1"/>
  <c r="AT436" i="1"/>
  <c r="AU436" i="1"/>
  <c r="AV436" i="1"/>
  <c r="AW436" i="1"/>
  <c r="AX436" i="1"/>
  <c r="AY436" i="1"/>
  <c r="AZ436" i="1"/>
  <c r="BA436" i="1"/>
  <c r="BB436" i="1"/>
  <c r="BC436" i="1"/>
  <c r="AT437" i="1"/>
  <c r="AU437" i="1"/>
  <c r="AV437" i="1"/>
  <c r="AW437" i="1"/>
  <c r="AX437" i="1"/>
  <c r="AY437" i="1"/>
  <c r="AZ437" i="1"/>
  <c r="BA437" i="1"/>
  <c r="BB437" i="1"/>
  <c r="BC437" i="1"/>
  <c r="AT438" i="1"/>
  <c r="AU438" i="1"/>
  <c r="AV438" i="1"/>
  <c r="AW438" i="1"/>
  <c r="AX438" i="1"/>
  <c r="AY438" i="1"/>
  <c r="AZ438" i="1"/>
  <c r="BA438" i="1"/>
  <c r="BB438" i="1"/>
  <c r="BC438" i="1"/>
  <c r="AT439" i="1"/>
  <c r="AU439" i="1"/>
  <c r="AV439" i="1"/>
  <c r="AW439" i="1"/>
  <c r="AX439" i="1"/>
  <c r="AY439" i="1"/>
  <c r="AZ439" i="1"/>
  <c r="BA439" i="1"/>
  <c r="BB439" i="1"/>
  <c r="BC439" i="1"/>
  <c r="AT440" i="1"/>
  <c r="AU440" i="1"/>
  <c r="AV440" i="1"/>
  <c r="AW440" i="1"/>
  <c r="AX440" i="1"/>
  <c r="AY440" i="1"/>
  <c r="AZ440" i="1"/>
  <c r="BA440" i="1"/>
  <c r="BB440" i="1"/>
  <c r="BC440" i="1"/>
  <c r="AT441" i="1"/>
  <c r="AU441" i="1"/>
  <c r="AV441" i="1"/>
  <c r="AW441" i="1"/>
  <c r="AX441" i="1"/>
  <c r="AY441" i="1"/>
  <c r="AZ441" i="1"/>
  <c r="BA441" i="1"/>
  <c r="BB441" i="1"/>
  <c r="BC441" i="1"/>
  <c r="AT442" i="1"/>
  <c r="AU442" i="1"/>
  <c r="AV442" i="1"/>
  <c r="AW442" i="1"/>
  <c r="AX442" i="1"/>
  <c r="AY442" i="1"/>
  <c r="AZ442" i="1"/>
  <c r="BA442" i="1"/>
  <c r="BB442" i="1"/>
  <c r="BC442" i="1"/>
  <c r="AT443" i="1"/>
  <c r="AU443" i="1"/>
  <c r="AV443" i="1"/>
  <c r="AW443" i="1"/>
  <c r="AX443" i="1"/>
  <c r="AY443" i="1"/>
  <c r="AZ443" i="1"/>
  <c r="BA443" i="1"/>
  <c r="BB443" i="1"/>
  <c r="BC443" i="1"/>
  <c r="AT444" i="1"/>
  <c r="AU444" i="1"/>
  <c r="AV444" i="1"/>
  <c r="AW444" i="1"/>
  <c r="AX444" i="1"/>
  <c r="AY444" i="1"/>
  <c r="AZ444" i="1"/>
  <c r="BA444" i="1"/>
  <c r="BB444" i="1"/>
  <c r="BC444" i="1"/>
  <c r="AT445" i="1"/>
  <c r="AU445" i="1"/>
  <c r="AV445" i="1"/>
  <c r="AW445" i="1"/>
  <c r="AX445" i="1"/>
  <c r="AY445" i="1"/>
  <c r="AZ445" i="1"/>
  <c r="BA445" i="1"/>
  <c r="BB445" i="1"/>
  <c r="BC445" i="1"/>
  <c r="AT446" i="1"/>
  <c r="AU446" i="1"/>
  <c r="AV446" i="1"/>
  <c r="AW446" i="1"/>
  <c r="AX446" i="1"/>
  <c r="AY446" i="1"/>
  <c r="AZ446" i="1"/>
  <c r="BA446" i="1"/>
  <c r="BB446" i="1"/>
  <c r="BC446" i="1"/>
  <c r="AT447" i="1"/>
  <c r="AU447" i="1"/>
  <c r="AV447" i="1"/>
  <c r="AW447" i="1"/>
  <c r="AX447" i="1"/>
  <c r="AY447" i="1"/>
  <c r="AZ447" i="1"/>
  <c r="BA447" i="1"/>
  <c r="BB447" i="1"/>
  <c r="BC447" i="1"/>
  <c r="AT448" i="1"/>
  <c r="AU448" i="1"/>
  <c r="AV448" i="1"/>
  <c r="AW448" i="1"/>
  <c r="AX448" i="1"/>
  <c r="AY448" i="1"/>
  <c r="AZ448" i="1"/>
  <c r="BA448" i="1"/>
  <c r="BB448" i="1"/>
  <c r="BC448" i="1"/>
  <c r="AT449" i="1"/>
  <c r="AU449" i="1"/>
  <c r="AV449" i="1"/>
  <c r="AW449" i="1"/>
  <c r="AX449" i="1"/>
  <c r="AY449" i="1"/>
  <c r="AZ449" i="1"/>
  <c r="BA449" i="1"/>
  <c r="BB449" i="1"/>
  <c r="BC449" i="1"/>
  <c r="AT450" i="1"/>
  <c r="AU450" i="1"/>
  <c r="AV450" i="1"/>
  <c r="AW450" i="1"/>
  <c r="AX450" i="1"/>
  <c r="AY450" i="1"/>
  <c r="AZ450" i="1"/>
  <c r="BA450" i="1"/>
  <c r="BB450" i="1"/>
  <c r="BC450" i="1"/>
  <c r="AT451" i="1"/>
  <c r="AU451" i="1"/>
  <c r="AV451" i="1"/>
  <c r="AW451" i="1"/>
  <c r="AX451" i="1"/>
  <c r="AY451" i="1"/>
  <c r="AZ451" i="1"/>
  <c r="BA451" i="1"/>
  <c r="BB451" i="1"/>
  <c r="BC451" i="1"/>
  <c r="AT452" i="1"/>
  <c r="AU452" i="1"/>
  <c r="AV452" i="1"/>
  <c r="AW452" i="1"/>
  <c r="AX452" i="1"/>
  <c r="AY452" i="1"/>
  <c r="AZ452" i="1"/>
  <c r="BA452" i="1"/>
  <c r="BB452" i="1"/>
  <c r="BC452" i="1"/>
  <c r="AT453" i="1"/>
  <c r="AU453" i="1"/>
  <c r="AV453" i="1"/>
  <c r="AW453" i="1"/>
  <c r="AX453" i="1"/>
  <c r="AY453" i="1"/>
  <c r="AZ453" i="1"/>
  <c r="BA453" i="1"/>
  <c r="BB453" i="1"/>
  <c r="BC453" i="1"/>
  <c r="AT454" i="1"/>
  <c r="AU454" i="1"/>
  <c r="AV454" i="1"/>
  <c r="AW454" i="1"/>
  <c r="AX454" i="1"/>
  <c r="AY454" i="1"/>
  <c r="AZ454" i="1"/>
  <c r="BA454" i="1"/>
  <c r="BB454" i="1"/>
  <c r="BC454" i="1"/>
  <c r="AT455" i="1"/>
  <c r="AU455" i="1"/>
  <c r="AV455" i="1"/>
  <c r="AW455" i="1"/>
  <c r="AX455" i="1"/>
  <c r="AY455" i="1"/>
  <c r="AZ455" i="1"/>
  <c r="BA455" i="1"/>
  <c r="BB455" i="1"/>
  <c r="BC455" i="1"/>
  <c r="AT456" i="1"/>
  <c r="AU456" i="1"/>
  <c r="AV456" i="1"/>
  <c r="AW456" i="1"/>
  <c r="AX456" i="1"/>
  <c r="AY456" i="1"/>
  <c r="AZ456" i="1"/>
  <c r="BA456" i="1"/>
  <c r="BB456" i="1"/>
  <c r="BC456" i="1"/>
  <c r="AT457" i="1"/>
  <c r="AU457" i="1"/>
  <c r="AV457" i="1"/>
  <c r="AW457" i="1"/>
  <c r="AX457" i="1"/>
  <c r="AY457" i="1"/>
  <c r="AZ457" i="1"/>
  <c r="BA457" i="1"/>
  <c r="BB457" i="1"/>
  <c r="BC457" i="1"/>
  <c r="AT458" i="1"/>
  <c r="AU458" i="1"/>
  <c r="AV458" i="1"/>
  <c r="AW458" i="1"/>
  <c r="AX458" i="1"/>
  <c r="AY458" i="1"/>
  <c r="AZ458" i="1"/>
  <c r="BA458" i="1"/>
  <c r="BB458" i="1"/>
  <c r="BC458" i="1"/>
  <c r="AT459" i="1"/>
  <c r="AU459" i="1"/>
  <c r="AV459" i="1"/>
  <c r="AW459" i="1"/>
  <c r="AX459" i="1"/>
  <c r="AY459" i="1"/>
  <c r="AZ459" i="1"/>
  <c r="BA459" i="1"/>
  <c r="BB459" i="1"/>
  <c r="BC459" i="1"/>
  <c r="AT460" i="1"/>
  <c r="AU460" i="1"/>
  <c r="AV460" i="1"/>
  <c r="AW460" i="1"/>
  <c r="AX460" i="1"/>
  <c r="AY460" i="1"/>
  <c r="AZ460" i="1"/>
  <c r="BA460" i="1"/>
  <c r="BB460" i="1"/>
  <c r="BC460" i="1"/>
  <c r="AT461" i="1"/>
  <c r="AU461" i="1"/>
  <c r="AV461" i="1"/>
  <c r="AW461" i="1"/>
  <c r="AX461" i="1"/>
  <c r="AY461" i="1"/>
  <c r="AZ461" i="1"/>
  <c r="BA461" i="1"/>
  <c r="BB461" i="1"/>
  <c r="BC461" i="1"/>
  <c r="AT462" i="1"/>
  <c r="AU462" i="1"/>
  <c r="AV462" i="1"/>
  <c r="AW462" i="1"/>
  <c r="AX462" i="1"/>
  <c r="AY462" i="1"/>
  <c r="AZ462" i="1"/>
  <c r="BA462" i="1"/>
  <c r="BB462" i="1"/>
  <c r="BC462" i="1"/>
  <c r="AT463" i="1"/>
  <c r="AU463" i="1"/>
  <c r="AV463" i="1"/>
  <c r="AW463" i="1"/>
  <c r="AX463" i="1"/>
  <c r="AY463" i="1"/>
  <c r="AZ463" i="1"/>
  <c r="BA463" i="1"/>
  <c r="BB463" i="1"/>
  <c r="BC463" i="1"/>
  <c r="AT464" i="1"/>
  <c r="AU464" i="1"/>
  <c r="AV464" i="1"/>
  <c r="AW464" i="1"/>
  <c r="AX464" i="1"/>
  <c r="AY464" i="1"/>
  <c r="AZ464" i="1"/>
  <c r="BA464" i="1"/>
  <c r="BB464" i="1"/>
  <c r="BC464" i="1"/>
  <c r="AT465" i="1"/>
  <c r="AU465" i="1"/>
  <c r="AV465" i="1"/>
  <c r="AW465" i="1"/>
  <c r="AX465" i="1"/>
  <c r="AY465" i="1"/>
  <c r="AZ465" i="1"/>
  <c r="BA465" i="1"/>
  <c r="BB465" i="1"/>
  <c r="BC465" i="1"/>
  <c r="AT466" i="1"/>
  <c r="AU466" i="1"/>
  <c r="AV466" i="1"/>
  <c r="AW466" i="1"/>
  <c r="AX466" i="1"/>
  <c r="AY466" i="1"/>
  <c r="AZ466" i="1"/>
  <c r="BA466" i="1"/>
  <c r="BB466" i="1"/>
  <c r="BC466" i="1"/>
  <c r="AT467" i="1"/>
  <c r="AU467" i="1"/>
  <c r="AV467" i="1"/>
  <c r="AW467" i="1"/>
  <c r="AX467" i="1"/>
  <c r="AY467" i="1"/>
  <c r="AZ467" i="1"/>
  <c r="BA467" i="1"/>
  <c r="BB467" i="1"/>
  <c r="BC467" i="1"/>
  <c r="AT468" i="1"/>
  <c r="AU468" i="1"/>
  <c r="AV468" i="1"/>
  <c r="AW468" i="1"/>
  <c r="AX468" i="1"/>
  <c r="AY468" i="1"/>
  <c r="AZ468" i="1"/>
  <c r="BA468" i="1"/>
  <c r="BB468" i="1"/>
  <c r="BC468" i="1"/>
  <c r="AT469" i="1"/>
  <c r="AU469" i="1"/>
  <c r="AV469" i="1"/>
  <c r="AW469" i="1"/>
  <c r="AX469" i="1"/>
  <c r="AY469" i="1"/>
  <c r="AZ469" i="1"/>
  <c r="BA469" i="1"/>
  <c r="BB469" i="1"/>
  <c r="BC469" i="1"/>
  <c r="AT470" i="1"/>
  <c r="AU470" i="1"/>
  <c r="AV470" i="1"/>
  <c r="AW470" i="1"/>
  <c r="AX470" i="1"/>
  <c r="AY470" i="1"/>
  <c r="AZ470" i="1"/>
  <c r="BA470" i="1"/>
  <c r="BB470" i="1"/>
  <c r="BC470" i="1"/>
  <c r="AT471" i="1"/>
  <c r="AU471" i="1"/>
  <c r="AV471" i="1"/>
  <c r="AW471" i="1"/>
  <c r="AX471" i="1"/>
  <c r="AY471" i="1"/>
  <c r="AZ471" i="1"/>
  <c r="BA471" i="1"/>
  <c r="BB471" i="1"/>
  <c r="BC471" i="1"/>
  <c r="AT472" i="1"/>
  <c r="AU472" i="1"/>
  <c r="AV472" i="1"/>
  <c r="AW472" i="1"/>
  <c r="AX472" i="1"/>
  <c r="AY472" i="1"/>
  <c r="AZ472" i="1"/>
  <c r="BA472" i="1"/>
  <c r="BB472" i="1"/>
  <c r="BC472" i="1"/>
  <c r="AT473" i="1"/>
  <c r="AU473" i="1"/>
  <c r="AV473" i="1"/>
  <c r="AW473" i="1"/>
  <c r="AX473" i="1"/>
  <c r="AY473" i="1"/>
  <c r="AZ473" i="1"/>
  <c r="BA473" i="1"/>
  <c r="BB473" i="1"/>
  <c r="BC473" i="1"/>
  <c r="AT474" i="1"/>
  <c r="AU474" i="1"/>
  <c r="AV474" i="1"/>
  <c r="AW474" i="1"/>
  <c r="AX474" i="1"/>
  <c r="AY474" i="1"/>
  <c r="AZ474" i="1"/>
  <c r="BA474" i="1"/>
  <c r="BB474" i="1"/>
  <c r="BC474" i="1"/>
  <c r="AT475" i="1"/>
  <c r="AU475" i="1"/>
  <c r="AV475" i="1"/>
  <c r="AW475" i="1"/>
  <c r="AX475" i="1"/>
  <c r="AY475" i="1"/>
  <c r="AZ475" i="1"/>
  <c r="BA475" i="1"/>
  <c r="BB475" i="1"/>
  <c r="BC475" i="1"/>
  <c r="AT476" i="1"/>
  <c r="AU476" i="1"/>
  <c r="AV476" i="1"/>
  <c r="AW476" i="1"/>
  <c r="AX476" i="1"/>
  <c r="AY476" i="1"/>
  <c r="AZ476" i="1"/>
  <c r="BA476" i="1"/>
  <c r="BB476" i="1"/>
  <c r="BC476" i="1"/>
  <c r="AT477" i="1"/>
  <c r="AU477" i="1"/>
  <c r="AV477" i="1"/>
  <c r="AW477" i="1"/>
  <c r="AX477" i="1"/>
  <c r="AY477" i="1"/>
  <c r="AZ477" i="1"/>
  <c r="BA477" i="1"/>
  <c r="BB477" i="1"/>
  <c r="BC477" i="1"/>
  <c r="AT478" i="1"/>
  <c r="AU478" i="1"/>
  <c r="AV478" i="1"/>
  <c r="AW478" i="1"/>
  <c r="AX478" i="1"/>
  <c r="AY478" i="1"/>
  <c r="AZ478" i="1"/>
  <c r="BA478" i="1"/>
  <c r="BB478" i="1"/>
  <c r="BC478" i="1"/>
  <c r="AT479" i="1"/>
  <c r="AU479" i="1"/>
  <c r="AV479" i="1"/>
  <c r="AW479" i="1"/>
  <c r="AX479" i="1"/>
  <c r="AY479" i="1"/>
  <c r="AZ479" i="1"/>
  <c r="BA479" i="1"/>
  <c r="BB479" i="1"/>
  <c r="BC479" i="1"/>
  <c r="AT480" i="1"/>
  <c r="AU480" i="1"/>
  <c r="AV480" i="1"/>
  <c r="AW480" i="1"/>
  <c r="AX480" i="1"/>
  <c r="AY480" i="1"/>
  <c r="AZ480" i="1"/>
  <c r="BA480" i="1"/>
  <c r="BB480" i="1"/>
  <c r="BC480" i="1"/>
  <c r="AT481" i="1"/>
  <c r="AU481" i="1"/>
  <c r="AV481" i="1"/>
  <c r="AW481" i="1"/>
  <c r="AX481" i="1"/>
  <c r="AY481" i="1"/>
  <c r="AZ481" i="1"/>
  <c r="BA481" i="1"/>
  <c r="BB481" i="1"/>
  <c r="BC481" i="1"/>
  <c r="AT482" i="1"/>
  <c r="AU482" i="1"/>
  <c r="AV482" i="1"/>
  <c r="AW482" i="1"/>
  <c r="AX482" i="1"/>
  <c r="AY482" i="1"/>
  <c r="AZ482" i="1"/>
  <c r="BA482" i="1"/>
  <c r="BB482" i="1"/>
  <c r="BC482" i="1"/>
  <c r="AT483" i="1"/>
  <c r="AU483" i="1"/>
  <c r="AV483" i="1"/>
  <c r="AW483" i="1"/>
  <c r="AX483" i="1"/>
  <c r="AY483" i="1"/>
  <c r="AZ483" i="1"/>
  <c r="BA483" i="1"/>
  <c r="BB483" i="1"/>
  <c r="BC483" i="1"/>
  <c r="AT484" i="1"/>
  <c r="AU484" i="1"/>
  <c r="AV484" i="1"/>
  <c r="AW484" i="1"/>
  <c r="AX484" i="1"/>
  <c r="AY484" i="1"/>
  <c r="AZ484" i="1"/>
  <c r="BA484" i="1"/>
  <c r="BB484" i="1"/>
  <c r="BC484" i="1"/>
  <c r="AT485" i="1"/>
  <c r="AU485" i="1"/>
  <c r="AV485" i="1"/>
  <c r="AW485" i="1"/>
  <c r="AX485" i="1"/>
  <c r="AY485" i="1"/>
  <c r="AZ485" i="1"/>
  <c r="BA485" i="1"/>
  <c r="BB485" i="1"/>
  <c r="BC485" i="1"/>
  <c r="AT486" i="1"/>
  <c r="AU486" i="1"/>
  <c r="AV486" i="1"/>
  <c r="AW486" i="1"/>
  <c r="AX486" i="1"/>
  <c r="AY486" i="1"/>
  <c r="AZ486" i="1"/>
  <c r="BA486" i="1"/>
  <c r="BB486" i="1"/>
  <c r="BC486" i="1"/>
  <c r="AT487" i="1"/>
  <c r="AU487" i="1"/>
  <c r="AV487" i="1"/>
  <c r="AW487" i="1"/>
  <c r="AX487" i="1"/>
  <c r="AY487" i="1"/>
  <c r="AZ487" i="1"/>
  <c r="BA487" i="1"/>
  <c r="BB487" i="1"/>
  <c r="BC487" i="1"/>
  <c r="AT488" i="1"/>
  <c r="AU488" i="1"/>
  <c r="AV488" i="1"/>
  <c r="AW488" i="1"/>
  <c r="AX488" i="1"/>
  <c r="AY488" i="1"/>
  <c r="AZ488" i="1"/>
  <c r="BA488" i="1"/>
  <c r="BB488" i="1"/>
  <c r="BC488" i="1"/>
  <c r="AT489" i="1"/>
  <c r="AU489" i="1"/>
  <c r="AV489" i="1"/>
  <c r="AW489" i="1"/>
  <c r="AX489" i="1"/>
  <c r="AY489" i="1"/>
  <c r="AZ489" i="1"/>
  <c r="BA489" i="1"/>
  <c r="BB489" i="1"/>
  <c r="BC489" i="1"/>
  <c r="AT490" i="1"/>
  <c r="AU490" i="1"/>
  <c r="AV490" i="1"/>
  <c r="AW490" i="1"/>
  <c r="AX490" i="1"/>
  <c r="AY490" i="1"/>
  <c r="AZ490" i="1"/>
  <c r="BA490" i="1"/>
  <c r="BB490" i="1"/>
  <c r="BC490" i="1"/>
  <c r="AT491" i="1"/>
  <c r="AU491" i="1"/>
  <c r="AV491" i="1"/>
  <c r="AW491" i="1"/>
  <c r="AX491" i="1"/>
  <c r="AY491" i="1"/>
  <c r="AZ491" i="1"/>
  <c r="BA491" i="1"/>
  <c r="BB491" i="1"/>
  <c r="BC491" i="1"/>
  <c r="AT492" i="1"/>
  <c r="AU492" i="1"/>
  <c r="AV492" i="1"/>
  <c r="AW492" i="1"/>
  <c r="AX492" i="1"/>
  <c r="AY492" i="1"/>
  <c r="AZ492" i="1"/>
  <c r="BA492" i="1"/>
  <c r="BB492" i="1"/>
  <c r="BC492" i="1"/>
  <c r="AT493" i="1"/>
  <c r="AU493" i="1"/>
  <c r="AV493" i="1"/>
  <c r="AW493" i="1"/>
  <c r="AX493" i="1"/>
  <c r="AY493" i="1"/>
  <c r="AZ493" i="1"/>
  <c r="BA493" i="1"/>
  <c r="BB493" i="1"/>
  <c r="BC493" i="1"/>
  <c r="AT494" i="1"/>
  <c r="AU494" i="1"/>
  <c r="AV494" i="1"/>
  <c r="AW494" i="1"/>
  <c r="AX494" i="1"/>
  <c r="AY494" i="1"/>
  <c r="AZ494" i="1"/>
  <c r="BA494" i="1"/>
  <c r="BB494" i="1"/>
  <c r="BC494" i="1"/>
  <c r="AT495" i="1"/>
  <c r="AU495" i="1"/>
  <c r="AV495" i="1"/>
  <c r="AW495" i="1"/>
  <c r="AX495" i="1"/>
  <c r="AY495" i="1"/>
  <c r="AZ495" i="1"/>
  <c r="BA495" i="1"/>
  <c r="BB495" i="1"/>
  <c r="BC495" i="1"/>
  <c r="AT496" i="1"/>
  <c r="AU496" i="1"/>
  <c r="AV496" i="1"/>
  <c r="AW496" i="1"/>
  <c r="AX496" i="1"/>
  <c r="AY496" i="1"/>
  <c r="AZ496" i="1"/>
  <c r="BA496" i="1"/>
  <c r="BB496" i="1"/>
  <c r="BC496" i="1"/>
  <c r="AT497" i="1"/>
  <c r="AU497" i="1"/>
  <c r="AV497" i="1"/>
  <c r="AW497" i="1"/>
  <c r="AX497" i="1"/>
  <c r="AY497" i="1"/>
  <c r="AZ497" i="1"/>
  <c r="BA497" i="1"/>
  <c r="BB497" i="1"/>
  <c r="BC497" i="1"/>
  <c r="AT498" i="1"/>
  <c r="AU498" i="1"/>
  <c r="AV498" i="1"/>
  <c r="AW498" i="1"/>
  <c r="AX498" i="1"/>
  <c r="AY498" i="1"/>
  <c r="AZ498" i="1"/>
  <c r="BA498" i="1"/>
  <c r="BB498" i="1"/>
  <c r="BC498" i="1"/>
  <c r="AT499" i="1"/>
  <c r="AU499" i="1"/>
  <c r="AV499" i="1"/>
  <c r="AW499" i="1"/>
  <c r="AX499" i="1"/>
  <c r="AY499" i="1"/>
  <c r="AZ499" i="1"/>
  <c r="BA499" i="1"/>
  <c r="BB499" i="1"/>
  <c r="BC499" i="1"/>
  <c r="AT500" i="1"/>
  <c r="AU500" i="1"/>
  <c r="AV500" i="1"/>
  <c r="AW500" i="1"/>
  <c r="AX500" i="1"/>
  <c r="AY500" i="1"/>
  <c r="AZ500" i="1"/>
  <c r="BA500" i="1"/>
  <c r="BB500" i="1"/>
  <c r="BC500" i="1"/>
  <c r="AT501" i="1"/>
  <c r="AU501" i="1"/>
  <c r="AV501" i="1"/>
  <c r="AW501" i="1"/>
  <c r="AX501" i="1"/>
  <c r="AY501" i="1"/>
  <c r="AZ501" i="1"/>
  <c r="BA501" i="1"/>
  <c r="BB501" i="1"/>
  <c r="BC501" i="1"/>
  <c r="AT502" i="1"/>
  <c r="AU502" i="1"/>
  <c r="AV502" i="1"/>
  <c r="AW502" i="1"/>
  <c r="AX502" i="1"/>
  <c r="AY502" i="1"/>
  <c r="AZ502" i="1"/>
  <c r="BA502" i="1"/>
  <c r="BB502" i="1"/>
  <c r="BC502" i="1"/>
  <c r="AT503" i="1"/>
  <c r="AU503" i="1"/>
  <c r="AV503" i="1"/>
  <c r="AW503" i="1"/>
  <c r="AX503" i="1"/>
  <c r="AY503" i="1"/>
  <c r="AZ503" i="1"/>
  <c r="BA503" i="1"/>
  <c r="BB503" i="1"/>
  <c r="BC503" i="1"/>
  <c r="AT504" i="1"/>
  <c r="AU504" i="1"/>
  <c r="AV504" i="1"/>
  <c r="AW504" i="1"/>
  <c r="AX504" i="1"/>
  <c r="AY504" i="1"/>
  <c r="AZ504" i="1"/>
  <c r="BA504" i="1"/>
  <c r="BB504" i="1"/>
  <c r="BC504" i="1"/>
  <c r="AT505" i="1"/>
  <c r="AU505" i="1"/>
  <c r="AV505" i="1"/>
  <c r="AW505" i="1"/>
  <c r="AX505" i="1"/>
  <c r="AY505" i="1"/>
  <c r="AZ505" i="1"/>
  <c r="BA505" i="1"/>
  <c r="BB505" i="1"/>
  <c r="BC505" i="1"/>
  <c r="AT506" i="1"/>
  <c r="AU506" i="1"/>
  <c r="AV506" i="1"/>
  <c r="AW506" i="1"/>
  <c r="AX506" i="1"/>
  <c r="AY506" i="1"/>
  <c r="AZ506" i="1"/>
  <c r="BA506" i="1"/>
  <c r="BB506" i="1"/>
  <c r="BC506" i="1"/>
  <c r="AT507" i="1"/>
  <c r="AU507" i="1"/>
  <c r="AV507" i="1"/>
  <c r="AW507" i="1"/>
  <c r="AX507" i="1"/>
  <c r="AY507" i="1"/>
  <c r="AZ507" i="1"/>
  <c r="BA507" i="1"/>
  <c r="BB507" i="1"/>
  <c r="BC507" i="1"/>
  <c r="AT508" i="1"/>
  <c r="AU508" i="1"/>
  <c r="AV508" i="1"/>
  <c r="AW508" i="1"/>
  <c r="AX508" i="1"/>
  <c r="AY508" i="1"/>
  <c r="AZ508" i="1"/>
  <c r="BA508" i="1"/>
  <c r="BB508" i="1"/>
  <c r="BC508" i="1"/>
  <c r="AT509" i="1"/>
  <c r="AU509" i="1"/>
  <c r="AV509" i="1"/>
  <c r="AW509" i="1"/>
  <c r="AX509" i="1"/>
  <c r="AY509" i="1"/>
  <c r="AZ509" i="1"/>
  <c r="BA509" i="1"/>
  <c r="BB509" i="1"/>
  <c r="BC509" i="1"/>
  <c r="AT510" i="1"/>
  <c r="AU510" i="1"/>
  <c r="AV510" i="1"/>
  <c r="AW510" i="1"/>
  <c r="AX510" i="1"/>
  <c r="AY510" i="1"/>
  <c r="AZ510" i="1"/>
  <c r="BA510" i="1"/>
  <c r="BB510" i="1"/>
  <c r="BC510" i="1"/>
  <c r="AT511" i="1"/>
  <c r="AU511" i="1"/>
  <c r="AV511" i="1"/>
  <c r="AW511" i="1"/>
  <c r="AX511" i="1"/>
  <c r="AY511" i="1"/>
  <c r="AZ511" i="1"/>
  <c r="BA511" i="1"/>
  <c r="BB511" i="1"/>
  <c r="BC511" i="1"/>
  <c r="AT512" i="1"/>
  <c r="AU512" i="1"/>
  <c r="AV512" i="1"/>
  <c r="AW512" i="1"/>
  <c r="AX512" i="1"/>
  <c r="AY512" i="1"/>
  <c r="AZ512" i="1"/>
  <c r="BA512" i="1"/>
  <c r="BB512" i="1"/>
  <c r="BC512" i="1"/>
  <c r="AT513" i="1"/>
  <c r="AU513" i="1"/>
  <c r="AV513" i="1"/>
  <c r="AW513" i="1"/>
  <c r="AX513" i="1"/>
  <c r="AY513" i="1"/>
  <c r="AZ513" i="1"/>
  <c r="BA513" i="1"/>
  <c r="BB513" i="1"/>
  <c r="BC513" i="1"/>
  <c r="AT514" i="1"/>
  <c r="AU514" i="1"/>
  <c r="AV514" i="1"/>
  <c r="AW514" i="1"/>
  <c r="AX514" i="1"/>
  <c r="AY514" i="1"/>
  <c r="AZ514" i="1"/>
  <c r="BA514" i="1"/>
  <c r="BB514" i="1"/>
  <c r="BC514" i="1"/>
  <c r="AT515" i="1"/>
  <c r="AU515" i="1"/>
  <c r="AV515" i="1"/>
  <c r="AW515" i="1"/>
  <c r="AX515" i="1"/>
  <c r="AY515" i="1"/>
  <c r="AZ515" i="1"/>
  <c r="BA515" i="1"/>
  <c r="BB515" i="1"/>
  <c r="BC515" i="1"/>
  <c r="AT516" i="1"/>
  <c r="AU516" i="1"/>
  <c r="AV516" i="1"/>
  <c r="AW516" i="1"/>
  <c r="AX516" i="1"/>
  <c r="AY516" i="1"/>
  <c r="AZ516" i="1"/>
  <c r="BA516" i="1"/>
  <c r="BB516" i="1"/>
  <c r="BC516" i="1"/>
  <c r="AT517" i="1"/>
  <c r="AU517" i="1"/>
  <c r="AV517" i="1"/>
  <c r="AW517" i="1"/>
  <c r="AX517" i="1"/>
  <c r="AY517" i="1"/>
  <c r="AZ517" i="1"/>
  <c r="BA517" i="1"/>
  <c r="BB517" i="1"/>
  <c r="BC517" i="1"/>
  <c r="AT518" i="1"/>
  <c r="AU518" i="1"/>
  <c r="AV518" i="1"/>
  <c r="AW518" i="1"/>
  <c r="AX518" i="1"/>
  <c r="AY518" i="1"/>
  <c r="AZ518" i="1"/>
  <c r="BA518" i="1"/>
  <c r="BB518" i="1"/>
  <c r="BC518" i="1"/>
  <c r="AT519" i="1"/>
  <c r="AU519" i="1"/>
  <c r="AV519" i="1"/>
  <c r="AW519" i="1"/>
  <c r="AX519" i="1"/>
  <c r="AY519" i="1"/>
  <c r="AZ519" i="1"/>
  <c r="BA519" i="1"/>
  <c r="BB519" i="1"/>
  <c r="BC519" i="1"/>
  <c r="AT520" i="1"/>
  <c r="AU520" i="1"/>
  <c r="AV520" i="1"/>
  <c r="AW520" i="1"/>
  <c r="AX520" i="1"/>
  <c r="AY520" i="1"/>
  <c r="AZ520" i="1"/>
  <c r="BA520" i="1"/>
  <c r="BB520" i="1"/>
  <c r="BC520" i="1"/>
  <c r="AT521" i="1"/>
  <c r="AU521" i="1"/>
  <c r="AV521" i="1"/>
  <c r="AW521" i="1"/>
  <c r="AX521" i="1"/>
  <c r="AY521" i="1"/>
  <c r="AZ521" i="1"/>
  <c r="BA521" i="1"/>
  <c r="BB521" i="1"/>
  <c r="BC521" i="1"/>
  <c r="AT522" i="1"/>
  <c r="AU522" i="1"/>
  <c r="AV522" i="1"/>
  <c r="AW522" i="1"/>
  <c r="AX522" i="1"/>
  <c r="AY522" i="1"/>
  <c r="AZ522" i="1"/>
  <c r="BA522" i="1"/>
  <c r="BB522" i="1"/>
  <c r="BC522" i="1"/>
  <c r="AT523" i="1"/>
  <c r="AU523" i="1"/>
  <c r="AV523" i="1"/>
  <c r="AW523" i="1"/>
  <c r="AX523" i="1"/>
  <c r="AY523" i="1"/>
  <c r="AZ523" i="1"/>
  <c r="BA523" i="1"/>
  <c r="BB523" i="1"/>
  <c r="BC523" i="1"/>
  <c r="AT524" i="1"/>
  <c r="AU524" i="1"/>
  <c r="AV524" i="1"/>
  <c r="AW524" i="1"/>
  <c r="AX524" i="1"/>
  <c r="AY524" i="1"/>
  <c r="AZ524" i="1"/>
  <c r="BA524" i="1"/>
  <c r="BB524" i="1"/>
  <c r="BC524" i="1"/>
  <c r="AT525" i="1"/>
  <c r="AU525" i="1"/>
  <c r="AV525" i="1"/>
  <c r="AW525" i="1"/>
  <c r="AX525" i="1"/>
  <c r="AY525" i="1"/>
  <c r="AZ525" i="1"/>
  <c r="BA525" i="1"/>
  <c r="BB525" i="1"/>
  <c r="BC525" i="1"/>
  <c r="AT526" i="1"/>
  <c r="AU526" i="1"/>
  <c r="AV526" i="1"/>
  <c r="AW526" i="1"/>
  <c r="AX526" i="1"/>
  <c r="AY526" i="1"/>
  <c r="AZ526" i="1"/>
  <c r="BA526" i="1"/>
  <c r="BB526" i="1"/>
  <c r="BC526" i="1"/>
  <c r="AT527" i="1"/>
  <c r="AU527" i="1"/>
  <c r="AV527" i="1"/>
  <c r="AW527" i="1"/>
  <c r="AX527" i="1"/>
  <c r="AY527" i="1"/>
  <c r="AZ527" i="1"/>
  <c r="BA527" i="1"/>
  <c r="BB527" i="1"/>
  <c r="BC527" i="1"/>
  <c r="AT528" i="1"/>
  <c r="AU528" i="1"/>
  <c r="AV528" i="1"/>
  <c r="AW528" i="1"/>
  <c r="AX528" i="1"/>
  <c r="AY528" i="1"/>
  <c r="AZ528" i="1"/>
  <c r="BA528" i="1"/>
  <c r="BB528" i="1"/>
  <c r="BC528" i="1"/>
  <c r="AT529" i="1"/>
  <c r="AU529" i="1"/>
  <c r="AV529" i="1"/>
  <c r="AW529" i="1"/>
  <c r="AX529" i="1"/>
  <c r="AY529" i="1"/>
  <c r="AZ529" i="1"/>
  <c r="BA529" i="1"/>
  <c r="BB529" i="1"/>
  <c r="BC529" i="1"/>
  <c r="AT530" i="1"/>
  <c r="AU530" i="1"/>
  <c r="AV530" i="1"/>
  <c r="AW530" i="1"/>
  <c r="AX530" i="1"/>
  <c r="AY530" i="1"/>
  <c r="AZ530" i="1"/>
  <c r="BA530" i="1"/>
  <c r="BB530" i="1"/>
  <c r="BC530" i="1"/>
  <c r="AT531" i="1"/>
  <c r="AU531" i="1"/>
  <c r="AV531" i="1"/>
  <c r="AW531" i="1"/>
  <c r="AX531" i="1"/>
  <c r="AY531" i="1"/>
  <c r="AZ531" i="1"/>
  <c r="BA531" i="1"/>
  <c r="BB531" i="1"/>
  <c r="BC531" i="1"/>
  <c r="AT532" i="1"/>
  <c r="AU532" i="1"/>
  <c r="AV532" i="1"/>
  <c r="AW532" i="1"/>
  <c r="AX532" i="1"/>
  <c r="AY532" i="1"/>
  <c r="AZ532" i="1"/>
  <c r="BA532" i="1"/>
  <c r="BB532" i="1"/>
  <c r="BC532" i="1"/>
  <c r="AT533" i="1"/>
  <c r="AU533" i="1"/>
  <c r="AV533" i="1"/>
  <c r="AW533" i="1"/>
  <c r="AX533" i="1"/>
  <c r="AY533" i="1"/>
  <c r="AZ533" i="1"/>
  <c r="BA533" i="1"/>
  <c r="BB533" i="1"/>
  <c r="BC533" i="1"/>
  <c r="AT534" i="1"/>
  <c r="AU534" i="1"/>
  <c r="AV534" i="1"/>
  <c r="AW534" i="1"/>
  <c r="AX534" i="1"/>
  <c r="AY534" i="1"/>
  <c r="AZ534" i="1"/>
  <c r="BA534" i="1"/>
  <c r="BB534" i="1"/>
  <c r="BC534" i="1"/>
  <c r="AT535" i="1"/>
  <c r="AU535" i="1"/>
  <c r="AV535" i="1"/>
  <c r="AW535" i="1"/>
  <c r="AX535" i="1"/>
  <c r="AY535" i="1"/>
  <c r="AZ535" i="1"/>
  <c r="BA535" i="1"/>
  <c r="BB535" i="1"/>
  <c r="BC535" i="1"/>
  <c r="AT536" i="1"/>
  <c r="AU536" i="1"/>
  <c r="AV536" i="1"/>
  <c r="AW536" i="1"/>
  <c r="AX536" i="1"/>
  <c r="AY536" i="1"/>
  <c r="AZ536" i="1"/>
  <c r="BA536" i="1"/>
  <c r="BB536" i="1"/>
  <c r="BC536" i="1"/>
  <c r="AT537" i="1"/>
  <c r="AU537" i="1"/>
  <c r="AV537" i="1"/>
  <c r="AW537" i="1"/>
  <c r="AX537" i="1"/>
  <c r="AY537" i="1"/>
  <c r="AZ537" i="1"/>
  <c r="BA537" i="1"/>
  <c r="BB537" i="1"/>
  <c r="BC537" i="1"/>
  <c r="AT538" i="1"/>
  <c r="AU538" i="1"/>
  <c r="AV538" i="1"/>
  <c r="AW538" i="1"/>
  <c r="AX538" i="1"/>
  <c r="AY538" i="1"/>
  <c r="AZ538" i="1"/>
  <c r="BA538" i="1"/>
  <c r="BB538" i="1"/>
  <c r="BC538" i="1"/>
  <c r="AT539" i="1"/>
  <c r="AU539" i="1"/>
  <c r="AV539" i="1"/>
  <c r="AW539" i="1"/>
  <c r="AX539" i="1"/>
  <c r="AY539" i="1"/>
  <c r="AZ539" i="1"/>
  <c r="BA539" i="1"/>
  <c r="BB539" i="1"/>
  <c r="BC539" i="1"/>
  <c r="AT540" i="1"/>
  <c r="AU540" i="1"/>
  <c r="AV540" i="1"/>
  <c r="AW540" i="1"/>
  <c r="AX540" i="1"/>
  <c r="AY540" i="1"/>
  <c r="AZ540" i="1"/>
  <c r="BA540" i="1"/>
  <c r="BB540" i="1"/>
  <c r="BC540" i="1"/>
  <c r="AT541" i="1"/>
  <c r="AU541" i="1"/>
  <c r="AV541" i="1"/>
  <c r="AW541" i="1"/>
  <c r="AX541" i="1"/>
  <c r="AY541" i="1"/>
  <c r="AZ541" i="1"/>
  <c r="BA541" i="1"/>
  <c r="BB541" i="1"/>
  <c r="BC541" i="1"/>
  <c r="AT542" i="1"/>
  <c r="AU542" i="1"/>
  <c r="AV542" i="1"/>
  <c r="AW542" i="1"/>
  <c r="AX542" i="1"/>
  <c r="AY542" i="1"/>
  <c r="AZ542" i="1"/>
  <c r="BA542" i="1"/>
  <c r="BB542" i="1"/>
  <c r="BC542" i="1"/>
  <c r="AT543" i="1"/>
  <c r="AU543" i="1"/>
  <c r="AV543" i="1"/>
  <c r="AW543" i="1"/>
  <c r="AX543" i="1"/>
  <c r="AY543" i="1"/>
  <c r="AZ543" i="1"/>
  <c r="BA543" i="1"/>
  <c r="BB543" i="1"/>
  <c r="BC543" i="1"/>
  <c r="AT544" i="1"/>
  <c r="AU544" i="1"/>
  <c r="AV544" i="1"/>
  <c r="AW544" i="1"/>
  <c r="AX544" i="1"/>
  <c r="AY544" i="1"/>
  <c r="AZ544" i="1"/>
  <c r="BA544" i="1"/>
  <c r="BB544" i="1"/>
  <c r="BC544" i="1"/>
  <c r="AT545" i="1"/>
  <c r="AU545" i="1"/>
  <c r="AV545" i="1"/>
  <c r="AW545" i="1"/>
  <c r="AX545" i="1"/>
  <c r="AY545" i="1"/>
  <c r="AZ545" i="1"/>
  <c r="BA545" i="1"/>
  <c r="BB545" i="1"/>
  <c r="BC545" i="1"/>
  <c r="AT546" i="1"/>
  <c r="AU546" i="1"/>
  <c r="AV546" i="1"/>
  <c r="AW546" i="1"/>
  <c r="AX546" i="1"/>
  <c r="AY546" i="1"/>
  <c r="AZ546" i="1"/>
  <c r="BA546" i="1"/>
  <c r="BB546" i="1"/>
  <c r="BC546" i="1"/>
  <c r="AT547" i="1"/>
  <c r="AU547" i="1"/>
  <c r="AV547" i="1"/>
  <c r="AW547" i="1"/>
  <c r="AX547" i="1"/>
  <c r="AY547" i="1"/>
  <c r="AZ547" i="1"/>
  <c r="BA547" i="1"/>
  <c r="BB547" i="1"/>
  <c r="BC547" i="1"/>
  <c r="AT548" i="1"/>
  <c r="AU548" i="1"/>
  <c r="AV548" i="1"/>
  <c r="AW548" i="1"/>
  <c r="AX548" i="1"/>
  <c r="AY548" i="1"/>
  <c r="AZ548" i="1"/>
  <c r="BA548" i="1"/>
  <c r="BB548" i="1"/>
  <c r="BC548" i="1"/>
  <c r="AT549" i="1"/>
  <c r="AU549" i="1"/>
  <c r="AV549" i="1"/>
  <c r="AW549" i="1"/>
  <c r="AX549" i="1"/>
  <c r="AY549" i="1"/>
  <c r="AZ549" i="1"/>
  <c r="BA549" i="1"/>
  <c r="BB549" i="1"/>
  <c r="BC549" i="1"/>
  <c r="AT550" i="1"/>
  <c r="AU550" i="1"/>
  <c r="AV550" i="1"/>
  <c r="AW550" i="1"/>
  <c r="AX550" i="1"/>
  <c r="AY550" i="1"/>
  <c r="AZ550" i="1"/>
  <c r="BA550" i="1"/>
  <c r="BB550" i="1"/>
  <c r="BC550" i="1"/>
  <c r="AT551" i="1"/>
  <c r="AU551" i="1"/>
  <c r="AV551" i="1"/>
  <c r="AW551" i="1"/>
  <c r="AX551" i="1"/>
  <c r="AY551" i="1"/>
  <c r="AZ551" i="1"/>
  <c r="BA551" i="1"/>
  <c r="BB551" i="1"/>
  <c r="BC551" i="1"/>
  <c r="AT552" i="1"/>
  <c r="AU552" i="1"/>
  <c r="AV552" i="1"/>
  <c r="AW552" i="1"/>
  <c r="AX552" i="1"/>
  <c r="AY552" i="1"/>
  <c r="AZ552" i="1"/>
  <c r="BA552" i="1"/>
  <c r="BB552" i="1"/>
  <c r="BC552" i="1"/>
  <c r="AT553" i="1"/>
  <c r="AU553" i="1"/>
  <c r="AV553" i="1"/>
  <c r="AW553" i="1"/>
  <c r="AX553" i="1"/>
  <c r="AY553" i="1"/>
  <c r="AZ553" i="1"/>
  <c r="BA553" i="1"/>
  <c r="BB553" i="1"/>
  <c r="BC553" i="1"/>
  <c r="AT554" i="1"/>
  <c r="AU554" i="1"/>
  <c r="AV554" i="1"/>
  <c r="AW554" i="1"/>
  <c r="AX554" i="1"/>
  <c r="AY554" i="1"/>
  <c r="AZ554" i="1"/>
  <c r="BA554" i="1"/>
  <c r="BB554" i="1"/>
  <c r="BC554" i="1"/>
  <c r="AT555" i="1"/>
  <c r="AU555" i="1"/>
  <c r="AV555" i="1"/>
  <c r="AW555" i="1"/>
  <c r="AX555" i="1"/>
  <c r="AY555" i="1"/>
  <c r="AZ555" i="1"/>
  <c r="BA555" i="1"/>
  <c r="BB555" i="1"/>
  <c r="BC555" i="1"/>
  <c r="AT556" i="1"/>
  <c r="AU556" i="1"/>
  <c r="AV556" i="1"/>
  <c r="AW556" i="1"/>
  <c r="AX556" i="1"/>
  <c r="AY556" i="1"/>
  <c r="AZ556" i="1"/>
  <c r="BA556" i="1"/>
  <c r="BB556" i="1"/>
  <c r="BC556" i="1"/>
  <c r="AT557" i="1"/>
  <c r="AU557" i="1"/>
  <c r="AV557" i="1"/>
  <c r="AW557" i="1"/>
  <c r="AX557" i="1"/>
  <c r="AY557" i="1"/>
  <c r="AZ557" i="1"/>
  <c r="BA557" i="1"/>
  <c r="BB557" i="1"/>
  <c r="BC557" i="1"/>
  <c r="AT558" i="1"/>
  <c r="AU558" i="1"/>
  <c r="AV558" i="1"/>
  <c r="AW558" i="1"/>
  <c r="AX558" i="1"/>
  <c r="AY558" i="1"/>
  <c r="AZ558" i="1"/>
  <c r="BA558" i="1"/>
  <c r="BB558" i="1"/>
  <c r="BC558" i="1"/>
  <c r="AT559" i="1"/>
  <c r="AU559" i="1"/>
  <c r="AV559" i="1"/>
  <c r="AW559" i="1"/>
  <c r="AX559" i="1"/>
  <c r="AY559" i="1"/>
  <c r="AZ559" i="1"/>
  <c r="BA559" i="1"/>
  <c r="BB559" i="1"/>
  <c r="BC559" i="1"/>
  <c r="AT560" i="1"/>
  <c r="AU560" i="1"/>
  <c r="AV560" i="1"/>
  <c r="AW560" i="1"/>
  <c r="AX560" i="1"/>
  <c r="AY560" i="1"/>
  <c r="AZ560" i="1"/>
  <c r="BA560" i="1"/>
  <c r="BB560" i="1"/>
  <c r="BC560" i="1"/>
  <c r="AT561" i="1"/>
  <c r="AU561" i="1"/>
  <c r="AV561" i="1"/>
  <c r="AW561" i="1"/>
  <c r="AX561" i="1"/>
  <c r="AY561" i="1"/>
  <c r="AZ561" i="1"/>
  <c r="BA561" i="1"/>
  <c r="BB561" i="1"/>
  <c r="BC561" i="1"/>
  <c r="AT562" i="1"/>
  <c r="AU562" i="1"/>
  <c r="AV562" i="1"/>
  <c r="AW562" i="1"/>
  <c r="AX562" i="1"/>
  <c r="AY562" i="1"/>
  <c r="AZ562" i="1"/>
  <c r="BA562" i="1"/>
  <c r="BB562" i="1"/>
  <c r="BC562" i="1"/>
  <c r="AT563" i="1"/>
  <c r="AU563" i="1"/>
  <c r="AV563" i="1"/>
  <c r="AW563" i="1"/>
  <c r="AX563" i="1"/>
  <c r="AY563" i="1"/>
  <c r="AZ563" i="1"/>
  <c r="BA563" i="1"/>
  <c r="BB563" i="1"/>
  <c r="BC563" i="1"/>
  <c r="AT564" i="1"/>
  <c r="AU564" i="1"/>
  <c r="AV564" i="1"/>
  <c r="AW564" i="1"/>
  <c r="AX564" i="1"/>
  <c r="AY564" i="1"/>
  <c r="AZ564" i="1"/>
  <c r="BA564" i="1"/>
  <c r="BB564" i="1"/>
  <c r="BC564" i="1"/>
  <c r="AT565" i="1"/>
  <c r="AU565" i="1"/>
  <c r="AV565" i="1"/>
  <c r="AW565" i="1"/>
  <c r="AX565" i="1"/>
  <c r="AY565" i="1"/>
  <c r="AZ565" i="1"/>
  <c r="BA565" i="1"/>
  <c r="BB565" i="1"/>
  <c r="BC565" i="1"/>
  <c r="AT566" i="1"/>
  <c r="AU566" i="1"/>
  <c r="AV566" i="1"/>
  <c r="AW566" i="1"/>
  <c r="AX566" i="1"/>
  <c r="AY566" i="1"/>
  <c r="AZ566" i="1"/>
  <c r="BA566" i="1"/>
  <c r="BB566" i="1"/>
  <c r="BC566" i="1"/>
  <c r="AT567" i="1"/>
  <c r="AU567" i="1"/>
  <c r="AV567" i="1"/>
  <c r="AW567" i="1"/>
  <c r="AX567" i="1"/>
  <c r="AY567" i="1"/>
  <c r="AZ567" i="1"/>
  <c r="BA567" i="1"/>
  <c r="BB567" i="1"/>
  <c r="BC567" i="1"/>
  <c r="AT568" i="1"/>
  <c r="AU568" i="1"/>
  <c r="AV568" i="1"/>
  <c r="AW568" i="1"/>
  <c r="AX568" i="1"/>
  <c r="AY568" i="1"/>
  <c r="AZ568" i="1"/>
  <c r="BA568" i="1"/>
  <c r="BB568" i="1"/>
  <c r="BC568" i="1"/>
  <c r="AT569" i="1"/>
  <c r="AU569" i="1"/>
  <c r="AV569" i="1"/>
  <c r="AW569" i="1"/>
  <c r="AX569" i="1"/>
  <c r="AY569" i="1"/>
  <c r="AZ569" i="1"/>
  <c r="BA569" i="1"/>
  <c r="BB569" i="1"/>
  <c r="BC569" i="1"/>
  <c r="AT570" i="1"/>
  <c r="AU570" i="1"/>
  <c r="AV570" i="1"/>
  <c r="AW570" i="1"/>
  <c r="AX570" i="1"/>
  <c r="AY570" i="1"/>
  <c r="AZ570" i="1"/>
  <c r="BA570" i="1"/>
  <c r="BB570" i="1"/>
  <c r="BC570" i="1"/>
  <c r="AT571" i="1"/>
  <c r="AU571" i="1"/>
  <c r="AV571" i="1"/>
  <c r="AW571" i="1"/>
  <c r="AX571" i="1"/>
  <c r="AY571" i="1"/>
  <c r="AZ571" i="1"/>
  <c r="BA571" i="1"/>
  <c r="BB571" i="1"/>
  <c r="BC571" i="1"/>
  <c r="AT572" i="1"/>
  <c r="AU572" i="1"/>
  <c r="AV572" i="1"/>
  <c r="AW572" i="1"/>
  <c r="AX572" i="1"/>
  <c r="AY572" i="1"/>
  <c r="AZ572" i="1"/>
  <c r="BA572" i="1"/>
  <c r="BB572" i="1"/>
  <c r="BC572" i="1"/>
  <c r="AT573" i="1"/>
  <c r="AU573" i="1"/>
  <c r="AV573" i="1"/>
  <c r="AW573" i="1"/>
  <c r="AX573" i="1"/>
  <c r="AY573" i="1"/>
  <c r="AZ573" i="1"/>
  <c r="BA573" i="1"/>
  <c r="BB573" i="1"/>
  <c r="BC573" i="1"/>
  <c r="AT574" i="1"/>
  <c r="AU574" i="1"/>
  <c r="AV574" i="1"/>
  <c r="AW574" i="1"/>
  <c r="AX574" i="1"/>
  <c r="AY574" i="1"/>
  <c r="AZ574" i="1"/>
  <c r="BA574" i="1"/>
  <c r="BB574" i="1"/>
  <c r="BC574" i="1"/>
  <c r="AT575" i="1"/>
  <c r="AU575" i="1"/>
  <c r="AV575" i="1"/>
  <c r="AW575" i="1"/>
  <c r="AX575" i="1"/>
  <c r="AY575" i="1"/>
  <c r="AZ575" i="1"/>
  <c r="BA575" i="1"/>
  <c r="BB575" i="1"/>
  <c r="BC575" i="1"/>
  <c r="AT576" i="1"/>
  <c r="AU576" i="1"/>
  <c r="AV576" i="1"/>
  <c r="AW576" i="1"/>
  <c r="AX576" i="1"/>
  <c r="AY576" i="1"/>
  <c r="AZ576" i="1"/>
  <c r="BA576" i="1"/>
  <c r="BB576" i="1"/>
  <c r="BC576" i="1"/>
  <c r="AT577" i="1"/>
  <c r="AU577" i="1"/>
  <c r="AV577" i="1"/>
  <c r="AW577" i="1"/>
  <c r="AX577" i="1"/>
  <c r="AY577" i="1"/>
  <c r="AZ577" i="1"/>
  <c r="BA577" i="1"/>
  <c r="BB577" i="1"/>
  <c r="BC577" i="1"/>
  <c r="AT578" i="1"/>
  <c r="AU578" i="1"/>
  <c r="AV578" i="1"/>
  <c r="AW578" i="1"/>
  <c r="AX578" i="1"/>
  <c r="AY578" i="1"/>
  <c r="AZ578" i="1"/>
  <c r="BA578" i="1"/>
  <c r="BB578" i="1"/>
  <c r="BC578" i="1"/>
  <c r="AT579" i="1"/>
  <c r="AU579" i="1"/>
  <c r="AV579" i="1"/>
  <c r="AW579" i="1"/>
  <c r="AX579" i="1"/>
  <c r="AY579" i="1"/>
  <c r="AZ579" i="1"/>
  <c r="BA579" i="1"/>
  <c r="BB579" i="1"/>
  <c r="BC579" i="1"/>
  <c r="AT580" i="1"/>
  <c r="AU580" i="1"/>
  <c r="AV580" i="1"/>
  <c r="AW580" i="1"/>
  <c r="AX580" i="1"/>
  <c r="AY580" i="1"/>
  <c r="AZ580" i="1"/>
  <c r="BA580" i="1"/>
  <c r="BB580" i="1"/>
  <c r="BC580" i="1"/>
  <c r="AT581" i="1"/>
  <c r="AU581" i="1"/>
  <c r="AV581" i="1"/>
  <c r="AW581" i="1"/>
  <c r="AX581" i="1"/>
  <c r="AY581" i="1"/>
  <c r="AZ581" i="1"/>
  <c r="BA581" i="1"/>
  <c r="BB581" i="1"/>
  <c r="BC581" i="1"/>
  <c r="AT582" i="1"/>
  <c r="AU582" i="1"/>
  <c r="AV582" i="1"/>
  <c r="AW582" i="1"/>
  <c r="AX582" i="1"/>
  <c r="AY582" i="1"/>
  <c r="AZ582" i="1"/>
  <c r="BA582" i="1"/>
  <c r="BB582" i="1"/>
  <c r="BC582" i="1"/>
  <c r="AT583" i="1"/>
  <c r="AU583" i="1"/>
  <c r="AV583" i="1"/>
  <c r="AW583" i="1"/>
  <c r="AX583" i="1"/>
  <c r="AY583" i="1"/>
  <c r="AZ583" i="1"/>
  <c r="BA583" i="1"/>
  <c r="BB583" i="1"/>
  <c r="BC583" i="1"/>
  <c r="AT584" i="1"/>
  <c r="AU584" i="1"/>
  <c r="AV584" i="1"/>
  <c r="AW584" i="1"/>
  <c r="AX584" i="1"/>
  <c r="AY584" i="1"/>
  <c r="AZ584" i="1"/>
  <c r="BA584" i="1"/>
  <c r="BB584" i="1"/>
  <c r="BC584" i="1"/>
  <c r="AT585" i="1"/>
  <c r="AU585" i="1"/>
  <c r="AV585" i="1"/>
  <c r="AW585" i="1"/>
  <c r="AX585" i="1"/>
  <c r="AY585" i="1"/>
  <c r="AZ585" i="1"/>
  <c r="BA585" i="1"/>
  <c r="BB585" i="1"/>
  <c r="BC585" i="1"/>
  <c r="AT586" i="1"/>
  <c r="AU586" i="1"/>
  <c r="AV586" i="1"/>
  <c r="AW586" i="1"/>
  <c r="AX586" i="1"/>
  <c r="AY586" i="1"/>
  <c r="AZ586" i="1"/>
  <c r="BA586" i="1"/>
  <c r="BB586" i="1"/>
  <c r="BC586" i="1"/>
  <c r="AT587" i="1"/>
  <c r="AU587" i="1"/>
  <c r="AV587" i="1"/>
  <c r="AW587" i="1"/>
  <c r="AX587" i="1"/>
  <c r="AY587" i="1"/>
  <c r="AZ587" i="1"/>
  <c r="BA587" i="1"/>
  <c r="BB587" i="1"/>
  <c r="BC587" i="1"/>
  <c r="AT588" i="1"/>
  <c r="AU588" i="1"/>
  <c r="AV588" i="1"/>
  <c r="AW588" i="1"/>
  <c r="AX588" i="1"/>
  <c r="AY588" i="1"/>
  <c r="AZ588" i="1"/>
  <c r="BA588" i="1"/>
  <c r="BB588" i="1"/>
  <c r="BC588" i="1"/>
  <c r="AT589" i="1"/>
  <c r="AU589" i="1"/>
  <c r="AV589" i="1"/>
  <c r="AW589" i="1"/>
  <c r="AX589" i="1"/>
  <c r="AY589" i="1"/>
  <c r="AZ589" i="1"/>
  <c r="BA589" i="1"/>
  <c r="BB589" i="1"/>
  <c r="BC589" i="1"/>
  <c r="AT590" i="1"/>
  <c r="AU590" i="1"/>
  <c r="AV590" i="1"/>
  <c r="AW590" i="1"/>
  <c r="AX590" i="1"/>
  <c r="AY590" i="1"/>
  <c r="AZ590" i="1"/>
  <c r="BA590" i="1"/>
  <c r="BB590" i="1"/>
  <c r="BC590" i="1"/>
  <c r="AT591" i="1"/>
  <c r="AU591" i="1"/>
  <c r="AV591" i="1"/>
  <c r="AW591" i="1"/>
  <c r="AX591" i="1"/>
  <c r="AY591" i="1"/>
  <c r="AZ591" i="1"/>
  <c r="BA591" i="1"/>
  <c r="BB591" i="1"/>
  <c r="BC591" i="1"/>
  <c r="AT592" i="1"/>
  <c r="AU592" i="1"/>
  <c r="AV592" i="1"/>
  <c r="AW592" i="1"/>
  <c r="AX592" i="1"/>
  <c r="AY592" i="1"/>
  <c r="AZ592" i="1"/>
  <c r="BA592" i="1"/>
  <c r="BB592" i="1"/>
  <c r="BC592" i="1"/>
  <c r="AT593" i="1"/>
  <c r="AU593" i="1"/>
  <c r="AV593" i="1"/>
  <c r="AW593" i="1"/>
  <c r="AX593" i="1"/>
  <c r="AY593" i="1"/>
  <c r="AZ593" i="1"/>
  <c r="BA593" i="1"/>
  <c r="BB593" i="1"/>
  <c r="BC593" i="1"/>
  <c r="AT594" i="1"/>
  <c r="AU594" i="1"/>
  <c r="AV594" i="1"/>
  <c r="AW594" i="1"/>
  <c r="AX594" i="1"/>
  <c r="AY594" i="1"/>
  <c r="AZ594" i="1"/>
  <c r="BA594" i="1"/>
  <c r="BB594" i="1"/>
  <c r="BC594" i="1"/>
  <c r="AT595" i="1"/>
  <c r="AU595" i="1"/>
  <c r="AV595" i="1"/>
  <c r="AW595" i="1"/>
  <c r="AX595" i="1"/>
  <c r="AY595" i="1"/>
  <c r="AZ595" i="1"/>
  <c r="BA595" i="1"/>
  <c r="BB595" i="1"/>
  <c r="BC595" i="1"/>
  <c r="AT596" i="1"/>
  <c r="AU596" i="1"/>
  <c r="AV596" i="1"/>
  <c r="AW596" i="1"/>
  <c r="AX596" i="1"/>
  <c r="AY596" i="1"/>
  <c r="AZ596" i="1"/>
  <c r="BA596" i="1"/>
  <c r="BB596" i="1"/>
  <c r="BC596" i="1"/>
  <c r="AT597" i="1"/>
  <c r="AU597" i="1"/>
  <c r="AV597" i="1"/>
  <c r="AW597" i="1"/>
  <c r="AX597" i="1"/>
  <c r="AY597" i="1"/>
  <c r="AZ597" i="1"/>
  <c r="BA597" i="1"/>
  <c r="BB597" i="1"/>
  <c r="BC597" i="1"/>
  <c r="AT598" i="1"/>
  <c r="AU598" i="1"/>
  <c r="AV598" i="1"/>
  <c r="AW598" i="1"/>
  <c r="AX598" i="1"/>
  <c r="AY598" i="1"/>
  <c r="AZ598" i="1"/>
  <c r="BA598" i="1"/>
  <c r="BB598" i="1"/>
  <c r="BC598" i="1"/>
  <c r="AT599" i="1"/>
  <c r="AU599" i="1"/>
  <c r="AV599" i="1"/>
  <c r="AW599" i="1"/>
  <c r="AX599" i="1"/>
  <c r="AY599" i="1"/>
  <c r="AZ599" i="1"/>
  <c r="BA599" i="1"/>
  <c r="BB599" i="1"/>
  <c r="BC599" i="1"/>
  <c r="AT600" i="1"/>
  <c r="AU600" i="1"/>
  <c r="AV600" i="1"/>
  <c r="AW600" i="1"/>
  <c r="AX600" i="1"/>
  <c r="AY600" i="1"/>
  <c r="AZ600" i="1"/>
  <c r="BA600" i="1"/>
  <c r="BB600" i="1"/>
  <c r="BC600" i="1"/>
  <c r="AT601" i="1"/>
  <c r="AU601" i="1"/>
  <c r="AV601" i="1"/>
  <c r="AW601" i="1"/>
  <c r="AX601" i="1"/>
  <c r="AY601" i="1"/>
  <c r="AZ601" i="1"/>
  <c r="BA601" i="1"/>
  <c r="BB601" i="1"/>
  <c r="BC601" i="1"/>
  <c r="AT602" i="1"/>
  <c r="AU602" i="1"/>
  <c r="AV602" i="1"/>
  <c r="AW602" i="1"/>
  <c r="AX602" i="1"/>
  <c r="AY602" i="1"/>
  <c r="AZ602" i="1"/>
  <c r="BA602" i="1"/>
  <c r="BB602" i="1"/>
  <c r="BC602" i="1"/>
  <c r="AT603" i="1"/>
  <c r="AU603" i="1"/>
  <c r="AV603" i="1"/>
  <c r="AW603" i="1"/>
  <c r="AX603" i="1"/>
  <c r="AY603" i="1"/>
  <c r="AZ603" i="1"/>
  <c r="BA603" i="1"/>
  <c r="BB603" i="1"/>
  <c r="BC603" i="1"/>
  <c r="AT604" i="1"/>
  <c r="AU604" i="1"/>
  <c r="AV604" i="1"/>
  <c r="AW604" i="1"/>
  <c r="AX604" i="1"/>
  <c r="AY604" i="1"/>
  <c r="AZ604" i="1"/>
  <c r="BA604" i="1"/>
  <c r="BB604" i="1"/>
  <c r="BC604" i="1"/>
  <c r="AT605" i="1"/>
  <c r="AU605" i="1"/>
  <c r="AV605" i="1"/>
  <c r="AW605" i="1"/>
  <c r="AX605" i="1"/>
  <c r="AY605" i="1"/>
  <c r="AZ605" i="1"/>
  <c r="BA605" i="1"/>
  <c r="BB605" i="1"/>
  <c r="BC605" i="1"/>
  <c r="AT606" i="1"/>
  <c r="AU606" i="1"/>
  <c r="AV606" i="1"/>
  <c r="AW606" i="1"/>
  <c r="AX606" i="1"/>
  <c r="AY606" i="1"/>
  <c r="AZ606" i="1"/>
  <c r="BA606" i="1"/>
  <c r="BB606" i="1"/>
  <c r="BC606" i="1"/>
  <c r="AT607" i="1"/>
  <c r="AU607" i="1"/>
  <c r="AV607" i="1"/>
  <c r="AW607" i="1"/>
  <c r="AX607" i="1"/>
  <c r="AY607" i="1"/>
  <c r="AZ607" i="1"/>
  <c r="BA607" i="1"/>
  <c r="BB607" i="1"/>
  <c r="BC607" i="1"/>
  <c r="AT608" i="1"/>
  <c r="AU608" i="1"/>
  <c r="AV608" i="1"/>
  <c r="AW608" i="1"/>
  <c r="AX608" i="1"/>
  <c r="AY608" i="1"/>
  <c r="AZ608" i="1"/>
  <c r="BA608" i="1"/>
  <c r="BB608" i="1"/>
  <c r="BC608" i="1"/>
  <c r="AT609" i="1"/>
  <c r="AU609" i="1"/>
  <c r="AV609" i="1"/>
  <c r="AW609" i="1"/>
  <c r="AX609" i="1"/>
  <c r="AY609" i="1"/>
  <c r="AZ609" i="1"/>
  <c r="BA609" i="1"/>
  <c r="BB609" i="1"/>
  <c r="BC609" i="1"/>
  <c r="AT610" i="1"/>
  <c r="AU610" i="1"/>
  <c r="AV610" i="1"/>
  <c r="AW610" i="1"/>
  <c r="AX610" i="1"/>
  <c r="AY610" i="1"/>
  <c r="AZ610" i="1"/>
  <c r="BA610" i="1"/>
  <c r="BB610" i="1"/>
  <c r="BC610" i="1"/>
  <c r="AT611" i="1"/>
  <c r="AU611" i="1"/>
  <c r="AV611" i="1"/>
  <c r="AW611" i="1"/>
  <c r="AX611" i="1"/>
  <c r="AY611" i="1"/>
  <c r="AZ611" i="1"/>
  <c r="BA611" i="1"/>
  <c r="BB611" i="1"/>
  <c r="BC611" i="1"/>
  <c r="AT612" i="1"/>
  <c r="AU612" i="1"/>
  <c r="AV612" i="1"/>
  <c r="AW612" i="1"/>
  <c r="AX612" i="1"/>
  <c r="AY612" i="1"/>
  <c r="AZ612" i="1"/>
  <c r="BA612" i="1"/>
  <c r="BB612" i="1"/>
  <c r="BC612" i="1"/>
  <c r="AT613" i="1"/>
  <c r="AU613" i="1"/>
  <c r="AV613" i="1"/>
  <c r="AW613" i="1"/>
  <c r="AX613" i="1"/>
  <c r="AY613" i="1"/>
  <c r="AZ613" i="1"/>
  <c r="BA613" i="1"/>
  <c r="BB613" i="1"/>
  <c r="BC613" i="1"/>
  <c r="AT614" i="1"/>
  <c r="AU614" i="1"/>
  <c r="AV614" i="1"/>
  <c r="AW614" i="1"/>
  <c r="AX614" i="1"/>
  <c r="AY614" i="1"/>
  <c r="AZ614" i="1"/>
  <c r="BA614" i="1"/>
  <c r="BB614" i="1"/>
  <c r="BC614" i="1"/>
  <c r="AT615" i="1"/>
  <c r="AU615" i="1"/>
  <c r="AV615" i="1"/>
  <c r="AW615" i="1"/>
  <c r="AX615" i="1"/>
  <c r="AY615" i="1"/>
  <c r="AZ615" i="1"/>
  <c r="BA615" i="1"/>
  <c r="BB615" i="1"/>
  <c r="BC615" i="1"/>
  <c r="AT616" i="1"/>
  <c r="AU616" i="1"/>
  <c r="AV616" i="1"/>
  <c r="AW616" i="1"/>
  <c r="AX616" i="1"/>
  <c r="AY616" i="1"/>
  <c r="AZ616" i="1"/>
  <c r="BA616" i="1"/>
  <c r="BB616" i="1"/>
  <c r="BC616" i="1"/>
  <c r="AT617" i="1"/>
  <c r="AU617" i="1"/>
  <c r="AV617" i="1"/>
  <c r="AW617" i="1"/>
  <c r="AX617" i="1"/>
  <c r="AY617" i="1"/>
  <c r="AZ617" i="1"/>
  <c r="BA617" i="1"/>
  <c r="BB617" i="1"/>
  <c r="BC617" i="1"/>
  <c r="AT618" i="1"/>
  <c r="AU618" i="1"/>
  <c r="AV618" i="1"/>
  <c r="AW618" i="1"/>
  <c r="AX618" i="1"/>
  <c r="AY618" i="1"/>
  <c r="AZ618" i="1"/>
  <c r="BA618" i="1"/>
  <c r="BB618" i="1"/>
  <c r="BC618" i="1"/>
  <c r="AT619" i="1"/>
  <c r="AU619" i="1"/>
  <c r="AV619" i="1"/>
  <c r="AW619" i="1"/>
  <c r="AX619" i="1"/>
  <c r="AY619" i="1"/>
  <c r="AZ619" i="1"/>
  <c r="BA619" i="1"/>
  <c r="BB619" i="1"/>
  <c r="BC619" i="1"/>
  <c r="AT620" i="1"/>
  <c r="AU620" i="1"/>
  <c r="AV620" i="1"/>
  <c r="AW620" i="1"/>
  <c r="AX620" i="1"/>
  <c r="AY620" i="1"/>
  <c r="AZ620" i="1"/>
  <c r="BA620" i="1"/>
  <c r="BB620" i="1"/>
  <c r="BC620" i="1"/>
  <c r="AT621" i="1"/>
  <c r="AU621" i="1"/>
  <c r="AV621" i="1"/>
  <c r="AW621" i="1"/>
  <c r="AX621" i="1"/>
  <c r="AY621" i="1"/>
  <c r="AZ621" i="1"/>
  <c r="BA621" i="1"/>
  <c r="BB621" i="1"/>
  <c r="BC621" i="1"/>
  <c r="AT622" i="1"/>
  <c r="AU622" i="1"/>
  <c r="AV622" i="1"/>
  <c r="AW622" i="1"/>
  <c r="AX622" i="1"/>
  <c r="AY622" i="1"/>
  <c r="AZ622" i="1"/>
  <c r="BA622" i="1"/>
  <c r="BB622" i="1"/>
  <c r="BC622" i="1"/>
  <c r="AT623" i="1"/>
  <c r="AU623" i="1"/>
  <c r="AV623" i="1"/>
  <c r="AW623" i="1"/>
  <c r="AX623" i="1"/>
  <c r="AY623" i="1"/>
  <c r="AZ623" i="1"/>
  <c r="BA623" i="1"/>
  <c r="BB623" i="1"/>
  <c r="BC623" i="1"/>
  <c r="AT624" i="1"/>
  <c r="AU624" i="1"/>
  <c r="AV624" i="1"/>
  <c r="AW624" i="1"/>
  <c r="AX624" i="1"/>
  <c r="AY624" i="1"/>
  <c r="AZ624" i="1"/>
  <c r="BA624" i="1"/>
  <c r="BB624" i="1"/>
  <c r="BC624" i="1"/>
  <c r="AT625" i="1"/>
  <c r="AU625" i="1"/>
  <c r="AV625" i="1"/>
  <c r="AW625" i="1"/>
  <c r="AX625" i="1"/>
  <c r="AY625" i="1"/>
  <c r="AZ625" i="1"/>
  <c r="BA625" i="1"/>
  <c r="BB625" i="1"/>
  <c r="BC625" i="1"/>
  <c r="AT626" i="1"/>
  <c r="AU626" i="1"/>
  <c r="AV626" i="1"/>
  <c r="AW626" i="1"/>
  <c r="AX626" i="1"/>
  <c r="AY626" i="1"/>
  <c r="AZ626" i="1"/>
  <c r="BA626" i="1"/>
  <c r="BB626" i="1"/>
  <c r="BC626" i="1"/>
  <c r="AT627" i="1"/>
  <c r="AU627" i="1"/>
  <c r="AV627" i="1"/>
  <c r="AW627" i="1"/>
  <c r="AX627" i="1"/>
  <c r="AY627" i="1"/>
  <c r="AZ627" i="1"/>
  <c r="BA627" i="1"/>
  <c r="BB627" i="1"/>
  <c r="BC627" i="1"/>
  <c r="AT628" i="1"/>
  <c r="AU628" i="1"/>
  <c r="AV628" i="1"/>
  <c r="AW628" i="1"/>
  <c r="AX628" i="1"/>
  <c r="AY628" i="1"/>
  <c r="AZ628" i="1"/>
  <c r="BA628" i="1"/>
  <c r="BB628" i="1"/>
  <c r="BC628" i="1"/>
  <c r="AT629" i="1"/>
  <c r="AU629" i="1"/>
  <c r="AV629" i="1"/>
  <c r="AW629" i="1"/>
  <c r="AX629" i="1"/>
  <c r="AY629" i="1"/>
  <c r="AZ629" i="1"/>
  <c r="BA629" i="1"/>
  <c r="BB629" i="1"/>
  <c r="BC629" i="1"/>
  <c r="AT630" i="1"/>
  <c r="AU630" i="1"/>
  <c r="AV630" i="1"/>
  <c r="AW630" i="1"/>
  <c r="AX630" i="1"/>
  <c r="AY630" i="1"/>
  <c r="AZ630" i="1"/>
  <c r="BA630" i="1"/>
  <c r="BB630" i="1"/>
  <c r="BC630" i="1"/>
  <c r="AT631" i="1"/>
  <c r="AU631" i="1"/>
  <c r="AV631" i="1"/>
  <c r="AW631" i="1"/>
  <c r="AX631" i="1"/>
  <c r="AY631" i="1"/>
  <c r="AZ631" i="1"/>
  <c r="BA631" i="1"/>
  <c r="BB631" i="1"/>
  <c r="BC631" i="1"/>
  <c r="AT632" i="1"/>
  <c r="AU632" i="1"/>
  <c r="AV632" i="1"/>
  <c r="AW632" i="1"/>
  <c r="AX632" i="1"/>
  <c r="AY632" i="1"/>
  <c r="AZ632" i="1"/>
  <c r="BA632" i="1"/>
  <c r="BB632" i="1"/>
  <c r="BC632" i="1"/>
  <c r="AT633" i="1"/>
  <c r="AU633" i="1"/>
  <c r="AV633" i="1"/>
  <c r="AW633" i="1"/>
  <c r="AX633" i="1"/>
  <c r="AY633" i="1"/>
  <c r="AZ633" i="1"/>
  <c r="BA633" i="1"/>
  <c r="BB633" i="1"/>
  <c r="BC633" i="1"/>
  <c r="AT634" i="1"/>
  <c r="AU634" i="1"/>
  <c r="AV634" i="1"/>
  <c r="AW634" i="1"/>
  <c r="AX634" i="1"/>
  <c r="AY634" i="1"/>
  <c r="AZ634" i="1"/>
  <c r="BA634" i="1"/>
  <c r="BB634" i="1"/>
  <c r="BC634" i="1"/>
  <c r="AT635" i="1"/>
  <c r="AU635" i="1"/>
  <c r="AV635" i="1"/>
  <c r="AW635" i="1"/>
  <c r="AX635" i="1"/>
  <c r="AY635" i="1"/>
  <c r="AZ635" i="1"/>
  <c r="BA635" i="1"/>
  <c r="BB635" i="1"/>
  <c r="BC635" i="1"/>
  <c r="AT636" i="1"/>
  <c r="AU636" i="1"/>
  <c r="AV636" i="1"/>
  <c r="AW636" i="1"/>
  <c r="AX636" i="1"/>
  <c r="AY636" i="1"/>
  <c r="AZ636" i="1"/>
  <c r="BA636" i="1"/>
  <c r="BB636" i="1"/>
  <c r="BC636" i="1"/>
  <c r="AT637" i="1"/>
  <c r="AU637" i="1"/>
  <c r="AV637" i="1"/>
  <c r="AW637" i="1"/>
  <c r="AX637" i="1"/>
  <c r="AY637" i="1"/>
  <c r="AZ637" i="1"/>
  <c r="BA637" i="1"/>
  <c r="BB637" i="1"/>
  <c r="BC637" i="1"/>
  <c r="AT638" i="1"/>
  <c r="AU638" i="1"/>
  <c r="AV638" i="1"/>
  <c r="AW638" i="1"/>
  <c r="AX638" i="1"/>
  <c r="AY638" i="1"/>
  <c r="AZ638" i="1"/>
  <c r="BA638" i="1"/>
  <c r="BB638" i="1"/>
  <c r="BC638" i="1"/>
  <c r="AT639" i="1"/>
  <c r="AU639" i="1"/>
  <c r="AV639" i="1"/>
  <c r="AW639" i="1"/>
  <c r="AX639" i="1"/>
  <c r="AY639" i="1"/>
  <c r="AZ639" i="1"/>
  <c r="BA639" i="1"/>
  <c r="BB639" i="1"/>
  <c r="BC639" i="1"/>
  <c r="AT640" i="1"/>
  <c r="AU640" i="1"/>
  <c r="AV640" i="1"/>
  <c r="AW640" i="1"/>
  <c r="AX640" i="1"/>
  <c r="AY640" i="1"/>
  <c r="AZ640" i="1"/>
  <c r="BA640" i="1"/>
  <c r="BB640" i="1"/>
  <c r="BC640" i="1"/>
  <c r="AT641" i="1"/>
  <c r="AU641" i="1"/>
  <c r="AV641" i="1"/>
  <c r="AW641" i="1"/>
  <c r="AX641" i="1"/>
  <c r="AY641" i="1"/>
  <c r="AZ641" i="1"/>
  <c r="BA641" i="1"/>
  <c r="BB641" i="1"/>
  <c r="BC641" i="1"/>
  <c r="AT642" i="1"/>
  <c r="AU642" i="1"/>
  <c r="AV642" i="1"/>
  <c r="AW642" i="1"/>
  <c r="AX642" i="1"/>
  <c r="AY642" i="1"/>
  <c r="AZ642" i="1"/>
  <c r="BA642" i="1"/>
  <c r="BB642" i="1"/>
  <c r="BC642" i="1"/>
  <c r="AT643" i="1"/>
  <c r="AU643" i="1"/>
  <c r="AV643" i="1"/>
  <c r="AW643" i="1"/>
  <c r="AX643" i="1"/>
  <c r="AY643" i="1"/>
  <c r="AZ643" i="1"/>
  <c r="BA643" i="1"/>
  <c r="BB643" i="1"/>
  <c r="BC643" i="1"/>
  <c r="AT644" i="1"/>
  <c r="AU644" i="1"/>
  <c r="AV644" i="1"/>
  <c r="AW644" i="1"/>
  <c r="AX644" i="1"/>
  <c r="AY644" i="1"/>
  <c r="AZ644" i="1"/>
  <c r="BA644" i="1"/>
  <c r="BB644" i="1"/>
  <c r="BC644" i="1"/>
  <c r="AT645" i="1"/>
  <c r="AU645" i="1"/>
  <c r="AV645" i="1"/>
  <c r="AW645" i="1"/>
  <c r="AX645" i="1"/>
  <c r="AY645" i="1"/>
  <c r="AZ645" i="1"/>
  <c r="BA645" i="1"/>
  <c r="BB645" i="1"/>
  <c r="BC645" i="1"/>
  <c r="AT646" i="1"/>
  <c r="AU646" i="1"/>
  <c r="AV646" i="1"/>
  <c r="AW646" i="1"/>
  <c r="AX646" i="1"/>
  <c r="AY646" i="1"/>
  <c r="AZ646" i="1"/>
  <c r="BA646" i="1"/>
  <c r="BB646" i="1"/>
  <c r="BC646" i="1"/>
  <c r="AT647" i="1"/>
  <c r="AU647" i="1"/>
  <c r="AV647" i="1"/>
  <c r="AW647" i="1"/>
  <c r="AX647" i="1"/>
  <c r="AY647" i="1"/>
  <c r="AZ647" i="1"/>
  <c r="BA647" i="1"/>
  <c r="BB647" i="1"/>
  <c r="BC647" i="1"/>
  <c r="AT648" i="1"/>
  <c r="AU648" i="1"/>
  <c r="AV648" i="1"/>
  <c r="AW648" i="1"/>
  <c r="AX648" i="1"/>
  <c r="AY648" i="1"/>
  <c r="AZ648" i="1"/>
  <c r="BA648" i="1"/>
  <c r="BB648" i="1"/>
  <c r="BC648" i="1"/>
  <c r="AT649" i="1"/>
  <c r="AU649" i="1"/>
  <c r="AV649" i="1"/>
  <c r="AW649" i="1"/>
  <c r="AX649" i="1"/>
  <c r="AY649" i="1"/>
  <c r="AZ649" i="1"/>
  <c r="BA649" i="1"/>
  <c r="BB649" i="1"/>
  <c r="BC649" i="1"/>
  <c r="AT650" i="1"/>
  <c r="AU650" i="1"/>
  <c r="AV650" i="1"/>
  <c r="AW650" i="1"/>
  <c r="AX650" i="1"/>
  <c r="AY650" i="1"/>
  <c r="AZ650" i="1"/>
  <c r="BA650" i="1"/>
  <c r="BB650" i="1"/>
  <c r="BC650" i="1"/>
  <c r="AT651" i="1"/>
  <c r="AU651" i="1"/>
  <c r="AV651" i="1"/>
  <c r="AW651" i="1"/>
  <c r="AX651" i="1"/>
  <c r="AY651" i="1"/>
  <c r="AZ651" i="1"/>
  <c r="BA651" i="1"/>
  <c r="BB651" i="1"/>
  <c r="BC651" i="1"/>
  <c r="AT652" i="1"/>
  <c r="AU652" i="1"/>
  <c r="AV652" i="1"/>
  <c r="AW652" i="1"/>
  <c r="AX652" i="1"/>
  <c r="AY652" i="1"/>
  <c r="AZ652" i="1"/>
  <c r="BA652" i="1"/>
  <c r="BB652" i="1"/>
  <c r="BC652" i="1"/>
  <c r="AT653" i="1"/>
  <c r="AU653" i="1"/>
  <c r="AV653" i="1"/>
  <c r="AW653" i="1"/>
  <c r="AX653" i="1"/>
  <c r="AY653" i="1"/>
  <c r="AZ653" i="1"/>
  <c r="BA653" i="1"/>
  <c r="BB653" i="1"/>
  <c r="BC653" i="1"/>
  <c r="AT654" i="1"/>
  <c r="AU654" i="1"/>
  <c r="AV654" i="1"/>
  <c r="AW654" i="1"/>
  <c r="AX654" i="1"/>
  <c r="AY654" i="1"/>
  <c r="AZ654" i="1"/>
  <c r="BA654" i="1"/>
  <c r="BB654" i="1"/>
  <c r="BC654" i="1"/>
  <c r="AT655" i="1"/>
  <c r="AU655" i="1"/>
  <c r="AV655" i="1"/>
  <c r="AW655" i="1"/>
  <c r="AX655" i="1"/>
  <c r="AY655" i="1"/>
  <c r="AZ655" i="1"/>
  <c r="BA655" i="1"/>
  <c r="BB655" i="1"/>
  <c r="BC655" i="1"/>
  <c r="AT656" i="1"/>
  <c r="AU656" i="1"/>
  <c r="AV656" i="1"/>
  <c r="AW656" i="1"/>
  <c r="AX656" i="1"/>
  <c r="AY656" i="1"/>
  <c r="AZ656" i="1"/>
  <c r="BA656" i="1"/>
  <c r="BB656" i="1"/>
  <c r="BC656" i="1"/>
  <c r="AT657" i="1"/>
  <c r="AU657" i="1"/>
  <c r="AV657" i="1"/>
  <c r="AW657" i="1"/>
  <c r="AX657" i="1"/>
  <c r="AY657" i="1"/>
  <c r="AZ657" i="1"/>
  <c r="BA657" i="1"/>
  <c r="BB657" i="1"/>
  <c r="BC657" i="1"/>
  <c r="AT658" i="1"/>
  <c r="AU658" i="1"/>
  <c r="AV658" i="1"/>
  <c r="AW658" i="1"/>
  <c r="AX658" i="1"/>
  <c r="AY658" i="1"/>
  <c r="AZ658" i="1"/>
  <c r="BA658" i="1"/>
  <c r="BB658" i="1"/>
  <c r="BC658" i="1"/>
  <c r="AT659" i="1"/>
  <c r="AU659" i="1"/>
  <c r="AV659" i="1"/>
  <c r="AW659" i="1"/>
  <c r="AX659" i="1"/>
  <c r="AY659" i="1"/>
  <c r="AZ659" i="1"/>
  <c r="BA659" i="1"/>
  <c r="BB659" i="1"/>
  <c r="BC659" i="1"/>
  <c r="AT660" i="1"/>
  <c r="AU660" i="1"/>
  <c r="AV660" i="1"/>
  <c r="AW660" i="1"/>
  <c r="AX660" i="1"/>
  <c r="AY660" i="1"/>
  <c r="AZ660" i="1"/>
  <c r="BA660" i="1"/>
  <c r="BB660" i="1"/>
  <c r="BC660" i="1"/>
  <c r="AT661" i="1"/>
  <c r="AU661" i="1"/>
  <c r="AV661" i="1"/>
  <c r="AW661" i="1"/>
  <c r="AX661" i="1"/>
  <c r="AY661" i="1"/>
  <c r="AZ661" i="1"/>
  <c r="BA661" i="1"/>
  <c r="BB661" i="1"/>
  <c r="BC661" i="1"/>
  <c r="AT662" i="1"/>
  <c r="AU662" i="1"/>
  <c r="AV662" i="1"/>
  <c r="AW662" i="1"/>
  <c r="AX662" i="1"/>
  <c r="AY662" i="1"/>
  <c r="AZ662" i="1"/>
  <c r="BA662" i="1"/>
  <c r="BB662" i="1"/>
  <c r="BC662" i="1"/>
  <c r="AT663" i="1"/>
  <c r="AU663" i="1"/>
  <c r="AV663" i="1"/>
  <c r="AW663" i="1"/>
  <c r="AX663" i="1"/>
  <c r="AY663" i="1"/>
  <c r="AZ663" i="1"/>
  <c r="BA663" i="1"/>
  <c r="BB663" i="1"/>
  <c r="BC663" i="1"/>
  <c r="AT664" i="1"/>
  <c r="AU664" i="1"/>
  <c r="AV664" i="1"/>
  <c r="AW664" i="1"/>
  <c r="AX664" i="1"/>
  <c r="AY664" i="1"/>
  <c r="AZ664" i="1"/>
  <c r="BA664" i="1"/>
  <c r="BB664" i="1"/>
  <c r="BC664" i="1"/>
  <c r="AT665" i="1"/>
  <c r="AU665" i="1"/>
  <c r="AV665" i="1"/>
  <c r="AW665" i="1"/>
  <c r="AX665" i="1"/>
  <c r="AY665" i="1"/>
  <c r="AZ665" i="1"/>
  <c r="BA665" i="1"/>
  <c r="BB665" i="1"/>
  <c r="BC665" i="1"/>
  <c r="AT666" i="1"/>
  <c r="AU666" i="1"/>
  <c r="AV666" i="1"/>
  <c r="AW666" i="1"/>
  <c r="AX666" i="1"/>
  <c r="AY666" i="1"/>
  <c r="AZ666" i="1"/>
  <c r="BA666" i="1"/>
  <c r="BB666" i="1"/>
  <c r="BC666" i="1"/>
  <c r="AT667" i="1"/>
  <c r="AU667" i="1"/>
  <c r="AV667" i="1"/>
  <c r="AW667" i="1"/>
  <c r="AX667" i="1"/>
  <c r="AY667" i="1"/>
  <c r="AZ667" i="1"/>
  <c r="BA667" i="1"/>
  <c r="BB667" i="1"/>
  <c r="BC667" i="1"/>
  <c r="AT668" i="1"/>
  <c r="AU668" i="1"/>
  <c r="AV668" i="1"/>
  <c r="AW668" i="1"/>
  <c r="AX668" i="1"/>
  <c r="AY668" i="1"/>
  <c r="AZ668" i="1"/>
  <c r="BA668" i="1"/>
  <c r="BB668" i="1"/>
  <c r="BC668" i="1"/>
  <c r="AT669" i="1"/>
  <c r="AU669" i="1"/>
  <c r="AV669" i="1"/>
  <c r="AW669" i="1"/>
  <c r="AX669" i="1"/>
  <c r="AY669" i="1"/>
  <c r="AZ669" i="1"/>
  <c r="BA669" i="1"/>
  <c r="BB669" i="1"/>
  <c r="BC669" i="1"/>
  <c r="AT670" i="1"/>
  <c r="AU670" i="1"/>
  <c r="AV670" i="1"/>
  <c r="AW670" i="1"/>
  <c r="AX670" i="1"/>
  <c r="AY670" i="1"/>
  <c r="AZ670" i="1"/>
  <c r="BA670" i="1"/>
  <c r="BB670" i="1"/>
  <c r="BC670" i="1"/>
  <c r="AT671" i="1"/>
  <c r="AU671" i="1"/>
  <c r="AV671" i="1"/>
  <c r="AW671" i="1"/>
  <c r="AX671" i="1"/>
  <c r="AY671" i="1"/>
  <c r="AZ671" i="1"/>
  <c r="BA671" i="1"/>
  <c r="BB671" i="1"/>
  <c r="BC671" i="1"/>
  <c r="AT672" i="1"/>
  <c r="AU672" i="1"/>
  <c r="AV672" i="1"/>
  <c r="AW672" i="1"/>
  <c r="AX672" i="1"/>
  <c r="AY672" i="1"/>
  <c r="AZ672" i="1"/>
  <c r="BA672" i="1"/>
  <c r="BB672" i="1"/>
  <c r="BC672" i="1"/>
  <c r="AT673" i="1"/>
  <c r="AU673" i="1"/>
  <c r="AV673" i="1"/>
  <c r="AW673" i="1"/>
  <c r="AX673" i="1"/>
  <c r="AY673" i="1"/>
  <c r="AZ673" i="1"/>
  <c r="BA673" i="1"/>
  <c r="BB673" i="1"/>
  <c r="BC673" i="1"/>
  <c r="AT674" i="1"/>
  <c r="AU674" i="1"/>
  <c r="AV674" i="1"/>
  <c r="AW674" i="1"/>
  <c r="AX674" i="1"/>
  <c r="AY674" i="1"/>
  <c r="AZ674" i="1"/>
  <c r="BA674" i="1"/>
  <c r="BB674" i="1"/>
  <c r="BC674" i="1"/>
  <c r="AT675" i="1"/>
  <c r="AU675" i="1"/>
  <c r="AV675" i="1"/>
  <c r="AW675" i="1"/>
  <c r="AX675" i="1"/>
  <c r="AY675" i="1"/>
  <c r="AZ675" i="1"/>
  <c r="BA675" i="1"/>
  <c r="BB675" i="1"/>
  <c r="BC675" i="1"/>
  <c r="AT676" i="1"/>
  <c r="AU676" i="1"/>
  <c r="AV676" i="1"/>
  <c r="AW676" i="1"/>
  <c r="AX676" i="1"/>
  <c r="AY676" i="1"/>
  <c r="AZ676" i="1"/>
  <c r="BA676" i="1"/>
  <c r="BB676" i="1"/>
  <c r="BC676" i="1"/>
  <c r="AT677" i="1"/>
  <c r="AU677" i="1"/>
  <c r="AV677" i="1"/>
  <c r="AW677" i="1"/>
  <c r="AX677" i="1"/>
  <c r="AY677" i="1"/>
  <c r="AZ677" i="1"/>
  <c r="BA677" i="1"/>
  <c r="BB677" i="1"/>
  <c r="BC677" i="1"/>
  <c r="AT678" i="1"/>
  <c r="AU678" i="1"/>
  <c r="AV678" i="1"/>
  <c r="AW678" i="1"/>
  <c r="AX678" i="1"/>
  <c r="AY678" i="1"/>
  <c r="AZ678" i="1"/>
  <c r="BA678" i="1"/>
  <c r="BB678" i="1"/>
  <c r="BC678" i="1"/>
  <c r="AT679" i="1"/>
  <c r="AU679" i="1"/>
  <c r="AV679" i="1"/>
  <c r="AW679" i="1"/>
  <c r="AX679" i="1"/>
  <c r="AY679" i="1"/>
  <c r="AZ679" i="1"/>
  <c r="BA679" i="1"/>
  <c r="BB679" i="1"/>
  <c r="BC679" i="1"/>
  <c r="AT680" i="1"/>
  <c r="AU680" i="1"/>
  <c r="AV680" i="1"/>
  <c r="AW680" i="1"/>
  <c r="AX680" i="1"/>
  <c r="AY680" i="1"/>
  <c r="AZ680" i="1"/>
  <c r="BA680" i="1"/>
  <c r="BB680" i="1"/>
  <c r="BC680" i="1"/>
  <c r="AT681" i="1"/>
  <c r="AU681" i="1"/>
  <c r="AV681" i="1"/>
  <c r="AW681" i="1"/>
  <c r="AX681" i="1"/>
  <c r="AY681" i="1"/>
  <c r="AZ681" i="1"/>
  <c r="BA681" i="1"/>
  <c r="BB681" i="1"/>
  <c r="BC681" i="1"/>
  <c r="AT682" i="1"/>
  <c r="AU682" i="1"/>
  <c r="AV682" i="1"/>
  <c r="AW682" i="1"/>
  <c r="AX682" i="1"/>
  <c r="AY682" i="1"/>
  <c r="AZ682" i="1"/>
  <c r="BA682" i="1"/>
  <c r="BB682" i="1"/>
  <c r="BC682" i="1"/>
  <c r="AT683" i="1"/>
  <c r="AU683" i="1"/>
  <c r="AV683" i="1"/>
  <c r="AW683" i="1"/>
  <c r="AX683" i="1"/>
  <c r="AY683" i="1"/>
  <c r="AZ683" i="1"/>
  <c r="BA683" i="1"/>
  <c r="BB683" i="1"/>
  <c r="BC683" i="1"/>
  <c r="AT684" i="1"/>
  <c r="AU684" i="1"/>
  <c r="AV684" i="1"/>
  <c r="AW684" i="1"/>
  <c r="AX684" i="1"/>
  <c r="AY684" i="1"/>
  <c r="AZ684" i="1"/>
  <c r="BA684" i="1"/>
  <c r="BB684" i="1"/>
  <c r="BC684" i="1"/>
  <c r="AT685" i="1"/>
  <c r="AU685" i="1"/>
  <c r="AV685" i="1"/>
  <c r="AW685" i="1"/>
  <c r="AX685" i="1"/>
  <c r="AY685" i="1"/>
  <c r="AZ685" i="1"/>
  <c r="BA685" i="1"/>
  <c r="BB685" i="1"/>
  <c r="BC685" i="1"/>
  <c r="AT686" i="1"/>
  <c r="AU686" i="1"/>
  <c r="AV686" i="1"/>
  <c r="AW686" i="1"/>
  <c r="AX686" i="1"/>
  <c r="AY686" i="1"/>
  <c r="AZ686" i="1"/>
  <c r="BA686" i="1"/>
  <c r="BB686" i="1"/>
  <c r="BC686" i="1"/>
  <c r="AT687" i="1"/>
  <c r="AU687" i="1"/>
  <c r="AV687" i="1"/>
  <c r="AW687" i="1"/>
  <c r="AX687" i="1"/>
  <c r="AY687" i="1"/>
  <c r="AZ687" i="1"/>
  <c r="BA687" i="1"/>
  <c r="BB687" i="1"/>
  <c r="BC687" i="1"/>
  <c r="AT688" i="1"/>
  <c r="AU688" i="1"/>
  <c r="AV688" i="1"/>
  <c r="AW688" i="1"/>
  <c r="AX688" i="1"/>
  <c r="AY688" i="1"/>
  <c r="AZ688" i="1"/>
  <c r="BA688" i="1"/>
  <c r="BB688" i="1"/>
  <c r="BC688" i="1"/>
  <c r="AT689" i="1"/>
  <c r="AU689" i="1"/>
  <c r="AV689" i="1"/>
  <c r="AW689" i="1"/>
  <c r="AX689" i="1"/>
  <c r="AY689" i="1"/>
  <c r="AZ689" i="1"/>
  <c r="BA689" i="1"/>
  <c r="BB689" i="1"/>
  <c r="BC689" i="1"/>
  <c r="AT690" i="1"/>
  <c r="AU690" i="1"/>
  <c r="AV690" i="1"/>
  <c r="AW690" i="1"/>
  <c r="AX690" i="1"/>
  <c r="AY690" i="1"/>
  <c r="AZ690" i="1"/>
  <c r="BA690" i="1"/>
  <c r="BB690" i="1"/>
  <c r="BC690" i="1"/>
  <c r="AT691" i="1"/>
  <c r="AU691" i="1"/>
  <c r="AV691" i="1"/>
  <c r="AW691" i="1"/>
  <c r="AX691" i="1"/>
  <c r="AY691" i="1"/>
  <c r="AZ691" i="1"/>
  <c r="BA691" i="1"/>
  <c r="BB691" i="1"/>
  <c r="BC691" i="1"/>
  <c r="AT692" i="1"/>
  <c r="AU692" i="1"/>
  <c r="AV692" i="1"/>
  <c r="AW692" i="1"/>
  <c r="AX692" i="1"/>
  <c r="AY692" i="1"/>
  <c r="AZ692" i="1"/>
  <c r="BA692" i="1"/>
  <c r="BB692" i="1"/>
  <c r="BC692" i="1"/>
  <c r="AT693" i="1"/>
  <c r="AU693" i="1"/>
  <c r="AV693" i="1"/>
  <c r="AW693" i="1"/>
  <c r="AX693" i="1"/>
  <c r="AY693" i="1"/>
  <c r="AZ693" i="1"/>
  <c r="BA693" i="1"/>
  <c r="BB693" i="1"/>
  <c r="BC693" i="1"/>
  <c r="AU2" i="1"/>
  <c r="AV2" i="1"/>
  <c r="AW2" i="1"/>
  <c r="AX2" i="1"/>
  <c r="AY2" i="1"/>
  <c r="AZ2" i="1"/>
  <c r="BA2" i="1"/>
  <c r="BB2" i="1"/>
  <c r="BC2" i="1"/>
  <c r="AT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alcChain>
</file>

<file path=xl/sharedStrings.xml><?xml version="1.0" encoding="utf-8"?>
<sst xmlns="http://schemas.openxmlformats.org/spreadsheetml/2006/main" count="10557" uniqueCount="3718">
  <si>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</si>
  <si>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</si>
  <si>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</si>
  <si>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</si>
  <si>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</si>
  <si>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</si>
  <si>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</si>
  <si>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</si>
  <si>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</si>
  <si>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</si>
  <si>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</si>
  <si>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</si>
  <si>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</si>
  <si>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</si>
  <si>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</si>
  <si>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</si>
  <si>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</si>
  <si>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</si>
  <si>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</si>
  <si>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</si>
  <si>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</si>
  <si>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</si>
  <si>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</si>
  <si>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</si>
  <si>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</si>
  <si>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</si>
  <si>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</si>
  <si>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</si>
  <si>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</si>
  <si>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</si>
  <si>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</si>
  <si>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</si>
  <si>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</si>
  <si>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</si>
  <si>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</si>
  <si>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</si>
  <si>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</si>
  <si>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</si>
  <si>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</si>
  <si>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</si>
  <si>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</si>
  <si>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</si>
  <si>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</si>
  <si>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</si>
  <si>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</si>
  <si>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</si>
  <si>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</si>
  <si>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</si>
  <si>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</si>
  <si>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</si>
  <si>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</si>
  <si>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</si>
  <si>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</si>
  <si>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</si>
  <si>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</si>
  <si>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</si>
  <si>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</si>
  <si>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</si>
  <si>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</si>
  <si>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</si>
  <si>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</si>
  <si>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Friend / word of mouth</t>
  </si>
  <si>
    <t>t-shirt</t>
  </si>
  <si>
    <t>”Math - all the cool kids are doing it”</t>
  </si>
  <si>
    <t>Educator / Instructor</t>
  </si>
  <si>
    <t>PhD</t>
  </si>
  <si>
    <t>Forums</t>
  </si>
  <si>
    <t>Google</t>
  </si>
  <si>
    <t>Nothing</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</si>
  <si>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</si>
  <si>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</si>
  <si>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</si>
  <si>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</si>
  <si>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</si>
  <si>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</si>
  <si>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</si>
  <si>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</si>
  <si>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</si>
  <si>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</si>
  <si>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</si>
  <si>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</si>
  <si>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</si>
  <si>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</si>
  <si>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</si>
  <si>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</si>
  <si>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</si>
  <si>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</si>
  <si>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</si>
  <si>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backpack</t>
  </si>
  <si>
    <t>“Machine learning for life”</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</si>
  <si>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</si>
  <si>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</si>
  <si>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</si>
  <si>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</si>
  <si>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</si>
  <si>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</si>
  <si>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</si>
  <si>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</si>
  <si>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</si>
  <si>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</si>
  <si>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</si>
  <si>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</si>
  <si>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</si>
  <si>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</si>
  <si>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</si>
  <si>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</si>
  <si>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</si>
  <si>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</si>
  <si>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</si>
  <si>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</si>
  <si>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</si>
  <si>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</si>
  <si>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</si>
  <si>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</si>
  <si>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</si>
  <si>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</si>
  <si>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</si>
  <si>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</si>
  <si>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</si>
  <si>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</si>
  <si>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</si>
  <si>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</si>
  <si>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</si>
  <si>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</si>
  <si>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</si>
  <si>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</si>
  <si>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</si>
  <si>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</si>
  <si>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</si>
  <si>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</si>
  <si>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</si>
  <si>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</si>
  <si>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</si>
  <si>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</si>
  <si>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</si>
  <si>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</si>
  <si>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</si>
  <si>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</si>
  <si>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</si>
  <si>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</si>
  <si>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</si>
  <si>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</si>
  <si>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</si>
  <si>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</si>
  <si>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</si>
  <si>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</si>
  <si>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</si>
  <si>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</si>
  <si>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</si>
  <si>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</si>
  <si>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</si>
  <si>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</si>
  <si>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</si>
  <si>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</si>
  <si>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</si>
  <si>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</si>
  <si>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</si>
  <si>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</si>
  <si>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</si>
  <si>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</si>
  <si>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</si>
  <si>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</si>
  <si>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</si>
  <si>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</si>
  <si>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</si>
  <si>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</si>
  <si>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</si>
  <si>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</si>
  <si>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</si>
  <si>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</si>
  <si>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</si>
  <si>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</si>
  <si>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</si>
  <si>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</si>
  <si>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</si>
  <si>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</si>
  <si>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</si>
  <si>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</si>
  <si>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</si>
  <si>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</si>
  <si>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</si>
  <si>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</si>
  <si>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</si>
  <si>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</si>
  <si>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</si>
  <si>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</si>
  <si>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</si>
  <si>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</si>
  <si>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</si>
  <si>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</si>
  <si>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</si>
  <si>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</si>
  <si>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</si>
  <si>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</si>
  <si>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</si>
  <si>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</si>
  <si>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</si>
  <si>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</si>
  <si>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</si>
  <si>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</si>
  <si>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</si>
  <si>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</si>
  <si>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</si>
  <si>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</si>
  <si>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</si>
  <si>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</si>
  <si>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</si>
  <si>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</si>
  <si>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</si>
  <si>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</si>
  <si>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</si>
  <si>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</si>
  <si>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</si>
  <si>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</si>
  <si>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</si>
  <si>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</si>
  <si>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</si>
  <si>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</si>
  <si>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</si>
  <si>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</si>
  <si>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</si>
  <si>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</si>
  <si>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</si>
  <si>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</si>
  <si>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</si>
  <si>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</si>
  <si>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</si>
  <si>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</si>
  <si>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</si>
  <si>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</si>
  <si>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</si>
  <si>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</si>
  <si>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</si>
  <si>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</si>
  <si>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</si>
  <si>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</si>
  <si>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Keep at it</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</si>
  <si>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</si>
  <si>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</si>
  <si>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</si>
  <si>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</si>
  <si>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</si>
  <si>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</si>
  <si>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</si>
  <si>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</si>
  <si>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</si>
  <si>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</si>
  <si>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</si>
  <si>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</si>
  <si>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</si>
  <si>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</si>
  <si>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</si>
  <si>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</si>
  <si>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</si>
  <si>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</si>
  <si>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</si>
  <si>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</si>
  <si>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</si>
  <si>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</si>
  <si>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</si>
  <si>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</si>
  <si>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</si>
  <si>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</si>
  <si>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</si>
  <si>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</si>
  <si>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</si>
  <si>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</si>
  <si>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</si>
  <si>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</si>
  <si>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</si>
  <si>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</si>
  <si>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</si>
  <si>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</si>
  <si>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</si>
  <si>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</si>
  <si>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</si>
  <si>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</si>
  <si>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</si>
  <si>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</si>
  <si>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</si>
  <si>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</si>
  <si>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</si>
  <si>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</si>
  <si>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</si>
  <si>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</si>
  <si>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</si>
  <si>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</si>
  <si>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</si>
  <si>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</si>
  <si>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</si>
  <si>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</si>
  <si>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</si>
  <si>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</si>
  <si>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</si>
  <si>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</si>
  <si>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</si>
  <si>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</si>
  <si>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</si>
  <si>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</si>
  <si>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</si>
  <si>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</si>
  <si>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</si>
  <si>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</si>
  <si>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</si>
  <si>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</si>
  <si>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</si>
  <si>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</si>
  <si>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</si>
  <si>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</si>
  <si>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</si>
  <si>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</si>
  <si>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</si>
  <si>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</si>
  <si>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</si>
  <si>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</si>
  <si>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</si>
  <si>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</si>
  <si>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</si>
  <si>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</si>
  <si>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</si>
  <si>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</si>
  <si>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</si>
  <si>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</si>
  <si>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</si>
  <si>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</si>
  <si>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</si>
  <si>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</si>
  <si>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</si>
  <si>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</si>
  <si>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Work hard</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</si>
  <si>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</si>
  <si>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</si>
  <si>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</si>
  <si>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</si>
  <si>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</si>
  <si>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</si>
  <si>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</si>
  <si>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</si>
  <si>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</si>
  <si>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</si>
  <si>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</si>
  <si>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</si>
  <si>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</si>
  <si>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</si>
  <si>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</si>
  <si>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</si>
  <si>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</si>
  <si>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</si>
  <si>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</si>
  <si>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</si>
  <si>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</si>
  <si>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</si>
  <si>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</si>
  <si>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</si>
  <si>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</si>
  <si>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</si>
  <si>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</si>
  <si>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</si>
  <si>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</si>
  <si>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</si>
  <si>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</si>
  <si>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</si>
  <si>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</si>
  <si>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</si>
  <si>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</si>
  <si>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</si>
  <si>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</si>
  <si>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</si>
  <si>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</si>
  <si>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</si>
  <si>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</si>
  <si>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</si>
  <si>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</si>
  <si>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</si>
  <si>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</si>
  <si>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</si>
  <si>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</si>
  <si>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</si>
  <si>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</si>
  <si>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</si>
  <si>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</si>
  <si>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</si>
  <si>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</si>
  <si>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</si>
  <si>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</si>
  <si>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</si>
  <si>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</si>
  <si>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</si>
  <si>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</si>
  <si>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</si>
  <si>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</si>
  <si>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</si>
  <si>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</si>
  <si>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</si>
  <si>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</si>
  <si>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</si>
  <si>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</si>
  <si>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</si>
  <si>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</si>
  <si>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</si>
  <si>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</si>
  <si>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</si>
  <si>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</si>
  <si>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Professor</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</si>
  <si>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</si>
  <si>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</si>
  <si>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</si>
  <si>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</si>
  <si>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</si>
  <si>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</si>
  <si>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</si>
  <si>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</si>
  <si>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</si>
  <si>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</si>
  <si>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</si>
  <si>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</si>
  <si>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</si>
  <si>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</si>
  <si>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</si>
  <si>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</si>
  <si>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</si>
  <si>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</si>
  <si>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</si>
  <si>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</si>
  <si>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</si>
  <si>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</si>
  <si>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</si>
  <si>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</si>
  <si>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</si>
  <si>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</si>
  <si>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</si>
  <si>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</si>
  <si>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</si>
  <si>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</si>
  <si>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</si>
  <si>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</si>
  <si>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</si>
  <si>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</si>
  <si>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</si>
  <si>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</si>
  <si>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</si>
  <si>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</si>
  <si>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</si>
  <si>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</si>
  <si>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</si>
  <si>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</si>
  <si>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</si>
  <si>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</si>
  <si>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</si>
  <si>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</si>
  <si>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</si>
  <si>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</si>
  <si>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</si>
  <si>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</si>
  <si>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</si>
  <si>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</si>
  <si>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</si>
  <si>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</si>
  <si>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</si>
  <si>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</si>
  <si>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</si>
  <si>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</si>
  <si>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</si>
  <si>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</si>
  <si>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</si>
  <si>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Accounting/Finance</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</si>
  <si>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</si>
  <si>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</si>
  <si>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</si>
  <si>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</si>
  <si>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</si>
  <si>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</si>
  <si>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</si>
  <si>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</si>
  <si>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</si>
  <si>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</si>
  <si>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</si>
  <si>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</si>
  <si>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</si>
  <si>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</si>
  <si>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</si>
  <si>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</si>
  <si>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</si>
  <si>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</si>
  <si>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</si>
  <si>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</si>
  <si>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</si>
  <si>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</si>
  <si>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</si>
  <si>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</si>
  <si>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</si>
  <si>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</si>
  <si>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</si>
  <si>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</si>
  <si>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</si>
  <si>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</si>
  <si>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</si>
  <si>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</si>
  <si>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</si>
  <si>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</si>
  <si>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</si>
  <si>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</si>
  <si>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</si>
  <si>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</si>
  <si>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</si>
  <si>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</si>
  <si>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</si>
  <si>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</si>
  <si>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</si>
  <si>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</si>
  <si>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</si>
  <si>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</si>
  <si>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</si>
  <si>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</si>
  <si>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</si>
  <si>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</si>
  <si>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</si>
  <si>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</si>
  <si>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</si>
  <si>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</si>
  <si>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</si>
  <si>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</si>
  <si>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</si>
  <si>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</si>
  <si>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</si>
  <si>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</si>
  <si>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</si>
  <si>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</si>
  <si>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</si>
  <si>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</si>
  <si>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</si>
  <si>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</si>
  <si>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</si>
  <si>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</si>
  <si>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</si>
  <si>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</si>
  <si>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</si>
  <si>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</si>
  <si>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</si>
  <si>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</si>
  <si>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</si>
  <si>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</si>
  <si>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</si>
  <si>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</si>
  <si>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</si>
  <si>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</si>
  <si>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</si>
  <si>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</si>
  <si>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</si>
  <si>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</si>
  <si>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</si>
  <si>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</si>
  <si>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</si>
  <si>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</si>
  <si>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</si>
  <si>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</si>
  <si>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</si>
  <si>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</si>
  <si>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</si>
  <si>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</si>
  <si>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</si>
  <si>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</si>
  <si>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</si>
  <si>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</si>
  <si>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</si>
  <si>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</si>
  <si>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</si>
  <si>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</si>
  <si>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</si>
  <si>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</si>
  <si>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</si>
  <si>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</si>
  <si>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</si>
  <si>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</si>
  <si>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</si>
  <si>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</si>
  <si>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</si>
  <si>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</si>
  <si>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</si>
  <si>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</si>
  <si>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</si>
  <si>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</si>
  <si>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</si>
  <si>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</si>
  <si>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</si>
  <si>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</si>
  <si>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</si>
  <si>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</si>
  <si>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</si>
  <si>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</si>
  <si>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</si>
  <si>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</si>
  <si>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</si>
  <si>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</si>
  <si>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</si>
  <si>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</si>
  <si>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</si>
  <si>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</si>
  <si>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</si>
  <si>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</si>
  <si>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</si>
  <si>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</si>
  <si>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</si>
  <si>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</si>
  <si>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</si>
  <si>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</si>
  <si>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</si>
  <si>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</si>
  <si>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</si>
  <si>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</si>
  <si>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</si>
  <si>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</si>
  <si>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</si>
  <si>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</si>
  <si>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</si>
  <si>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</si>
  <si>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</si>
  <si>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</si>
  <si>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</si>
  <si>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</si>
  <si>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</si>
  <si>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</si>
  <si>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</si>
  <si>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</si>
  <si>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</si>
  <si>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</si>
  <si>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</si>
  <si>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</si>
  <si>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</si>
  <si>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</si>
  <si>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</si>
  <si>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</si>
  <si>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</si>
  <si>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</si>
  <si>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</si>
  <si>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</si>
  <si>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</si>
  <si>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</si>
  <si>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</si>
  <si>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</si>
  <si>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</si>
  <si>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</si>
  <si>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</si>
  <si>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</si>
  <si>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</si>
  <si>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</si>
  <si>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</si>
  <si>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</si>
  <si>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</si>
  <si>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</si>
  <si>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</si>
  <si>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</si>
  <si>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</si>
  <si>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</si>
  <si>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</si>
  <si>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</si>
  <si>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</si>
  <si>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</si>
  <si>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</si>
  <si>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</si>
  <si>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</si>
  <si>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</si>
  <si>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</si>
  <si>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</si>
  <si>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</si>
  <si>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</si>
  <si>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</si>
  <si>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</si>
  <si>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</si>
  <si>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</si>
  <si>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</si>
  <si>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</si>
  <si>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</si>
  <si>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</si>
  <si>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</si>
  <si>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</si>
  <si>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</si>
  <si>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</si>
  <si>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</si>
  <si>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</si>
  <si>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</si>
  <si>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</si>
  <si>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</si>
  <si>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</si>
  <si>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</si>
  <si>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</si>
  <si>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</si>
  <si>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</si>
  <si>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</si>
  <si>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</si>
  <si>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</si>
  <si>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</si>
  <si>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</si>
  <si>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</si>
  <si>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</si>
  <si>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</si>
  <si>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</si>
  <si>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</si>
  <si>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</si>
  <si>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</si>
  <si>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</si>
  <si>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</si>
  <si>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</si>
  <si>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</si>
  <si>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</si>
  <si>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</si>
  <si>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</si>
  <si>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</si>
  <si>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</si>
  <si>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</si>
  <si>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</si>
  <si>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</si>
  <si>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</si>
  <si>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</si>
  <si>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</si>
  <si>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</si>
  <si>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</si>
  <si>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</si>
  <si>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</si>
  <si>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</si>
  <si>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</si>
  <si>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</si>
  <si>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</si>
  <si>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</si>
  <si>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</si>
  <si>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</si>
  <si>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</si>
  <si>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</si>
  <si>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</si>
  <si>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</si>
  <si>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</si>
  <si>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</si>
  <si>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</si>
  <si>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</si>
  <si>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</si>
  <si>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</si>
  <si>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</si>
  <si>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</si>
  <si>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</si>
  <si>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</si>
  <si>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</si>
  <si>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</si>
  <si>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</si>
  <si>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</si>
  <si>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</si>
  <si>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</si>
  <si>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</si>
  <si>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</si>
  <si>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</si>
  <si>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</si>
  <si>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</si>
  <si>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</si>
  <si>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</si>
  <si>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</si>
  <si>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</si>
  <si>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</si>
  <si>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</si>
  <si>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</si>
  <si>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</si>
  <si>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</si>
  <si>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</si>
  <si>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</si>
  <si>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</si>
  <si>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</si>
  <si>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</si>
  <si>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</si>
  <si>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</si>
  <si>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</si>
  <si>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</si>
  <si>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</si>
  <si>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</si>
  <si>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</si>
  <si>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</si>
  <si>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</si>
  <si>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</si>
  <si>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</si>
  <si>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</si>
  <si>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</si>
  <si>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</si>
  <si>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</si>
  <si>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</si>
  <si>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</si>
  <si>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</si>
  <si>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</si>
  <si>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</si>
  <si>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</si>
  <si>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</si>
  <si>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</si>
  <si>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</si>
  <si>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</si>
  <si>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</si>
  <si>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</si>
  <si>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</si>
  <si>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</si>
  <si>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</si>
  <si>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</si>
  <si>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</si>
  <si>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</si>
  <si>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</si>
  <si>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</si>
  <si>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</si>
  <si>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</si>
  <si>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</si>
  <si>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</si>
  <si>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</si>
  <si>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</si>
  <si>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</si>
  <si>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</si>
  <si>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</si>
  <si>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</si>
  <si>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</si>
  <si>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</si>
  <si>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</si>
  <si>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</si>
  <si>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</si>
  <si>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</si>
  <si>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</si>
  <si>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</si>
  <si>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</si>
  <si>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</si>
  <si>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</si>
  <si>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</si>
  <si>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</si>
  <si>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</si>
  <si>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</si>
  <si>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</si>
  <si>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</si>
  <si>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</si>
  <si>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</si>
  <si>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</si>
  <si>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</si>
  <si>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</si>
  <si>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</si>
  <si>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</si>
  <si>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</si>
  <si>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</si>
  <si>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</si>
  <si>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</si>
  <si>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</si>
  <si>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</si>
  <si>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</si>
  <si>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</si>
  <si>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</si>
  <si>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</si>
  <si>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</si>
  <si>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</si>
  <si>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</si>
  <si>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</si>
  <si>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</si>
  <si>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</si>
  <si>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</si>
  <si>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</si>
  <si>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</si>
  <si>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</si>
  <si>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</si>
  <si>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</si>
  <si>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</si>
  <si>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</si>
  <si>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</si>
  <si>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</si>
  <si>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</si>
  <si>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</si>
  <si>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</si>
  <si>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</si>
  <si>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</si>
  <si>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</si>
  <si>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</si>
  <si>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</si>
  <si>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</si>
  <si>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</si>
  <si>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</si>
  <si>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</si>
  <si>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</si>
  <si>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</si>
  <si>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</si>
  <si>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</si>
  <si>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</si>
  <si>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</si>
  <si>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</si>
  <si>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</si>
  <si>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</si>
  <si>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</si>
  <si>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</si>
  <si>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</si>
  <si>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</si>
  <si>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</si>
  <si>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</si>
  <si>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</si>
  <si>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</si>
  <si>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</si>
  <si>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</si>
  <si>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</si>
  <si>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</si>
  <si>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</si>
  <si>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</si>
  <si>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</si>
  <si>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</si>
  <si>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</si>
  <si>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</si>
  <si>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</si>
  <si>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</si>
  <si>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</si>
  <si>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</si>
  <si>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</si>
  <si>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</si>
  <si>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</si>
  <si>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</si>
  <si>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</si>
  <si>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</si>
  <si>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</si>
  <si>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</si>
  <si>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</si>
  <si>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</si>
  <si>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</si>
  <si>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</si>
  <si>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</si>
  <si>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</si>
  <si>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</si>
  <si>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</si>
  <si>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</si>
  <si>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</si>
  <si>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</si>
  <si>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</si>
  <si>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</si>
  <si>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</si>
  <si>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</si>
  <si>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</si>
  <si>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</si>
  <si>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</si>
  <si>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</si>
  <si>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</si>
  <si>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</si>
  <si>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</si>
  <si>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</si>
  <si>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</si>
  <si>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</si>
  <si>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</si>
  <si>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</si>
  <si>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</si>
  <si>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</si>
  <si>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</si>
  <si>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</si>
  <si>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</si>
  <si>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</si>
  <si>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</si>
  <si>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</si>
  <si>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</si>
  <si>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</si>
  <si>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</si>
  <si>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</si>
  <si>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</si>
  <si>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</si>
  <si>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</si>
  <si>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</si>
  <si>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</si>
  <si>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</si>
  <si>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</si>
  <si>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</si>
  <si>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</si>
  <si>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</si>
  <si>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</si>
  <si>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</si>
  <si>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</si>
  <si>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</si>
  <si>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</si>
  <si>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</si>
  <si>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</si>
  <si>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</si>
  <si>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</si>
  <si>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</si>
  <si>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</si>
  <si>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</si>
  <si>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</si>
  <si>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</si>
  <si>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-Beijing, China</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</si>
  <si>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</si>
  <si>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</si>
  <si>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</si>
  <si>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</si>
  <si>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</si>
  <si>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</si>
  <si>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</si>
  <si>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</si>
  <si>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</si>
  <si>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</si>
  <si>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</si>
  <si>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</si>
  <si>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</si>
  <si>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</si>
  <si>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</si>
  <si>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</si>
  <si>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</si>
  <si>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</si>
  <si>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</si>
  <si>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</si>
  <si>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</si>
  <si>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</si>
  <si>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</si>
  <si>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</si>
  <si>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</si>
  <si>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</si>
  <si>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</si>
  <si>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</si>
  <si>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</si>
  <si>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</si>
  <si>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</si>
  <si>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</si>
  <si>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</si>
  <si>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</si>
  <si>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</si>
  <si>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</si>
  <si>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</si>
  <si>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</si>
  <si>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</si>
  <si>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</si>
  <si>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</si>
  <si>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</si>
  <si>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</si>
  <si>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</si>
  <si>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</si>
  <si>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</si>
  <si>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</si>
  <si>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</si>
  <si>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</si>
  <si>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</si>
  <si>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</si>
  <si>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</si>
  <si>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</si>
  <si>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</si>
  <si>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</si>
  <si>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</si>
  <si>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</si>
  <si>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</si>
  <si>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</si>
  <si>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</si>
  <si>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</si>
  <si>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</si>
  <si>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</si>
  <si>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</si>
  <si>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</si>
  <si>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</si>
  <si>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</si>
  <si>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</si>
  <si>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</si>
  <si>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</si>
  <si>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</si>
  <si>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</si>
  <si>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</si>
  <si>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</si>
  <si>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</si>
  <si>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</si>
  <si>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</si>
  <si>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</si>
  <si>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</si>
  <si>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</si>
  <si>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</si>
  <si>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</si>
  <si>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</si>
  <si>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</si>
  <si>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</si>
  <si>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</si>
  <si>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</si>
  <si>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</si>
  <si>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</si>
  <si>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</si>
  <si>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</si>
  <si>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</si>
  <si>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</si>
  <si>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</si>
  <si>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</si>
  <si>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</si>
  <si>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</si>
  <si>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</si>
  <si>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</si>
  <si>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</si>
  <si>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</si>
  <si>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</si>
  <si>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</si>
  <si>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</si>
  <si>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</si>
  <si>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</si>
  <si>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</si>
  <si>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</si>
  <si>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</si>
  <si>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</si>
  <si>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</si>
  <si>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</si>
  <si>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</si>
  <si>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</si>
  <si>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</si>
  <si>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</si>
  <si>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</si>
  <si>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</si>
  <si>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</si>
  <si>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</si>
  <si>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</si>
  <si>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</si>
  <si>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</si>
  <si>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</si>
  <si>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</si>
  <si>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</si>
  <si>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</si>
  <si>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</si>
  <si>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</si>
  <si>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</si>
  <si>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</si>
  <si>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</si>
  <si>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</si>
  <si>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</si>
  <si>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</si>
  <si>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</si>
  <si>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</si>
  <si>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</si>
  <si>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</si>
  <si>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</si>
  <si>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</si>
  <si>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</si>
  <si>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</si>
  <si>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</si>
  <si>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</si>
  <si>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</si>
  <si>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</si>
  <si>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</si>
  <si>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</si>
  <si>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</si>
  <si>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</si>
  <si>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</si>
  <si>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</si>
  <si>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</si>
  <si>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</si>
  <si>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</si>
  <si>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</si>
  <si>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</si>
  <si>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</si>
  <si>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</si>
  <si>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</si>
  <si>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</si>
  <si>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</si>
  <si>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</si>
  <si>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</si>
  <si>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</si>
  <si>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</si>
  <si>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</si>
  <si>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</si>
  <si>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</si>
  <si>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</si>
  <si>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</si>
  <si>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</si>
  <si>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</si>
  <si>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</si>
  <si>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</si>
  <si>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</si>
  <si>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</si>
  <si>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</si>
  <si>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</si>
  <si>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</si>
  <si>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</si>
  <si>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</si>
  <si>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</si>
  <si>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</si>
  <si>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</si>
  <si>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</si>
  <si>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</si>
  <si>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</si>
  <si>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</si>
  <si>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</si>
  <si>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</si>
  <si>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</si>
  <si>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</si>
  <si>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</si>
  <si>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</si>
  <si>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</si>
  <si>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</si>
  <si>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</si>
  <si>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</si>
  <si>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</si>
  <si>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</si>
  <si>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</si>
  <si>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</si>
  <si>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</si>
  <si>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</si>
  <si>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</si>
  <si>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</si>
  <si>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</si>
  <si>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</si>
  <si>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</si>
  <si>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</si>
  <si>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</si>
  <si>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</si>
  <si>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</si>
  <si>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</si>
  <si>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</si>
  <si>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</si>
  <si>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</si>
  <si>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</si>
  <si>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</si>
  <si>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</si>
  <si>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</si>
  <si>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</si>
  <si>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</si>
  <si>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</si>
  <si>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</si>
  <si>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</si>
  <si>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</si>
  <si>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</si>
  <si>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</si>
  <si>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</si>
  <si>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</si>
  <si>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</si>
  <si>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</si>
  <si>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</si>
  <si>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</si>
  <si>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</si>
  <si>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</si>
  <si>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</si>
  <si>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</si>
  <si>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</si>
  <si>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</si>
  <si>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</si>
  <si>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</si>
  <si>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</si>
  <si>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</si>
  <si>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</si>
  <si>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</si>
  <si>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</si>
  <si>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</si>
  <si>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</si>
  <si>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</si>
  <si>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</si>
  <si>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</si>
  <si>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</si>
  <si>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</si>
  <si>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</si>
  <si>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</si>
  <si>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</si>
  <si>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</si>
  <si>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</si>
  <si>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</si>
  <si>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</si>
  <si>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</si>
  <si>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</si>
  <si>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</si>
  <si>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</si>
  <si>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</si>
  <si>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</si>
  <si>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</si>
  <si>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</si>
  <si>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</si>
  <si>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</si>
  <si>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</si>
  <si>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</si>
  <si>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</si>
  <si>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</si>
  <si>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</si>
  <si>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</si>
  <si>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</si>
  <si>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</si>
  <si>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</si>
  <si>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</si>
  <si>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</si>
  <si>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</si>
  <si>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</si>
  <si>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</si>
  <si>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</si>
  <si>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</si>
  <si>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</si>
  <si>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</si>
  <si>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</si>
  <si>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</si>
  <si>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</si>
  <si>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</si>
  <si>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</si>
  <si>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</si>
  <si>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</si>
  <si>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</si>
  <si>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</si>
  <si>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</si>
  <si>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</si>
  <si>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</si>
  <si>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</si>
  <si>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</si>
  <si>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</si>
  <si>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</si>
  <si>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</si>
  <si>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</si>
  <si>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</si>
  <si>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</si>
  <si>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</si>
  <si>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</si>
  <si>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</si>
  <si>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</si>
  <si>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</si>
  <si>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</si>
  <si>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</si>
  <si>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</si>
  <si>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</si>
  <si>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</si>
  <si>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</si>
  <si>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</si>
  <si>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</si>
  <si>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</si>
  <si>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</si>
  <si>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</si>
  <si>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</si>
  <si>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</si>
  <si>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</si>
  <si>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</si>
  <si>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</si>
  <si>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</si>
  <si>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</si>
  <si>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</si>
  <si>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</si>
  <si>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</si>
  <si>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</si>
  <si>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</si>
  <si>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</si>
  <si>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</si>
  <si>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</si>
  <si>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</si>
  <si>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</si>
  <si>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</si>
  <si>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</si>
  <si>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</si>
  <si>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</si>
  <si>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</si>
  <si>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</si>
  <si>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</si>
  <si>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</si>
  <si>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</si>
  <si>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</si>
  <si>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</si>
  <si>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</si>
  <si>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</si>
  <si>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</si>
  <si>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</si>
  <si>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</si>
  <si>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</si>
  <si>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</si>
  <si>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</si>
  <si>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</si>
  <si>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</si>
  <si>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</si>
  <si>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</si>
  <si>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</si>
  <si>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</si>
  <si>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</si>
  <si>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</si>
  <si>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</si>
  <si>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</si>
  <si>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</si>
  <si>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</si>
  <si>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</si>
  <si>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</si>
  <si>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</si>
  <si>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</si>
  <si>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</si>
  <si>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</si>
  <si>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</si>
  <si>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</si>
  <si>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</si>
  <si>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</si>
  <si>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</si>
  <si>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</si>
  <si>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</si>
  <si>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</si>
  <si>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</si>
  <si>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</si>
  <si>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</si>
  <si>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</si>
  <si>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</si>
  <si>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</si>
  <si>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</si>
  <si>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</si>
  <si>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</si>
  <si>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</si>
  <si>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</si>
  <si>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</si>
  <si>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</si>
  <si>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</si>
  <si>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</si>
  <si>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</si>
  <si>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</si>
  <si>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</si>
  <si>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</si>
  <si>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</si>
  <si>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</si>
  <si>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</si>
  <si>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</si>
  <si>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</si>
  <si>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</si>
  <si>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</si>
  <si>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</si>
  <si>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</si>
  <si>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</si>
  <si>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</si>
  <si>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</si>
  <si>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</si>
  <si>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</si>
  <si>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</si>
  <si>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</si>
  <si>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</si>
  <si>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</si>
  <si>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</si>
  <si>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</si>
  <si>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</si>
  <si>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</si>
  <si>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</si>
  <si>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</si>
  <si>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</si>
  <si>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</si>
  <si>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</si>
  <si>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</si>
  <si>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</si>
  <si>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</si>
  <si>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</si>
  <si>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</si>
  <si>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</si>
  <si>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</si>
  <si>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</si>
  <si>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</si>
  <si>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</si>
  <si>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</si>
  <si>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</si>
  <si>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</si>
  <si>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</si>
  <si>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</si>
  <si>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</si>
  <si>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</si>
  <si>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</si>
  <si>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</si>
  <si>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</si>
  <si>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</si>
  <si>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</si>
  <si>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</si>
  <si>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</si>
  <si>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</si>
  <si>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</si>
  <si>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</si>
  <si>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</si>
  <si>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</si>
  <si>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</si>
  <si>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</si>
  <si>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</si>
  <si>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</si>
  <si>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</si>
  <si>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</si>
  <si>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</si>
  <si>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</si>
  <si>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</si>
  <si>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</si>
  <si>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</si>
  <si>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</si>
  <si>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</si>
  <si>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</si>
  <si>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</si>
  <si>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</si>
  <si>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</si>
  <si>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</si>
  <si>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</si>
  <si>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</si>
  <si>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</si>
  <si>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</si>
  <si>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</si>
  <si>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</si>
  <si>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</si>
  <si>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</si>
  <si>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</si>
  <si>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</si>
  <si>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</si>
  <si>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</si>
  <si>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</si>
  <si>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</si>
  <si>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</si>
  <si>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</si>
  <si>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</si>
  <si>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</si>
  <si>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</si>
  <si>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</si>
  <si>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</si>
  <si>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</si>
  <si>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</si>
  <si>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</si>
  <si>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</si>
  <si>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</si>
  <si>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</si>
  <si>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</si>
  <si>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</si>
  <si>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</si>
  <si>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</si>
  <si>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</si>
  <si>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</si>
  <si>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</si>
  <si>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</si>
  <si>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</si>
  <si>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</si>
  <si>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</si>
  <si>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</si>
  <si>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</si>
  <si>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</si>
  <si>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</si>
  <si>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</si>
  <si>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</si>
  <si>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</si>
  <si>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</si>
  <si>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</si>
  <si>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</si>
  <si>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</si>
  <si>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</si>
  <si>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</si>
  <si>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</si>
  <si>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</si>
  <si>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</si>
  <si>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</si>
  <si>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</si>
  <si>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</si>
  <si>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</si>
  <si>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</si>
  <si>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</si>
  <si>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</si>
  <si>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</si>
  <si>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</si>
  <si>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</si>
  <si>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</si>
  <si>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</si>
  <si>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</si>
  <si>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</si>
  <si>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</si>
  <si>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</si>
  <si>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</si>
  <si>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</si>
  <si>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</si>
  <si>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</si>
  <si>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</si>
  <si>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</si>
  <si>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</si>
  <si>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</si>
  <si>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</si>
  <si>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</si>
  <si>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</si>
  <si>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</si>
  <si>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</si>
  <si>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</si>
  <si>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</si>
  <si>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</si>
  <si>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</si>
  <si>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</si>
  <si>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</si>
  <si>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</si>
  <si>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</si>
  <si>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</si>
  <si>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</si>
  <si>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</si>
  <si>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</si>
  <si>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</si>
  <si>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</si>
  <si>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</si>
  <si>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</si>
  <si>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</si>
  <si>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</si>
  <si>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</si>
  <si>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</si>
  <si>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</si>
  <si>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</si>
  <si>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</si>
  <si>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</si>
  <si>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</si>
  <si>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</si>
  <si>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</si>
  <si>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</si>
  <si>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</si>
  <si>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</si>
  <si>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</si>
  <si>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</si>
  <si>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</si>
  <si>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</si>
  <si>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</si>
  <si>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</si>
  <si>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</si>
  <si>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</si>
  <si>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</si>
  <si>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</si>
  <si>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</si>
  <si>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</si>
  <si>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</si>
  <si>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</si>
  <si>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</si>
  <si>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</si>
  <si>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</si>
  <si>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</si>
  <si>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</si>
  <si>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</si>
  <si>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</si>
  <si>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</si>
  <si>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</si>
  <si>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</si>
  <si>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</si>
  <si>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Financial</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</si>
  <si>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</si>
  <si>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</si>
  <si>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</si>
  <si>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</si>
  <si>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</si>
  <si>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</si>
  <si>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</si>
  <si>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</si>
  <si>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</si>
  <si>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</si>
  <si>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</si>
  <si>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</si>
  <si>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</si>
  <si>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</si>
  <si>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</si>
  <si>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</si>
  <si>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</si>
  <si>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</si>
  <si>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</si>
  <si>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</si>
  <si>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</si>
  <si>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</si>
  <si>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</si>
  <si>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</si>
  <si>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</si>
  <si>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</si>
  <si>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</si>
  <si>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</si>
  <si>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</si>
  <si>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</si>
  <si>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</si>
  <si>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</si>
  <si>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</si>
  <si>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</si>
  <si>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</si>
  <si>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</si>
  <si>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</si>
  <si>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</si>
  <si>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</si>
  <si>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</si>
  <si>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</si>
  <si>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</si>
  <si>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</si>
  <si>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</si>
  <si>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</si>
  <si>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</si>
  <si>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</si>
  <si>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</si>
  <si>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</si>
  <si>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</si>
  <si>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</si>
  <si>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</si>
  <si>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</si>
  <si>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</si>
  <si>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</si>
  <si>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</si>
  <si>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</si>
  <si>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</si>
  <si>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</si>
  <si>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</si>
  <si>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</si>
  <si>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</si>
  <si>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</si>
  <si>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</si>
  <si>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</si>
  <si>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</si>
  <si>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</si>
  <si>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</si>
  <si>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</si>
  <si>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</si>
  <si>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</si>
  <si>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</si>
  <si>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</si>
  <si>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</si>
  <si>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</si>
  <si>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</si>
  <si>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</si>
  <si>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</si>
  <si>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</si>
  <si>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</si>
  <si>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</si>
  <si>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</si>
  <si>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</si>
  <si>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</si>
  <si>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</si>
  <si>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</si>
  <si>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</si>
  <si>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</si>
  <si>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</si>
  <si>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</si>
  <si>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</si>
  <si>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</si>
  <si>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</si>
  <si>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</si>
  <si>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</si>
  <si>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</si>
  <si>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</si>
  <si>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</si>
  <si>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</si>
  <si>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</si>
  <si>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</si>
  <si>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</si>
  <si>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</si>
  <si>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</si>
  <si>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</si>
  <si>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</si>
  <si>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</si>
  <si>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</si>
  <si>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</si>
  <si>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</si>
  <si>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</si>
  <si>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</si>
  <si>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</si>
  <si>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</si>
  <si>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</si>
  <si>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</si>
  <si>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</si>
  <si>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</si>
  <si>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</si>
  <si>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</si>
  <si>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</si>
  <si>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</si>
  <si>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</si>
  <si>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</si>
  <si>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</si>
  <si>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</si>
  <si>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</si>
  <si>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</si>
  <si>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</si>
  <si>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</si>
  <si>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</si>
  <si>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</si>
  <si>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</si>
  <si>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</si>
  <si>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</si>
  <si>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</si>
  <si>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</si>
  <si>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</si>
  <si>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</si>
  <si>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</si>
  <si>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</si>
  <si>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</si>
  <si>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</si>
  <si>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</si>
  <si>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</si>
  <si>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</si>
  <si>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</si>
  <si>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</si>
  <si>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</si>
  <si>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</si>
  <si>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</si>
  <si>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</si>
  <si>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</si>
  <si>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</si>
  <si>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</si>
  <si>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</si>
  <si>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</si>
  <si>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</si>
  <si>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</si>
  <si>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</si>
  <si>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</si>
  <si>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</si>
  <si>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</si>
  <si>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</si>
  <si>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</si>
  <si>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</si>
  <si>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</si>
  <si>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</si>
  <si>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</si>
  <si>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</si>
  <si>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</si>
  <si>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</si>
  <si>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</si>
  <si>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</si>
  <si>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</si>
  <si>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</si>
  <si>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</si>
  <si>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</si>
  <si>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</si>
  <si>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</si>
  <si>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</si>
  <si>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</si>
  <si>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</si>
  <si>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</si>
  <si>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</si>
  <si>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</si>
  <si>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</si>
  <si>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</si>
  <si>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</si>
  <si>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</si>
  <si>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</si>
  <si>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</si>
  <si>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</si>
  <si>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</si>
  <si>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</si>
  <si>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</si>
  <si>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</si>
  <si>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</si>
  <si>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</si>
  <si>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</si>
  <si>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</si>
  <si>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</si>
  <si>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</si>
  <si>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</si>
  <si>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</si>
  <si>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</si>
  <si>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</si>
  <si>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</si>
  <si>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</si>
  <si>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</si>
  <si>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</si>
  <si>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</si>
  <si>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</si>
  <si>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</si>
  <si>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Arbon, Thurgau, Switzerland</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</si>
  <si>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</si>
  <si>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</si>
  <si>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</si>
  <si>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</si>
  <si>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</si>
  <si>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</si>
  <si>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</si>
  <si>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</si>
  <si>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</si>
  <si>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</si>
  <si>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</si>
  <si>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</si>
  <si>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</si>
  <si>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</si>
  <si>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</si>
  <si>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</si>
  <si>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</si>
  <si>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</si>
  <si>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</si>
  <si>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</si>
  <si>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</si>
  <si>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</si>
  <si>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</si>
  <si>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</si>
  <si>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</si>
  <si>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</si>
  <si>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</si>
  <si>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</si>
  <si>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</si>
  <si>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</si>
  <si>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</si>
  <si>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</si>
  <si>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</si>
  <si>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</si>
  <si>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</si>
  <si>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</si>
  <si>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</si>
  <si>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</si>
  <si>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</si>
  <si>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</si>
  <si>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</si>
  <si>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</si>
  <si>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</si>
  <si>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</si>
  <si>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</si>
  <si>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</si>
  <si>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</si>
  <si>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</si>
  <si>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</si>
  <si>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</si>
  <si>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</si>
  <si>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</si>
  <si>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</si>
  <si>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</si>
  <si>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</si>
  <si>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</si>
  <si>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</si>
  <si>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</si>
  <si>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</si>
  <si>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</si>
  <si>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</si>
  <si>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</si>
  <si>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</si>
  <si>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</si>
  <si>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</si>
  <si>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</si>
  <si>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</si>
  <si>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</si>
  <si>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</si>
  <si>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</si>
  <si>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</si>
  <si>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</si>
  <si>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</si>
  <si>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</si>
  <si>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</si>
  <si>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</si>
  <si>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</si>
  <si>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</si>
  <si>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</si>
  <si>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</si>
  <si>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</si>
  <si>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</si>
  <si>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</si>
  <si>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</si>
  <si>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</si>
  <si>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</si>
  <si>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</si>
  <si>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</si>
  <si>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</si>
  <si>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</si>
  <si>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</si>
  <si>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</si>
  <si>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</si>
  <si>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</si>
  <si>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</si>
  <si>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</si>
  <si>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</si>
  <si>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</si>
  <si>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</si>
  <si>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</si>
  <si>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</si>
  <si>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</si>
  <si>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</si>
  <si>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</si>
  <si>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</si>
  <si>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</si>
  <si>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</si>
  <si>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</si>
  <si>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</si>
  <si>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</si>
  <si>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</si>
  <si>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</si>
  <si>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</si>
  <si>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</si>
  <si>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</si>
  <si>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</si>
  <si>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</si>
  <si>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</si>
  <si>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</si>
  <si>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</si>
  <si>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</si>
  <si>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</si>
  <si>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</si>
  <si>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</si>
  <si>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</si>
  <si>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</si>
  <si>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</si>
  <si>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</si>
  <si>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</si>
  <si>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</si>
  <si>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</si>
  <si>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</si>
  <si>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</si>
  <si>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</si>
  <si>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</si>
  <si>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</si>
  <si>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</si>
  <si>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</si>
  <si>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</si>
  <si>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</si>
  <si>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</si>
  <si>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</si>
  <si>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</si>
  <si>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</si>
  <si>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</si>
  <si>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</si>
  <si>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</si>
  <si>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</si>
  <si>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</si>
  <si>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</si>
  <si>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</si>
  <si>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</si>
  <si>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</si>
  <si>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</si>
  <si>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</si>
  <si>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</si>
  <si>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</si>
  <si>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</si>
  <si>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</si>
  <si>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</si>
  <si>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</si>
  <si>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</si>
  <si>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</si>
  <si>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</si>
  <si>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</si>
  <si>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</si>
  <si>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</si>
  <si>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</si>
  <si>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</si>
  <si>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</si>
  <si>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</si>
  <si>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</si>
  <si>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</si>
  <si>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</si>
  <si>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</si>
  <si>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</si>
  <si>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</si>
  <si>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</si>
  <si>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</si>
  <si>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</si>
  <si>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</si>
  <si>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</si>
  <si>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</si>
  <si>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</si>
  <si>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</si>
  <si>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</si>
  <si>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</si>
  <si>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</si>
  <si>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</si>
  <si>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</si>
  <si>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</si>
  <si>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</si>
  <si>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</si>
  <si>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</si>
  <si>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</si>
  <si>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</si>
  <si>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</si>
  <si>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</si>
  <si>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</si>
  <si>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</si>
  <si>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</si>
  <si>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</si>
  <si>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</si>
  <si>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</si>
  <si>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</si>
  <si>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</si>
  <si>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</si>
  <si>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</si>
  <si>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</si>
  <si>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</si>
  <si>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</si>
  <si>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</si>
  <si>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</si>
  <si>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</si>
  <si>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</si>
  <si>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</si>
  <si>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</si>
  <si>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</si>
  <si>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</si>
  <si>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</si>
  <si>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</si>
  <si>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</si>
  <si>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</si>
  <si>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</si>
  <si>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</si>
  <si>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</si>
  <si>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</si>
  <si>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</si>
  <si>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</si>
  <si>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</si>
  <si>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</si>
  <si>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</si>
  <si>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</si>
  <si>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</si>
  <si>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</si>
  <si>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</si>
  <si>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</si>
  <si>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</si>
  <si>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</si>
  <si>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</si>
  <si>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</si>
  <si>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</si>
  <si>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</si>
  <si>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</si>
  <si>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</si>
  <si>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</si>
  <si>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</si>
  <si>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</si>
  <si>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</si>
  <si>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</si>
  <si>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</si>
  <si>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</si>
  <si>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</si>
  <si>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</si>
  <si>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</si>
  <si>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</si>
  <si>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</si>
  <si>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</si>
  <si>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</si>
  <si>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</si>
  <si>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</si>
  <si>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</si>
  <si>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</si>
  <si>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</si>
  <si>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</si>
  <si>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</si>
  <si>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</si>
  <si>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</si>
  <si>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</si>
  <si>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</si>
  <si>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</si>
  <si>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</si>
  <si>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</si>
  <si>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</si>
  <si>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</si>
  <si>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</si>
  <si>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</si>
  <si>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</si>
  <si>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</si>
  <si>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</si>
  <si>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</si>
  <si>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</si>
  <si>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</si>
  <si>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</si>
  <si>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</si>
  <si>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</si>
  <si>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</si>
  <si>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</si>
  <si>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</si>
  <si>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</si>
  <si>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</si>
  <si>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</si>
  <si>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</si>
  <si>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</si>
  <si>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</si>
  <si>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</si>
  <si>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</si>
  <si>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</si>
  <si>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</si>
  <si>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</si>
  <si>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</si>
  <si>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</si>
  <si>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</si>
  <si>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</si>
  <si>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</si>
  <si>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</si>
  <si>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</si>
  <si>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</si>
  <si>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</si>
  <si>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</si>
  <si>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</si>
  <si>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</si>
  <si>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</si>
  <si>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</si>
  <si>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</si>
  <si>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</si>
  <si>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</si>
  <si>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</si>
  <si>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</si>
  <si>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</si>
  <si>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</si>
  <si>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</si>
  <si>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</si>
  <si>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</si>
  <si>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</si>
  <si>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</si>
  <si>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</si>
  <si>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</si>
  <si>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</si>
  <si>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</si>
  <si>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</si>
  <si>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</si>
  <si>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</si>
  <si>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</si>
  <si>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</si>
  <si>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</si>
  <si>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</si>
  <si>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</si>
  <si>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</si>
  <si>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</si>
  <si>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</si>
  <si>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</si>
  <si>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</si>
  <si>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</si>
  <si>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</si>
  <si>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</si>
  <si>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</si>
  <si>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</si>
  <si>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</si>
  <si>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</si>
  <si>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</si>
  <si>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</si>
  <si>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</si>
  <si>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</si>
  <si>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</si>
  <si>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</si>
  <si>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</si>
  <si>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</si>
  <si>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</si>
  <si>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</si>
  <si>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</si>
  <si>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</si>
  <si>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</si>
  <si>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</si>
  <si>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</si>
  <si>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</si>
  <si>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</si>
  <si>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</si>
  <si>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</si>
  <si>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</si>
  <si>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</si>
  <si>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</si>
  <si>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</si>
  <si>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</si>
  <si>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</si>
  <si>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</si>
  <si>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</si>
  <si>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</si>
  <si>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</si>
  <si>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</si>
  <si>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</si>
  <si>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</si>
  <si>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</si>
  <si>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</si>
  <si>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</si>
  <si>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</si>
  <si>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</si>
  <si>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</si>
  <si>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</si>
  <si>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</si>
  <si>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</si>
  <si>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</si>
  <si>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</si>
  <si>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</si>
  <si>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</si>
  <si>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</si>
  <si>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</si>
  <si>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</si>
  <si>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</si>
  <si>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</si>
  <si>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</si>
  <si>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</si>
  <si>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</si>
  <si>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</si>
  <si>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</si>
  <si>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</si>
  <si>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</si>
  <si>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</si>
  <si>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</si>
  <si>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</si>
  <si>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</si>
  <si>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</si>
  <si>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</si>
  <si>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</si>
  <si>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</si>
  <si>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</si>
  <si>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</si>
  <si>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</si>
  <si>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</si>
  <si>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</si>
  <si>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</si>
  <si>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</si>
  <si>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</si>
  <si>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</si>
  <si>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</si>
  <si>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</si>
  <si>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</si>
  <si>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</si>
  <si>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</si>
  <si>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</si>
  <si>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</si>
  <si>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</si>
  <si>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</si>
  <si>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</si>
  <si>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</si>
  <si>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</si>
  <si>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</si>
  <si>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</si>
  <si>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</si>
  <si>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</si>
  <si>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</si>
  <si>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</si>
  <si>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</si>
  <si>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</si>
  <si>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</si>
  <si>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</si>
  <si>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</si>
  <si>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</si>
  <si>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</si>
  <si>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</si>
  <si>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</si>
  <si>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</si>
  <si>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</si>
  <si>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</si>
  <si>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</si>
  <si>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</si>
  <si>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</si>
  <si>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</si>
  <si>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</si>
  <si>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</si>
  <si>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</si>
  <si>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</si>
  <si>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</si>
  <si>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</si>
  <si>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</si>
  <si>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</si>
  <si>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</si>
  <si>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</si>
  <si>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</si>
  <si>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</si>
  <si>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</si>
  <si>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</si>
  <si>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</si>
  <si>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</si>
  <si>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</si>
  <si>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</si>
  <si>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</si>
  <si>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</si>
  <si>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</si>
  <si>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</si>
  <si>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</si>
  <si>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</si>
  <si>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</si>
  <si>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</si>
  <si>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</si>
  <si>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</si>
  <si>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</si>
  <si>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</si>
  <si>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</si>
  <si>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</si>
  <si>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</si>
  <si>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</si>
  <si>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</si>
  <si>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</si>
  <si>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</si>
  <si>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</si>
  <si>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</si>
  <si>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</si>
  <si>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</si>
  <si>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</si>
  <si>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</si>
  <si>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</si>
  <si>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</si>
  <si>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</si>
  <si>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</si>
  <si>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</si>
  <si>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</si>
  <si>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</si>
  <si>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</si>
  <si>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</si>
  <si>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</si>
  <si>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</si>
  <si>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</si>
  <si>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</si>
  <si>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</si>
  <si>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</si>
  <si>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</si>
  <si>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</si>
  <si>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</si>
  <si>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</si>
  <si>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</si>
  <si>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</si>
  <si>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</si>
  <si>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</si>
  <si>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</si>
  <si>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</si>
  <si>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</si>
  <si>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</si>
  <si>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</si>
  <si>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</si>
  <si>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</si>
  <si>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</si>
  <si>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</si>
  <si>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</si>
  <si>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</si>
  <si>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</si>
  <si>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</si>
  <si>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</si>
  <si>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</si>
  <si>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</si>
  <si>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</si>
  <si>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</si>
  <si>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</si>
  <si>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</si>
  <si>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</si>
  <si>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</si>
  <si>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</si>
  <si>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</si>
  <si>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</si>
  <si>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</si>
  <si>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</si>
  <si>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</si>
  <si>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</si>
  <si>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</si>
  <si>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</si>
  <si>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</si>
  <si>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</si>
  <si>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</si>
  <si>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</si>
  <si>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</si>
  <si>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</si>
  <si>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</si>
  <si>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</si>
  <si>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</si>
  <si>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</si>
  <si>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</si>
  <si>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</si>
  <si>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</si>
  <si>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</si>
  <si>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</si>
  <si>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</si>
  <si>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</si>
  <si>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</si>
  <si>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</si>
  <si>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</si>
  <si>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</si>
  <si>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</si>
  <si>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</si>
  <si>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</si>
  <si>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</si>
  <si>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</si>
  <si>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</si>
  <si>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</si>
  <si>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</si>
  <si>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</si>
  <si>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</si>
  <si>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</si>
  <si>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</si>
  <si>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</si>
  <si>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</si>
  <si>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</si>
  <si>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</si>
  <si>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</si>
  <si>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</si>
  <si>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</si>
  <si>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</si>
  <si>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</si>
  <si>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</si>
  <si>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</si>
  <si>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</si>
  <si>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</si>
  <si>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</si>
  <si>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</si>
  <si>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</si>
  <si>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</si>
  <si>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</si>
  <si>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</si>
  <si>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</si>
  <si>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</si>
  <si>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</si>
  <si>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</si>
  <si>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</si>
  <si>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</si>
  <si>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</si>
  <si>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</si>
  <si>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</si>
  <si>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</si>
  <si>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</si>
  <si>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</si>
  <si>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</si>
  <si>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</si>
  <si>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</si>
  <si>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</si>
  <si>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</si>
  <si>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</si>
  <si>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</si>
  <si>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</si>
  <si>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</si>
  <si>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</si>
  <si>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</si>
  <si>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</si>
  <si>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</si>
  <si>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</si>
  <si>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</si>
  <si>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</si>
  <si>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</si>
  <si>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</si>
  <si>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</si>
  <si>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</si>
  <si>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</si>
  <si>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</si>
  <si>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</si>
  <si>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</si>
  <si>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</si>
  <si>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</si>
  <si>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</si>
  <si>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</si>
  <si>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</si>
  <si>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</si>
  <si>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</si>
  <si>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</si>
  <si>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</si>
  <si>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</si>
  <si>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</si>
  <si>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</si>
  <si>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</si>
  <si>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</si>
  <si>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</si>
  <si>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</si>
  <si>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</si>
  <si>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</si>
  <si>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</si>
  <si>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</si>
  <si>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</si>
  <si>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</si>
  <si>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</si>
  <si>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</si>
  <si>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</si>
  <si>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</si>
  <si>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</si>
  <si>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</si>
  <si>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</si>
  <si>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</si>
  <si>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</si>
  <si>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</si>
  <si>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</si>
  <si>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</si>
  <si>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</si>
  <si>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</si>
  <si>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</si>
  <si>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</si>
  <si>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</si>
  <si>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</si>
  <si>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</si>
  <si>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</si>
  <si>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</si>
  <si>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</si>
  <si>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</si>
  <si>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</si>
  <si>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</si>
  <si>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</si>
  <si>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</si>
  <si>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</si>
  <si>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</si>
  <si>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</si>
  <si>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</si>
  <si>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</si>
  <si>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</si>
  <si>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</si>
  <si>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</si>
  <si>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</si>
  <si>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</si>
  <si>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</si>
  <si>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</si>
  <si>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</si>
  <si>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</si>
  <si>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</si>
  <si>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</si>
  <si>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</si>
  <si>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</si>
  <si>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</si>
  <si>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</si>
  <si>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</si>
  <si>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</si>
  <si>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</si>
  <si>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</si>
  <si>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</si>
  <si>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</si>
  <si>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</si>
  <si>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</si>
  <si>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</si>
  <si>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</si>
  <si>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</si>
  <si>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</si>
  <si>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</si>
  <si>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</si>
  <si>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</si>
  <si>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</si>
  <si>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</si>
  <si>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</si>
  <si>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</si>
  <si>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</si>
  <si>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</si>
  <si>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</si>
  <si>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</si>
  <si>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</si>
  <si>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</si>
  <si>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</si>
  <si>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</si>
  <si>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</si>
  <si>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</si>
  <si>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</si>
  <si>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</si>
  <si>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</si>
  <si>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</si>
  <si>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</si>
  <si>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</si>
  <si>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</si>
  <si>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</si>
  <si>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</si>
  <si>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</si>
  <si>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</si>
  <si>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</si>
  <si>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</si>
  <si>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</si>
  <si>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</si>
  <si>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</si>
  <si>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</si>
  <si>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</si>
  <si>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</si>
  <si>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</si>
  <si>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</si>
  <si>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</si>
  <si>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</si>
  <si>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</si>
  <si>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</si>
  <si>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</si>
  <si>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</si>
  <si>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</si>
  <si>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</si>
  <si>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</si>
  <si>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</si>
  <si>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</si>
  <si>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</si>
  <si>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</si>
  <si>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</si>
  <si>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</si>
  <si>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</si>
  <si>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</si>
  <si>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</si>
  <si>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</si>
  <si>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</si>
  <si>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</si>
  <si>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</si>
  <si>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</si>
  <si>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</si>
  <si>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</si>
  <si>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</si>
  <si>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</si>
  <si>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</si>
  <si>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</si>
  <si>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</si>
  <si>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</si>
  <si>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</si>
  <si>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</si>
  <si>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</si>
  <si>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</si>
  <si>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</si>
  <si>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</si>
  <si>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</si>
  <si>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</si>
  <si>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</si>
  <si>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</si>
  <si>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</si>
  <si>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</si>
  <si>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</si>
  <si>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</si>
  <si>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</si>
  <si>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</si>
  <si>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</si>
  <si>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</si>
  <si>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</si>
  <si>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</si>
  <si>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</si>
  <si>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</si>
  <si>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</si>
  <si>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</si>
  <si>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</si>
  <si>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</si>
  <si>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</si>
  <si>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</si>
  <si>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</si>
  <si>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</si>
  <si>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</si>
  <si>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</si>
  <si>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</si>
  <si>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</si>
  <si>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</si>
  <si>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</si>
  <si>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</si>
  <si>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</si>
  <si>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</si>
  <si>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</si>
  <si>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</si>
  <si>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</si>
  <si>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</si>
  <si>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</si>
  <si>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</si>
  <si>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</si>
  <si>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</si>
  <si>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</si>
  <si>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</si>
  <si>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</si>
  <si>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</si>
  <si>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</si>
  <si>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</si>
  <si>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</si>
  <si>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</si>
  <si>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</si>
  <si>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</si>
  <si>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</si>
  <si>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</si>
  <si>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</si>
  <si>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</si>
  <si>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</si>
  <si>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</si>
  <si>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</si>
  <si>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</si>
  <si>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</si>
  <si>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</si>
  <si>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</si>
  <si>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</si>
  <si>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</si>
  <si>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</si>
  <si>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</si>
  <si>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</si>
  <si>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</si>
  <si>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</si>
  <si>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</si>
  <si>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</si>
  <si>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</si>
  <si>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</si>
  <si>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</si>
  <si>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</si>
  <si>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</si>
  <si>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</si>
  <si>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</si>
  <si>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</si>
  <si>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</si>
  <si>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</si>
  <si>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</si>
  <si>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</si>
  <si>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</si>
  <si>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</si>
  <si>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</si>
  <si>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</si>
  <si>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</si>
  <si>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</si>
  <si>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</si>
  <si>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</si>
  <si>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</si>
  <si>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</si>
  <si>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</si>
  <si>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</si>
  <si>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</si>
  <si>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</si>
  <si>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</si>
  <si>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</si>
  <si>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</si>
  <si>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</si>
  <si>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</si>
  <si>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</si>
  <si>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</si>
  <si>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</si>
  <si>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</si>
  <si>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</si>
  <si>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</si>
  <si>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</si>
  <si>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</si>
  <si>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</si>
  <si>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</si>
  <si>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</si>
  <si>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</si>
  <si>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</si>
  <si>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</si>
  <si>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</si>
  <si>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</si>
  <si>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</si>
  <si>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</si>
  <si>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</si>
  <si>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</si>
  <si>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</si>
  <si>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</si>
  <si>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</si>
  <si>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</si>
  <si>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</si>
  <si>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</si>
  <si>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</si>
  <si>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</si>
  <si>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</si>
  <si>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</si>
  <si>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</si>
  <si>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</si>
  <si>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</si>
  <si>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</si>
  <si>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</si>
  <si>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</si>
  <si>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</si>
  <si>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</si>
  <si>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</si>
  <si>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</si>
  <si>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</si>
  <si>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</si>
  <si>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</si>
  <si>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</si>
  <si>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</si>
  <si>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</si>
  <si>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</si>
  <si>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</si>
  <si>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</si>
  <si>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</si>
  <si>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</si>
  <si>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</si>
  <si>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</si>
  <si>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</si>
  <si>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</si>
  <si>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</si>
  <si>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</si>
  <si>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</si>
  <si>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</si>
  <si>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</si>
  <si>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</si>
  <si>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</si>
  <si>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</si>
  <si>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</si>
  <si>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</si>
  <si>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</si>
  <si>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</si>
  <si>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</si>
  <si>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</si>
  <si>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</si>
  <si>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</si>
  <si>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</si>
  <si>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</si>
  <si>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</si>
  <si>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</si>
  <si>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</si>
  <si>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</si>
  <si>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</si>
  <si>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</si>
  <si>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</si>
  <si>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</si>
  <si>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</si>
  <si>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</si>
  <si>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</si>
  <si>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</si>
  <si>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</si>
  <si>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</si>
  <si>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</si>
  <si>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</si>
  <si>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</si>
  <si>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</si>
  <si>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</si>
  <si>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</si>
  <si>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</si>
  <si>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</si>
  <si>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</si>
  <si>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</si>
  <si>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</si>
  <si>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</si>
  <si>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</si>
  <si>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</si>
  <si>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</si>
  <si>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</si>
  <si>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</si>
  <si>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</si>
  <si>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</si>
  <si>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</si>
  <si>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</si>
  <si>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</si>
  <si>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</si>
  <si>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</si>
  <si>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</si>
  <si>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</si>
  <si>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</si>
  <si>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</si>
  <si>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</si>
  <si>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</si>
  <si>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</si>
  <si>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</si>
  <si>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</si>
  <si>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</si>
  <si>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</si>
  <si>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</si>
  <si>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</si>
  <si>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</si>
  <si>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</si>
  <si>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</si>
  <si>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</si>
  <si>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</si>
  <si>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</si>
  <si>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</si>
  <si>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</si>
  <si>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</si>
  <si>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</si>
  <si>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</si>
  <si>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</si>
  <si>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</si>
  <si>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</si>
  <si>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</si>
  <si>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</si>
  <si>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</si>
  <si>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</si>
  <si>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</si>
  <si>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</si>
  <si>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</si>
  <si>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</si>
  <si>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</si>
  <si>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</si>
  <si>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</si>
  <si>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</si>
  <si>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</si>
  <si>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</si>
  <si>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</si>
  <si>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</si>
  <si>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</si>
  <si>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</si>
  <si>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</si>
  <si>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</si>
  <si>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</si>
  <si>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</si>
  <si>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</si>
  <si>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</si>
  <si>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</si>
  <si>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</si>
  <si>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</si>
  <si>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</si>
  <si>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</si>
  <si>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</si>
  <si>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</si>
  <si>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</si>
  <si>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</si>
  <si>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</si>
  <si>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</si>
  <si>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</si>
  <si>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</si>
  <si>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</si>
  <si>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</si>
  <si>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</si>
  <si>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</si>
  <si>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</si>
  <si>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</si>
  <si>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</si>
  <si>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</si>
  <si>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</si>
  <si>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</si>
  <si>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</si>
  <si>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</si>
  <si>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</si>
  <si>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</si>
  <si>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</si>
  <si>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</si>
  <si>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</si>
  <si>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</si>
  <si>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</si>
  <si>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</si>
  <si>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</si>
  <si>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</si>
  <si>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</si>
  <si>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</si>
  <si>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</si>
  <si>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</si>
  <si>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</si>
  <si>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</si>
  <si>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</si>
  <si>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</si>
  <si>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</si>
  <si>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</si>
  <si>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</si>
  <si>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</si>
  <si>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</si>
  <si>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</si>
  <si>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</si>
  <si>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</si>
  <si>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</si>
  <si>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</si>
  <si>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</si>
  <si>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</si>
  <si>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</si>
  <si>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</si>
  <si>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</si>
  <si>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</si>
  <si>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</si>
  <si>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</si>
  <si>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</si>
  <si>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</si>
  <si>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</si>
  <si>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</si>
  <si>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</si>
  <si>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</si>
  <si>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</si>
  <si>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</si>
  <si>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</si>
  <si>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</si>
  <si>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</si>
  <si>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</si>
  <si>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</si>
  <si>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</si>
  <si>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</si>
  <si>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</si>
  <si>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</si>
  <si>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</si>
  <si>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</si>
  <si>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</si>
  <si>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</si>
  <si>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</si>
  <si>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</si>
  <si>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</si>
  <si>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</si>
  <si>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</si>
  <si>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</si>
  <si>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</si>
  <si>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</si>
  <si>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</si>
  <si>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</si>
  <si>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</si>
  <si>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</si>
  <si>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</si>
  <si>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</si>
  <si>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</si>
  <si>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</si>
  <si>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</si>
  <si>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</si>
  <si>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</si>
  <si>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</si>
  <si>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</si>
  <si>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</si>
  <si>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</si>
  <si>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</si>
  <si>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</si>
  <si>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</si>
  <si>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</si>
  <si>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</si>
  <si>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</si>
  <si>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</si>
  <si>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</si>
  <si>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</si>
  <si>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</si>
  <si>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</si>
  <si>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</si>
  <si>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</si>
  <si>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</si>
  <si>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</si>
  <si>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</si>
  <si>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</si>
  <si>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</si>
  <si>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</si>
  <si>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</si>
  <si>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</si>
  <si>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</si>
  <si>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</si>
  <si>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</si>
  <si>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</si>
  <si>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</si>
  <si>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</si>
  <si>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</si>
  <si>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</si>
  <si>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</si>
  <si>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</si>
  <si>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</si>
  <si>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</si>
  <si>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</si>
  <si>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</si>
  <si>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</si>
  <si>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</si>
  <si>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</si>
  <si>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</si>
  <si>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</si>
  <si>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</si>
  <si>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</si>
  <si>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</si>
  <si>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</si>
  <si>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</si>
  <si>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</si>
  <si>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</si>
  <si>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</si>
  <si>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</si>
  <si>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</si>
  <si>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</si>
  <si>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</si>
  <si>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</si>
  <si>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</si>
  <si>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</si>
  <si>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</si>
  <si>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</si>
  <si>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</si>
  <si>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</si>
  <si>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</si>
  <si>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</si>
  <si>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</si>
  <si>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</si>
  <si>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</si>
  <si>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</si>
  <si>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</si>
  <si>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</si>
  <si>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</si>
  <si>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</si>
  <si>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</si>
  <si>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</si>
  <si>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</si>
  <si>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</si>
  <si>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</si>
  <si>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</si>
  <si>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</si>
  <si>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</si>
  <si>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</si>
  <si>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</si>
  <si>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</si>
  <si>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</si>
  <si>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</si>
  <si>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</si>
  <si>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</si>
  <si>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</si>
  <si>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</si>
  <si>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</si>
  <si>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</si>
  <si>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</si>
  <si>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</si>
  <si>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</si>
  <si>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</si>
  <si>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</si>
  <si>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</si>
  <si>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</si>
  <si>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</si>
  <si>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</si>
  <si>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</si>
  <si>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</si>
  <si>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</si>
  <si>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Seoul</t>
  </si>
  <si>
    <t>Keep submitting and getting feedbacks!</t>
  </si>
  <si>
    <t>I am not sure.</t>
  </si>
  <si>
    <t>Mathematical Things</t>
  </si>
  <si>
    <t>thanks for these opportunities</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</si>
  <si>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</si>
  <si>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</si>
  <si>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</si>
  <si>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</si>
  <si>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</si>
  <si>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</si>
  <si>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</si>
  <si>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</si>
  <si>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</si>
  <si>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</si>
  <si>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</si>
  <si>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</si>
  <si>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</si>
  <si>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</si>
  <si>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</si>
  <si>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</si>
  <si>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</si>
  <si>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</si>
  <si>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</si>
  <si>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</si>
  <si>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</si>
  <si>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</si>
  <si>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</si>
  <si>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</si>
  <si>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</si>
  <si>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</si>
  <si>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</si>
  <si>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</si>
  <si>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</si>
  <si>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</si>
  <si>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</si>
  <si>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</si>
  <si>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</si>
  <si>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</si>
  <si>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</si>
  <si>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</si>
  <si>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</si>
  <si>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</si>
  <si>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</si>
  <si>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</si>
  <si>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</si>
  <si>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</si>
  <si>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</si>
  <si>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</si>
  <si>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</si>
  <si>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</si>
  <si>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</si>
  <si>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</si>
  <si>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</si>
  <si>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</si>
  <si>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</si>
  <si>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</si>
  <si>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</si>
  <si>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</si>
  <si>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</si>
  <si>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</si>
  <si>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</si>
  <si>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</si>
  <si>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</si>
  <si>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</si>
  <si>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</si>
  <si>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</si>
  <si>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</si>
  <si>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</si>
  <si>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</si>
  <si>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</si>
  <si>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</si>
  <si>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</si>
  <si>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</si>
  <si>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</si>
  <si>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</si>
  <si>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</si>
  <si>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</si>
  <si>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</si>
  <si>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</si>
  <si>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</si>
  <si>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</si>
  <si>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</si>
  <si>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</si>
  <si>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</si>
  <si>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</si>
  <si>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</si>
  <si>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</si>
  <si>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</si>
  <si>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</si>
  <si>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</si>
  <si>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</si>
  <si>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</si>
  <si>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</si>
  <si>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</si>
  <si>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</si>
  <si>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</si>
  <si>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</si>
  <si>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</si>
  <si>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</si>
  <si>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</si>
  <si>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</si>
  <si>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</si>
  <si>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</si>
  <si>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</si>
  <si>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</si>
  <si>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</si>
  <si>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</si>
  <si>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</si>
  <si>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</si>
  <si>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</si>
  <si>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</si>
  <si>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</si>
  <si>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</si>
  <si>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</si>
  <si>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</si>
  <si>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</si>
  <si>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</si>
  <si>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</si>
  <si>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</si>
  <si>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</si>
  <si>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</si>
  <si>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</si>
  <si>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</si>
  <si>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</si>
  <si>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</si>
  <si>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</si>
  <si>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</si>
  <si>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</si>
  <si>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</si>
  <si>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</si>
  <si>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</si>
  <si>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</si>
  <si>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</si>
  <si>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</si>
  <si>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</si>
  <si>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</si>
  <si>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</si>
  <si>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</si>
  <si>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</si>
  <si>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</si>
  <si>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</si>
  <si>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</si>
  <si>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</si>
  <si>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</si>
  <si>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</si>
  <si>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</si>
  <si>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</si>
  <si>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</si>
  <si>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</si>
  <si>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</si>
  <si>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</si>
  <si>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</si>
  <si>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</si>
  <si>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</si>
  <si>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</si>
  <si>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</si>
  <si>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</si>
  <si>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</si>
  <si>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</si>
  <si>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</si>
  <si>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</si>
  <si>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</si>
  <si>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</si>
  <si>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</si>
  <si>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</si>
  <si>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</si>
  <si>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</si>
  <si>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</si>
  <si>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</si>
  <si>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</si>
  <si>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</si>
  <si>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</si>
  <si>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</si>
  <si>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</si>
  <si>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</si>
  <si>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</si>
  <si>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</si>
  <si>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</si>
  <si>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</si>
  <si>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</si>
  <si>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</si>
  <si>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</si>
  <si>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</si>
  <si>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</si>
  <si>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</si>
  <si>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</si>
  <si>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</si>
  <si>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</si>
  <si>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</si>
  <si>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</si>
  <si>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</si>
  <si>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</si>
  <si>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</si>
  <si>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</si>
  <si>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</si>
  <si>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</si>
  <si>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</si>
  <si>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</si>
  <si>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</si>
  <si>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</si>
  <si>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</si>
  <si>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</si>
  <si>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</si>
  <si>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</si>
  <si>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</si>
  <si>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</si>
  <si>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</si>
  <si>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</si>
  <si>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</si>
  <si>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</si>
  <si>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</si>
  <si>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</si>
  <si>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</si>
  <si>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</si>
  <si>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</si>
  <si>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</si>
  <si>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</si>
  <si>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</si>
  <si>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</si>
  <si>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</si>
  <si>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</si>
  <si>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</si>
  <si>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</si>
  <si>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</si>
  <si>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</si>
  <si>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</si>
  <si>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</si>
  <si>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</si>
  <si>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</si>
  <si>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</si>
  <si>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</si>
  <si>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</si>
  <si>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</si>
  <si>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</si>
  <si>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</si>
  <si>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</si>
  <si>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</si>
  <si>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</si>
  <si>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</si>
  <si>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</si>
  <si>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</si>
  <si>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</si>
  <si>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</si>
  <si>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</si>
  <si>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</si>
  <si>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</si>
  <si>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</si>
  <si>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</si>
  <si>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</si>
  <si>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</si>
  <si>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</si>
  <si>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</si>
  <si>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</si>
  <si>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</si>
  <si>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</si>
  <si>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</si>
  <si>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</si>
  <si>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</si>
  <si>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</si>
  <si>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</si>
  <si>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</si>
  <si>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</si>
  <si>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</si>
  <si>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</si>
  <si>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</si>
  <si>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</si>
  <si>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</si>
  <si>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</si>
  <si>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</si>
  <si>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</si>
  <si>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</si>
  <si>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</si>
  <si>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</si>
  <si>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</si>
  <si>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</si>
  <si>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</si>
  <si>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</si>
  <si>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</si>
  <si>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</si>
  <si>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</si>
  <si>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</si>
  <si>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</si>
  <si>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</si>
  <si>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</si>
  <si>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</si>
  <si>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</si>
  <si>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</si>
  <si>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</si>
  <si>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</si>
  <si>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</si>
  <si>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</si>
  <si>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</si>
  <si>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</si>
  <si>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</si>
  <si>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</si>
  <si>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</si>
  <si>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</si>
  <si>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</si>
  <si>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</si>
  <si>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</si>
  <si>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</si>
  <si>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</si>
  <si>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</si>
  <si>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</si>
  <si>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</si>
  <si>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</si>
  <si>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</si>
  <si>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</si>
  <si>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</si>
  <si>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</si>
  <si>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</si>
  <si>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</si>
  <si>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</si>
  <si>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</si>
  <si>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</si>
  <si>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</si>
  <si>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</si>
  <si>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</si>
  <si>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</si>
  <si>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</si>
  <si>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</si>
  <si>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</si>
  <si>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</si>
  <si>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</si>
  <si>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</si>
  <si>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</si>
  <si>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</si>
  <si>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</si>
  <si>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</si>
  <si>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</si>
  <si>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</si>
  <si>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</si>
  <si>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</si>
  <si>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</si>
  <si>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</si>
  <si>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</si>
  <si>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</si>
  <si>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</si>
  <si>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</si>
  <si>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</si>
  <si>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</si>
  <si>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</si>
  <si>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</si>
  <si>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</si>
  <si>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</si>
  <si>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</si>
  <si>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</si>
  <si>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</si>
  <si>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</si>
  <si>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</si>
  <si>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</si>
  <si>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</si>
  <si>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</si>
  <si>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</si>
  <si>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</si>
  <si>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</si>
  <si>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</si>
  <si>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</si>
  <si>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</si>
  <si>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</si>
  <si>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</si>
  <si>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</si>
  <si>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</si>
  <si>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</si>
  <si>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</si>
  <si>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</si>
  <si>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</si>
  <si>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</si>
  <si>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</si>
  <si>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</si>
  <si>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</si>
  <si>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</si>
  <si>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</si>
  <si>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</si>
  <si>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</si>
  <si>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</si>
  <si>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</si>
  <si>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</si>
  <si>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</si>
  <si>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</si>
  <si>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</si>
  <si>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</si>
  <si>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</si>
  <si>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</si>
  <si>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</si>
  <si>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</si>
  <si>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</si>
  <si>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</si>
  <si>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</si>
  <si>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</si>
  <si>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</si>
  <si>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</si>
  <si>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</si>
  <si>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</si>
  <si>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</si>
  <si>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</si>
  <si>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</si>
  <si>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</si>
  <si>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</si>
  <si>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</si>
  <si>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</si>
  <si>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</si>
  <si>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</si>
  <si>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</si>
  <si>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</si>
  <si>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</si>
  <si>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</si>
  <si>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</si>
  <si>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</si>
  <si>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</si>
  <si>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</si>
  <si>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</si>
  <si>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</si>
  <si>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</si>
  <si>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</si>
  <si>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</si>
  <si>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</si>
  <si>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</si>
  <si>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</si>
  <si>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</si>
  <si>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</si>
  <si>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</si>
  <si>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</si>
  <si>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</si>
  <si>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</si>
  <si>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</si>
  <si>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</si>
  <si>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</si>
  <si>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</si>
  <si>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</si>
  <si>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</si>
  <si>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</si>
  <si>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</si>
  <si>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</si>
  <si>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</si>
  <si>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</si>
  <si>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</si>
  <si>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</si>
  <si>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</si>
  <si>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</si>
  <si>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</si>
  <si>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</si>
  <si>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</si>
  <si>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</si>
  <si>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</si>
  <si>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</si>
  <si>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</si>
  <si>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</si>
  <si>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</si>
  <si>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</si>
  <si>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</si>
  <si>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</si>
  <si>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</si>
  <si>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</si>
  <si>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</si>
  <si>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</si>
  <si>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</si>
  <si>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</si>
  <si>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</si>
  <si>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</si>
  <si>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</si>
  <si>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</si>
  <si>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</si>
  <si>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</si>
  <si>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</si>
  <si>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</si>
  <si>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</si>
  <si>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</si>
  <si>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</si>
  <si>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</si>
  <si>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</si>
  <si>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</si>
  <si>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</si>
  <si>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</si>
  <si>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</si>
  <si>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</si>
  <si>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</si>
  <si>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</si>
  <si>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</si>
  <si>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</si>
  <si>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</si>
  <si>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</si>
  <si>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</si>
  <si>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</si>
  <si>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</si>
  <si>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</si>
  <si>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</si>
  <si>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</si>
  <si>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</si>
  <si>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</si>
  <si>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</si>
  <si>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</si>
  <si>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</si>
  <si>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</si>
  <si>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</si>
  <si>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</si>
  <si>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</si>
  <si>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</si>
  <si>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</si>
  <si>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</si>
  <si>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</si>
  <si>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</si>
  <si>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</si>
  <si>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</si>
  <si>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</si>
  <si>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</si>
  <si>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</si>
  <si>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</si>
  <si>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</si>
  <si>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</si>
  <si>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</si>
  <si>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</si>
  <si>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</si>
  <si>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</si>
  <si>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</si>
  <si>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</si>
  <si>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</si>
  <si>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</si>
  <si>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</si>
  <si>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</si>
  <si>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</si>
  <si>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</si>
  <si>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</si>
  <si>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</si>
  <si>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</si>
  <si>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</si>
  <si>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</si>
  <si>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</si>
  <si>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</si>
  <si>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</si>
  <si>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</si>
  <si>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</si>
  <si>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</si>
  <si>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</si>
  <si>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</si>
  <si>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</si>
  <si>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</si>
  <si>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</si>
  <si>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</si>
  <si>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</si>
  <si>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</si>
  <si>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</si>
  <si>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</si>
  <si>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</si>
  <si>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</si>
  <si>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</si>
  <si>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</si>
  <si>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</si>
  <si>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</si>
  <si>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</si>
  <si>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</si>
  <si>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</si>
  <si>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</si>
  <si>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</si>
  <si>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</si>
  <si>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</si>
  <si>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</si>
  <si>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</si>
  <si>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</si>
  <si>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</si>
  <si>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</si>
  <si>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</si>
  <si>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</si>
  <si>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</si>
  <si>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</si>
  <si>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</si>
  <si>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</si>
  <si>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</si>
  <si>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</si>
  <si>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</si>
  <si>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</si>
  <si>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</si>
  <si>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</si>
  <si>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</si>
  <si>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</si>
  <si>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</si>
  <si>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</si>
  <si>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</si>
  <si>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</si>
  <si>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</si>
  <si>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</si>
  <si>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</si>
  <si>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</si>
  <si>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</si>
  <si>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</si>
  <si>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</si>
  <si>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</si>
  <si>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</si>
  <si>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</si>
  <si>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</si>
  <si>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</si>
  <si>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</si>
  <si>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(空白)</t>
  </si>
  <si>
    <t>总计</t>
  </si>
  <si>
    <r>
      <t>A</t>
    </r>
    <r>
      <rPr>
        <sz val="10"/>
        <rFont val="Arial"/>
      </rPr>
      <t>ge</t>
    </r>
    <phoneticPr fontId="3" type="noConversion"/>
  </si>
  <si>
    <t>求和项:Age</t>
  </si>
  <si>
    <t>计数/Intro to Programming</t>
  </si>
  <si>
    <t>计数/Business Analyst</t>
  </si>
  <si>
    <t>计数/Data Analyst</t>
  </si>
  <si>
    <t>计数/Machine Learning Engineer</t>
  </si>
  <si>
    <t>计数/Artificial Intelligence</t>
  </si>
  <si>
    <t>计数/Deep Learning Foundations</t>
  </si>
  <si>
    <t>计数/Self-Driving Car Engineer</t>
  </si>
  <si>
    <t>计数/Robotics</t>
  </si>
  <si>
    <t>计数/None</t>
  </si>
  <si>
    <t>计数/Other.6</t>
  </si>
  <si>
    <t>career</t>
    <phoneticPr fontId="3" type="noConversion"/>
  </si>
  <si>
    <t>skill</t>
    <phoneticPr fontId="3" type="noConversion"/>
  </si>
  <si>
    <t>industry</t>
    <phoneticPr fontId="3" type="noConversion"/>
  </si>
  <si>
    <t>degree</t>
    <phoneticPr fontId="3" type="noConversion"/>
  </si>
  <si>
    <t>personal</t>
    <phoneticPr fontId="3" type="noConversion"/>
  </si>
  <si>
    <t>other</t>
    <phoneticPr fontId="3" type="noConversion"/>
  </si>
  <si>
    <t>IPND</t>
    <phoneticPr fontId="3" type="noConversion"/>
  </si>
  <si>
    <t>BAND</t>
    <phoneticPr fontId="3" type="noConversion"/>
  </si>
  <si>
    <t>DAND</t>
    <phoneticPr fontId="3" type="noConversion"/>
  </si>
  <si>
    <t>MLND</t>
    <phoneticPr fontId="3" type="noConversion"/>
  </si>
  <si>
    <t>AIND</t>
    <phoneticPr fontId="3" type="noConversion"/>
  </si>
  <si>
    <t>DLND</t>
    <phoneticPr fontId="3" type="noConversion"/>
  </si>
  <si>
    <t>SDCND</t>
    <phoneticPr fontId="3" type="noConversion"/>
  </si>
  <si>
    <t>RBND</t>
    <phoneticPr fontId="3" type="noConversion"/>
  </si>
  <si>
    <t>none</t>
    <phoneticPr fontId="3" type="noConversion"/>
  </si>
  <si>
    <t>Books</t>
    <phoneticPr fontId="3" type="noConversion"/>
  </si>
  <si>
    <t>Search</t>
    <phoneticPr fontId="3" type="noConversion"/>
  </si>
  <si>
    <t>Search</t>
    <phoneticPr fontId="3" type="noConversion"/>
  </si>
  <si>
    <t>Not Get Stuck</t>
    <phoneticPr fontId="3" type="noConversion"/>
  </si>
  <si>
    <t>Stack Overflow</t>
    <phoneticPr fontId="3" type="noConversion"/>
  </si>
  <si>
    <t>External Resources</t>
    <phoneticPr fontId="3" type="noConversion"/>
  </si>
  <si>
    <t>Stack Overflow; Official Documentation</t>
    <phoneticPr fontId="3" type="noConversion"/>
  </si>
  <si>
    <t>Stack Overflow</t>
    <phoneticPr fontId="3" type="noConversion"/>
  </si>
  <si>
    <t>Recv No Help</t>
    <phoneticPr fontId="3" type="noConversion"/>
  </si>
  <si>
    <t>Videos</t>
    <phoneticPr fontId="3" type="noConversion"/>
  </si>
  <si>
    <t>From Reviewers</t>
    <phoneticPr fontId="3" type="noConversion"/>
  </si>
  <si>
    <t>Search</t>
    <phoneticPr fontId="3" type="noConversion"/>
  </si>
  <si>
    <t>From Reviewers</t>
    <phoneticPr fontId="3" type="noConversion"/>
  </si>
  <si>
    <t>Search</t>
    <phoneticPr fontId="3" type="noConversion"/>
  </si>
  <si>
    <t>hours of learning per week</t>
    <phoneticPr fontId="3" type="noConversion"/>
  </si>
  <si>
    <t>hours of applying per week</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</si>
</sst>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x14ac:knownFonts="1">
    <font>
      <sz val="10"/>
      <color rgb="FF000000"/>
      <name val="Arial"/>
    </font>
    <font>
      <sz val="10"/>
      <name val="Arial"/>
    </font>
    <font>
      <u/>
      <sz val="10"/>
      <color rgb="FF0000FF"/>
      <name val="Arial"/>
    </font>
    <font>
      <sz val="9"/>
      <name val="宋体"/>
      <family val="3"/>
      <charset val="134"/>
    </font>
    <font>
      <sz val="10"/>
      <name val="Arial"/>
      <family val="2"/>
    </font>
    <font>
      <sz val="10"/>
      <color rgb="FF000000"/>
      <name val="Arial"/>
      <family val="2"/>
    </font>
    <font>
      <sz val="9"/>
      <name val="Arial"/>
    </font>
    <font>
      <u/>
      <sz val="10"/>
      <color theme="11"/>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applyFont="1" applyAlignment="1"/>
    <xf numFmtId="0" fontId="1" fillId="0" borderId="0" xfId="0" applyFont="1" applyAlignment="1"/>
    <xf numFmtId="176"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cellXfs>
  <cellStyles count="3">
    <cellStyle name="常规" xfId="0" builtinId="0"/>
    <cellStyle name="已访问的超链接" xfId="1" builtinId="9" hidden="1"/>
    <cellStyle name="已访问的超链接" xfId="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优达学员的学历情况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Sheet2!$A$4:$A$9</c:f>
              <c:strCache>
                <c:ptCount val="6"/>
                <c:pt idx="0">
                  <c:v>Associates</c:v>
                </c:pt>
                <c:pt idx="1">
                  <c:v>Bachelors</c:v>
                </c:pt>
                <c:pt idx="2">
                  <c:v>High school or below</c:v>
                </c:pt>
                <c:pt idx="3">
                  <c:v>Masters</c:v>
                </c:pt>
                <c:pt idx="4">
                  <c:v>Nanodegree Program</c:v>
                </c:pt>
                <c:pt idx="5">
                  <c:v>PhD</c:v>
                </c:pt>
              </c:strCache>
            </c:strRef>
          </c:cat>
          <c:val>
            <c:numRef>
              <c:f>Sheet2!$B$4:$B$9</c:f>
              <c:numCache>
                <c:formatCode>General</c:formatCode>
                <c:ptCount val="6"/>
                <c:pt idx="0">
                  <c:v>411.0</c:v>
                </c:pt>
                <c:pt idx="1">
                  <c:v>9315.0</c:v>
                </c:pt>
                <c:pt idx="2">
                  <c:v>660.0</c:v>
                </c:pt>
                <c:pt idx="3">
                  <c:v>11958.0</c:v>
                </c:pt>
                <c:pt idx="4">
                  <c:v>1451.0</c:v>
                </c:pt>
                <c:pt idx="5">
                  <c:v>2766.0</c:v>
                </c:pt>
              </c:numCache>
            </c:numRef>
          </c:val>
        </c:ser>
        <c:dLbls>
          <c:showLegendKey val="0"/>
          <c:showVal val="0"/>
          <c:showCatName val="0"/>
          <c:showSerName val="0"/>
          <c:showPercent val="0"/>
          <c:showBubbleSize val="0"/>
        </c:dLbls>
        <c:gapWidth val="219"/>
        <c:overlap val="-27"/>
        <c:axId val="786194816"/>
        <c:axId val="804689072"/>
      </c:barChart>
      <c:catAx>
        <c:axId val="7861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4689072"/>
        <c:crosses val="autoZero"/>
        <c:auto val="1"/>
        <c:lblAlgn val="ctr"/>
        <c:lblOffset val="100"/>
        <c:noMultiLvlLbl val="0"/>
      </c:catAx>
      <c:valAx>
        <c:axId val="8046890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619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纳米学位的学习情况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cat>
            <c:strLit>
              <c:ptCount val="10"/>
              <c:pt idx="0">
                <c:v>Deep Learning Foundations</c:v>
              </c:pt>
              <c:pt idx="1">
                <c:v> Machine Learning Enginneer</c:v>
              </c:pt>
              <c:pt idx="2">
                <c:v> Data Analyst</c:v>
              </c:pt>
              <c:pt idx="3">
                <c:v> Aritificial Intelligence</c:v>
              </c:pt>
              <c:pt idx="4">
                <c:v> None</c:v>
              </c:pt>
              <c:pt idx="5">
                <c:v> Other</c:v>
              </c:pt>
              <c:pt idx="6">
                <c:v> Intro to Programming</c:v>
              </c:pt>
              <c:pt idx="7">
                <c:v> Business Analyst</c:v>
              </c:pt>
              <c:pt idx="8">
                <c:v> Self-Driving Car Engineer</c:v>
              </c:pt>
              <c:pt idx="9">
                <c:v> Robotics</c:v>
              </c:pt>
            </c:strLit>
          </c:cat>
          <c:val>
            <c:numRef>
              <c:f>工作表1!$A$4:$J$4</c:f>
              <c:numCache>
                <c:formatCode>General</c:formatCode>
                <c:ptCount val="10"/>
                <c:pt idx="0">
                  <c:v>291.0</c:v>
                </c:pt>
                <c:pt idx="1">
                  <c:v>235.0</c:v>
                </c:pt>
                <c:pt idx="2">
                  <c:v>157.0</c:v>
                </c:pt>
                <c:pt idx="3">
                  <c:v>111.0</c:v>
                </c:pt>
                <c:pt idx="4">
                  <c:v>46.0</c:v>
                </c:pt>
                <c:pt idx="5">
                  <c:v>43.0</c:v>
                </c:pt>
                <c:pt idx="6">
                  <c:v>23.0</c:v>
                </c:pt>
                <c:pt idx="7">
                  <c:v>19.0</c:v>
                </c:pt>
                <c:pt idx="8">
                  <c:v>15.0</c:v>
                </c:pt>
                <c:pt idx="9">
                  <c:v>8.0</c:v>
                </c:pt>
              </c:numCache>
            </c:numRef>
          </c:val>
        </c:ser>
        <c:dLbls>
          <c:showLegendKey val="0"/>
          <c:showVal val="0"/>
          <c:showCatName val="0"/>
          <c:showSerName val="0"/>
          <c:showPercent val="0"/>
          <c:showBubbleSize val="0"/>
        </c:dLbls>
        <c:gapWidth val="182"/>
        <c:axId val="786222400"/>
        <c:axId val="805112144"/>
      </c:barChart>
      <c:catAx>
        <c:axId val="78622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5112144"/>
        <c:crosses val="autoZero"/>
        <c:auto val="1"/>
        <c:lblAlgn val="ctr"/>
        <c:lblOffset val="100"/>
        <c:noMultiLvlLbl val="0"/>
      </c:catAx>
      <c:valAx>
        <c:axId val="8051121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622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330200</xdr:colOff>
      <xdr:row>5</xdr:row>
      <xdr:rowOff>114300</xdr:rowOff>
    </xdr:from>
    <xdr:to>
      <xdr:col>15</xdr:col>
      <xdr:colOff>254000</xdr:colOff>
      <xdr:row>32</xdr:row>
      <xdr:rowOff>31750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977900</xdr:colOff>
      <xdr:row>10</xdr:row>
      <xdr:rowOff>76200</xdr:rowOff>
    </xdr:from>
    <xdr:to>
      <xdr:col>8</xdr:col>
      <xdr:colOff>927100</xdr:colOff>
      <xdr:row>38</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3463.72872175926" createdVersion="6" refreshedVersion="6" minRefreshableVersion="3" recordCount="754">
  <cacheSource type="worksheet">
    <worksheetSource ref="A1:AI1048576" sheet="clean1"/>
  </cacheSource>
  <cacheFields count="29">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 numFmtId="0">
      <sharedItems containsString="0" containsBlank="1" containsNumber="1" containsInteger="1" minValue="1" maxValue="119"/>
    </cacheField>
    <cacheField name="What is your birthdate?" numFmtId="0">
      <sharedItems containsDate="1" containsBlank="1" containsMixedTypes="1" minDate="1970-05-15T00:00:00" maxDate="2017-12-27T00:00:00"/>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is your postal code?" numFmtId="0">
      <sharedItems containsString="0" containsBlank="1" containsNumber="1" containsInteger="1" minValue="0" maxValue="90690300"/>
    </cacheField>
    <cacheField name="What city and state / province / country do you live in?" numFmtId="0">
      <sharedItems containsBlank="1"/>
    </cacheField>
    <cacheField name="Do you want to buy Udacity swag?" numFmtId="0">
      <sharedItems containsString="0" containsBlank="1"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tring="0" containsBlank="1"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3463.925768287037" createdVersion="4" refreshedVersion="4" minRefreshableVersion="3" recordCount="759">
  <cacheSource type="worksheet">
    <worksheetSource ref="AJ1:AS1048576" sheet="clean1"/>
  </cacheSource>
  <cacheFields count="10">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m/>
    <m/>
    <m/>
    <m/>
    <m/>
    <m/>
    <n v="32"/>
    <d v="1986-03-19T00:00:00"/>
    <m/>
    <m/>
    <m/>
    <m/>
    <n v="94040"/>
    <m/>
    <n v="1"/>
    <s v="hoodie"/>
    <m/>
    <s v="“Data is the new bacon&quot;"/>
    <m/>
    <n v="1"/>
    <s v="Product Management/Project Management"/>
    <m/>
    <s v="Manager"/>
    <m/>
    <s v="Education"/>
    <m/>
    <m/>
    <s v="Udacity"/>
    <x v="0"/>
  </r>
  <r>
    <m/>
    <m/>
    <m/>
    <m/>
    <m/>
    <m/>
    <n v="38"/>
    <d v="1980-09-02T00:00:00"/>
    <m/>
    <m/>
    <m/>
    <m/>
    <n v="94010"/>
    <m/>
    <n v="1"/>
    <s v="t-shirt"/>
    <m/>
    <s v="”Math - all the cool kids are doing it”"/>
    <m/>
    <n v="1"/>
    <s v="Educator / Instructor"/>
    <m/>
    <s v="Manager"/>
    <m/>
    <s v="Education"/>
    <m/>
    <m/>
    <s v="Uadcity"/>
    <x v="1"/>
  </r>
  <r>
    <s v="Start a new career in this field"/>
    <m/>
    <m/>
    <m/>
    <m/>
    <m/>
    <n v="30"/>
    <d v="1988-02-23T00:00:00"/>
    <n v="7"/>
    <n v="45"/>
    <n v="8"/>
    <n v="2"/>
    <n v="27516"/>
    <s v="chapel hill, nc"/>
    <n v="0"/>
    <s v="jacket (brand is TBD... probably Patagonia)"/>
    <m/>
    <s v="”Math - all the cool kids are doing it”"/>
    <m/>
    <n v="1"/>
    <s v="Business/Strategy"/>
    <m/>
    <s v="Individual Contributor"/>
    <m/>
    <s v="Business Support &amp; Logistics"/>
    <m/>
    <n v="3"/>
    <s v="USAA"/>
    <x v="2"/>
  </r>
  <r>
    <m/>
    <m/>
    <m/>
    <m/>
    <s v="General interest in the topic (personal growth and enrichment)"/>
    <m/>
    <n v="37"/>
    <d v="1981-08-14T00:00:00"/>
    <n v="7"/>
    <n v="30"/>
    <n v="5"/>
    <n v="10"/>
    <n v="4400"/>
    <s v="Porto, Portugal"/>
    <n v="1"/>
    <s v="t-shirt"/>
    <m/>
    <s v="”Math - all the cool kids are doing it”"/>
    <m/>
    <n v="1"/>
    <s v="Data Engineer"/>
    <m/>
    <s v="Director"/>
    <m/>
    <s v="Technology &amp; Internet"/>
    <m/>
    <n v="10"/>
    <s v="DashDash"/>
    <x v="1"/>
  </r>
  <r>
    <s v="Start a new career in this field"/>
    <m/>
    <m/>
    <m/>
    <m/>
    <m/>
    <n v="24"/>
    <d v="1994-01-25T00:00:00"/>
    <n v="8"/>
    <n v="65"/>
    <n v="610"/>
    <n v="45"/>
    <n v="48183"/>
    <s v="Trenton Michigan"/>
    <n v="0"/>
    <s v="backpack"/>
    <m/>
    <s v="“Machine learning for life”"/>
    <m/>
    <n v="1"/>
    <s v="Machine Learning Engineer"/>
    <m/>
    <s v="Individual Contributor"/>
    <m/>
    <s v="Technology &amp; Internet"/>
    <m/>
    <n v="0"/>
    <s v="Trove"/>
    <x v="0"/>
  </r>
  <r>
    <s v="Start a new career in this field"/>
    <m/>
    <m/>
    <m/>
    <m/>
    <m/>
    <n v="27"/>
    <d v="1991-03-18T00:00:00"/>
    <n v="6"/>
    <n v="240"/>
    <n v="6"/>
    <n v="25"/>
    <n v="60532"/>
    <s v="lisle,illinois"/>
    <n v="0"/>
    <s v="hoodie"/>
    <m/>
    <s v="“A quality life demands quality questions”"/>
    <m/>
    <n v="1"/>
    <s v="Data Analyst"/>
    <m/>
    <m/>
    <s v="entry level"/>
    <s v="Entertainment &amp; Leisure"/>
    <m/>
    <n v="0"/>
    <s v="Cramer Krasselt"/>
    <x v="2"/>
  </r>
  <r>
    <s v="Start a new career in this field"/>
    <m/>
    <m/>
    <m/>
    <m/>
    <m/>
    <n v="32"/>
    <d v="1986-04-09T00:00:00"/>
    <n v="8"/>
    <n v="0"/>
    <n v="10"/>
    <n v="50"/>
    <n v="60618"/>
    <s v="Chicago, IL"/>
    <n v="1"/>
    <s v="jacket (brand is TBD... probably Patagonia)"/>
    <m/>
    <s v="“Machine learning for life”"/>
    <m/>
    <n v="1"/>
    <s v="Freelancing"/>
    <m/>
    <s v="Not Applicable"/>
    <m/>
    <s v="Retail &amp; Consumer Durables"/>
    <m/>
    <n v="4"/>
    <s v="Self"/>
    <x v="2"/>
  </r>
  <r>
    <m/>
    <m/>
    <s v="Help move from academia to industry"/>
    <m/>
    <m/>
    <m/>
    <n v="34"/>
    <d v="1984-05-11T00:00:00"/>
    <n v="6"/>
    <n v="35"/>
    <n v="8"/>
    <n v="18"/>
    <n v="10245"/>
    <s v="Berlin"/>
    <n v="0"/>
    <s v="t-shirt"/>
    <m/>
    <s v="“Machine learning for life”"/>
    <m/>
    <n v="0"/>
    <m/>
    <m/>
    <m/>
    <m/>
    <m/>
    <m/>
    <m/>
    <m/>
    <x v="2"/>
  </r>
  <r>
    <m/>
    <m/>
    <m/>
    <m/>
    <s v="General interest in the topic (personal growth and enrichment)"/>
    <m/>
    <n v="45"/>
    <d v="1973-04-03T00:00:00"/>
    <n v="8"/>
    <n v="0"/>
    <n v="8"/>
    <n v="15"/>
    <m/>
    <s v="Edinburgh, Scotland"/>
    <n v="1"/>
    <s v="hat"/>
    <m/>
    <s v="“Data is the new bacon&quot;"/>
    <m/>
    <n v="1"/>
    <s v="Business/Strategy"/>
    <m/>
    <s v="President"/>
    <m/>
    <s v="Manufacturing"/>
    <m/>
    <n v="15"/>
    <s v="Arville"/>
    <x v="0"/>
  </r>
  <r>
    <m/>
    <s v="Grow skills for my current role"/>
    <m/>
    <m/>
    <m/>
    <m/>
    <n v="40"/>
    <d v="1978-09-01T00:00:00"/>
    <n v="7"/>
    <n v="10"/>
    <n v="6"/>
    <n v="30"/>
    <n v="19010"/>
    <s v="Bryn Mawr, Pennsylvania"/>
    <n v="0"/>
    <s v="hoodie"/>
    <m/>
    <s v="“Machine learning for life”"/>
    <m/>
    <n v="1"/>
    <s v="Educator / Instructor"/>
    <m/>
    <s v="Individual Contributor"/>
    <m/>
    <s v="Education"/>
    <m/>
    <n v="1"/>
    <s v="Haverford College"/>
    <x v="1"/>
  </r>
  <r>
    <s v="Start a new career in this field"/>
    <m/>
    <m/>
    <m/>
    <m/>
    <m/>
    <n v="31"/>
    <d v="1987-02-10T00:00:00"/>
    <n v="8"/>
    <n v="0"/>
    <n v="8"/>
    <n v="2"/>
    <n v="700000"/>
    <s v="Ho Chi Minh, VietNam"/>
    <n v="1"/>
    <s v="shoes (brand is TBD… probably Adidas or Puma)"/>
    <m/>
    <s v="“Machine learning for life”"/>
    <m/>
    <n v="1"/>
    <s v="Co-founder (or solo founder)"/>
    <m/>
    <s v="Manager"/>
    <m/>
    <s v="Technology &amp; Internet"/>
    <m/>
    <n v="10"/>
    <s v="Head of development"/>
    <x v="0"/>
  </r>
  <r>
    <m/>
    <s v="Grow skills for my current role"/>
    <m/>
    <m/>
    <m/>
    <m/>
    <n v="29"/>
    <d v="1989-05-03T00:00:00"/>
    <n v="7"/>
    <n v="40"/>
    <n v="12"/>
    <n v="1"/>
    <n v="10589"/>
    <s v="Berlin, Germany"/>
    <n v="0"/>
    <s v="socks"/>
    <m/>
    <s v="“Data is the new bacon&quot;"/>
    <m/>
    <n v="1"/>
    <s v="Artificial Intelligence Engineer"/>
    <m/>
    <s v="C-Level"/>
    <m/>
    <s v="Retail &amp; Consumer Durables"/>
    <m/>
    <n v="4"/>
    <s v="chatShopper"/>
    <x v="2"/>
  </r>
  <r>
    <s v="Start a new career in this field"/>
    <m/>
    <m/>
    <m/>
    <m/>
    <m/>
    <n v="28"/>
    <d v="1990-02-11T00:00:00"/>
    <n v="8"/>
    <n v="30"/>
    <n v="9"/>
    <n v="12"/>
    <n v="1090"/>
    <s v="Vienna, Austria"/>
    <n v="1"/>
    <s v="t-shirt"/>
    <m/>
    <s v="”Math - all the cool kids are doing it”"/>
    <m/>
    <n v="1"/>
    <s v="Business Intelligence / Business Analyst"/>
    <m/>
    <m/>
    <s v="freelancer"/>
    <s v="Education"/>
    <m/>
    <n v="1"/>
    <s v="Udacity"/>
    <x v="0"/>
  </r>
  <r>
    <m/>
    <m/>
    <m/>
    <m/>
    <s v="General interest in the topic (personal growth and enrichment)"/>
    <m/>
    <n v="25"/>
    <d v="1993-12-08T00:00:00"/>
    <n v="6"/>
    <n v="120"/>
    <n v="9"/>
    <n v="3"/>
    <n v="6004"/>
    <s v="Luzern, Switzerland"/>
    <n v="0"/>
    <s v="backpack"/>
    <m/>
    <s v="“A quality life demands quality questions”"/>
    <m/>
    <n v="1"/>
    <s v="Data Scientist"/>
    <m/>
    <s v="Individual Contributor"/>
    <m/>
    <s v="Healthcare and Pharmaceuticals"/>
    <m/>
    <n v="5"/>
    <m/>
    <x v="0"/>
  </r>
  <r>
    <m/>
    <m/>
    <m/>
    <m/>
    <s v="General interest in the topic (personal growth and enrichment)"/>
    <m/>
    <n v="21"/>
    <d v="1997-06-16T00:00:00"/>
    <n v="8"/>
    <n v="30"/>
    <n v="14"/>
    <n v="50"/>
    <m/>
    <s v="Edmonton, Alberta"/>
    <n v="1"/>
    <s v="t-shirt"/>
    <m/>
    <s v="“Machine learning for life”"/>
    <m/>
    <n v="0"/>
    <m/>
    <m/>
    <m/>
    <m/>
    <m/>
    <m/>
    <m/>
    <m/>
    <x v="3"/>
  </r>
  <r>
    <s v="Start a new career in this field"/>
    <s v="Grow skills for my current role"/>
    <m/>
    <m/>
    <s v="General interest in the topic (personal growth and enrichment)"/>
    <m/>
    <n v="37"/>
    <d v="1981-10-13T00:00:00"/>
    <n v="8"/>
    <n v="50"/>
    <n v="9"/>
    <n v="15"/>
    <n v="28860"/>
    <s v="Madrid, Spain"/>
    <n v="1"/>
    <s v="hoodie"/>
    <m/>
    <s v="“Data is the new bacon&quot;"/>
    <m/>
    <n v="1"/>
    <s v="Artificial Intelligence Engineer"/>
    <m/>
    <s v="Individual Contributor"/>
    <m/>
    <s v="Technology &amp; Internet"/>
    <m/>
    <n v="3"/>
    <s v="BEEVA"/>
    <x v="2"/>
  </r>
  <r>
    <s v="Start a new career in this field"/>
    <s v="Grow skills for my current role"/>
    <m/>
    <s v="Help prepare for an advanced degree"/>
    <s v="General interest in the topic (personal growth and enrichment)"/>
    <m/>
    <n v="23"/>
    <d v="1995-02-16T00:00:00"/>
    <n v="8"/>
    <n v="120"/>
    <n v="12"/>
    <n v="12"/>
    <n v="61250"/>
    <s v="Usingen, Germany"/>
    <n v="1"/>
    <s v="hoodie"/>
    <m/>
    <s v="“Data is the new bacon&quot;"/>
    <m/>
    <n v="1"/>
    <s v="Student"/>
    <m/>
    <m/>
    <s v="Working Student"/>
    <s v="Technology &amp; Internet"/>
    <m/>
    <n v="4"/>
    <s v="SAP SE"/>
    <x v="3"/>
  </r>
  <r>
    <m/>
    <m/>
    <m/>
    <m/>
    <s v="General interest in the topic (personal growth and enrichment)"/>
    <m/>
    <n v="22"/>
    <d v="1996-05-15T00:00:00"/>
    <n v="8"/>
    <n v="0"/>
    <n v="10"/>
    <n v="6"/>
    <n v="11550"/>
    <s v="Mexico City, Mexico"/>
    <n v="1"/>
    <s v="hoodie"/>
    <m/>
    <m/>
    <s v="Programming is the closest thing we have to superpowers"/>
    <n v="1"/>
    <s v="Educator / Instructor"/>
    <m/>
    <s v="Individual Contributor"/>
    <m/>
    <s v="Education"/>
    <m/>
    <n v="3"/>
    <s v="I'm going to start in Google in some weeks."/>
    <x v="3"/>
  </r>
  <r>
    <s v="Start a new career in this field"/>
    <m/>
    <m/>
    <m/>
    <m/>
    <m/>
    <n v="27"/>
    <d v="1991-08-29T00:00:00"/>
    <n v="6"/>
    <n v="0"/>
    <n v="10"/>
    <n v="20"/>
    <n v="42"/>
    <s v="Pretoria, South Africa"/>
    <n v="1"/>
    <s v="hoodie"/>
    <m/>
    <s v="“Data is the new bacon&quot;"/>
    <m/>
    <n v="0"/>
    <m/>
    <m/>
    <m/>
    <m/>
    <m/>
    <m/>
    <m/>
    <m/>
    <x v="0"/>
  </r>
  <r>
    <m/>
    <s v="Grow skills for my current role"/>
    <s v="Help move from academia to industry"/>
    <m/>
    <s v="General interest in the topic (personal growth and enrichment)"/>
    <m/>
    <n v="31"/>
    <d v="1987-07-25T00:00:00"/>
    <n v="6"/>
    <n v="40"/>
    <n v="12"/>
    <n v="30"/>
    <n v="94301"/>
    <s v="Palo Alto, California "/>
    <n v="1"/>
    <s v="jacket (brand is TBD... probably Patagonia)"/>
    <m/>
    <s v="“A quality life demands quality questions”"/>
    <m/>
    <n v="1"/>
    <s v="Business Intelligence / Business Analyst"/>
    <m/>
    <s v="Individual Contributor"/>
    <m/>
    <s v="Technology &amp; Internet"/>
    <m/>
    <n v="3"/>
    <s v="Facebook"/>
    <x v="1"/>
  </r>
  <r>
    <s v="Start a new career in this field"/>
    <m/>
    <m/>
    <m/>
    <m/>
    <m/>
    <n v="41"/>
    <d v="1977-11-30T00:00:00"/>
    <n v="8"/>
    <n v="30"/>
    <n v="8"/>
    <n v="4"/>
    <n v="10243"/>
    <s v="Berlin, Germany"/>
    <n v="0"/>
    <s v="socks"/>
    <m/>
    <s v="“A quality life demands quality questions”"/>
    <m/>
    <n v="0"/>
    <m/>
    <m/>
    <m/>
    <m/>
    <m/>
    <m/>
    <m/>
    <m/>
    <x v="0"/>
  </r>
  <r>
    <m/>
    <s v="Grow skills for my current role"/>
    <m/>
    <m/>
    <m/>
    <m/>
    <n v="44"/>
    <d v="1974-07-16T00:00:00"/>
    <n v="7"/>
    <n v="0"/>
    <n v="3"/>
    <n v="10"/>
    <n v="60625"/>
    <s v="Chicago, IL"/>
    <n v="0"/>
    <s v="jacket (brand is TBD... probably Patagonia)"/>
    <m/>
    <s v="“Machine learning for life”"/>
    <m/>
    <n v="1"/>
    <s v="Sales"/>
    <m/>
    <s v="Manager"/>
    <m/>
    <s v="Technology &amp; Internet"/>
    <m/>
    <n v="17"/>
    <s v="IBM"/>
    <x v="2"/>
  </r>
  <r>
    <m/>
    <m/>
    <m/>
    <m/>
    <s v="General interest in the topic (personal growth and enrichment)"/>
    <m/>
    <n v="39"/>
    <d v="1979-12-05T00:00:00"/>
    <n v="7"/>
    <n v="180"/>
    <n v="12"/>
    <n v="6"/>
    <n v="22083"/>
    <s v="Hamburg, Germany"/>
    <n v="0"/>
    <m/>
    <s v="None"/>
    <s v="“Data is the new bacon&quot;"/>
    <m/>
    <n v="1"/>
    <s v="Educator / Instructor"/>
    <m/>
    <s v="Not Applicable"/>
    <m/>
    <s v="Education"/>
    <m/>
    <n v="8"/>
    <s v="FH Lübeck"/>
    <x v="2"/>
  </r>
  <r>
    <m/>
    <s v="Grow skills for my current role"/>
    <m/>
    <m/>
    <s v="General interest in the topic (personal growth and enrichment)"/>
    <m/>
    <n v="38"/>
    <d v="1980-07-23T00:00:00"/>
    <n v="7"/>
    <n v="60"/>
    <n v="5"/>
    <n v="8"/>
    <n v="94102"/>
    <s v="San Francisco, CA"/>
    <n v="1"/>
    <s v="t-shirt"/>
    <m/>
    <s v="“Data is the new bacon&quot;"/>
    <m/>
    <n v="0"/>
    <m/>
    <m/>
    <m/>
    <m/>
    <m/>
    <m/>
    <m/>
    <m/>
    <x v="1"/>
  </r>
  <r>
    <m/>
    <m/>
    <m/>
    <m/>
    <s v="General interest in the topic (personal growth and enrichment)"/>
    <m/>
    <n v="43"/>
    <d v="1975-03-01T00:00:00"/>
    <n v="7"/>
    <n v="30"/>
    <n v="6"/>
    <n v="10"/>
    <m/>
    <s v="Toronto, Canada"/>
    <n v="0"/>
    <s v="backpack"/>
    <m/>
    <s v="“Machine learning for life”"/>
    <m/>
    <n v="0"/>
    <m/>
    <m/>
    <m/>
    <m/>
    <m/>
    <m/>
    <m/>
    <m/>
    <x v="2"/>
  </r>
  <r>
    <m/>
    <m/>
    <m/>
    <m/>
    <s v="General interest in the topic (personal growth and enrichment)"/>
    <m/>
    <n v="30"/>
    <d v="1988-07-13T00:00:00"/>
    <n v="85"/>
    <n v="45"/>
    <n v="10"/>
    <n v="30"/>
    <n v="80202"/>
    <s v="Denver, Colorado"/>
    <n v="0"/>
    <s v="backpack"/>
    <m/>
    <s v="“A quality life demands quality questions”"/>
    <m/>
    <n v="1"/>
    <s v="Software Engineer"/>
    <m/>
    <s v="Individual Contributor"/>
    <m/>
    <s v="Technology &amp; Internet"/>
    <m/>
    <n v="4"/>
    <s v="BiggerPockets"/>
    <x v="2"/>
  </r>
  <r>
    <m/>
    <m/>
    <m/>
    <m/>
    <s v="General interest in the topic (personal growth and enrichment)"/>
    <m/>
    <n v="37"/>
    <d v="1981-08-23T00:00:00"/>
    <n v="8"/>
    <n v="30"/>
    <n v="14"/>
    <n v="20"/>
    <n v="80686"/>
    <s v="Munich, Germany"/>
    <n v="0"/>
    <s v="jacket (brand is TBD... probably Patagonia)"/>
    <m/>
    <s v="“Machine learning for life”"/>
    <m/>
    <n v="1"/>
    <m/>
    <s v="Chief IT Architect"/>
    <s v="Not Applicable"/>
    <m/>
    <s v="Insurance"/>
    <m/>
    <n v="15"/>
    <s v="Allianz"/>
    <x v="0"/>
  </r>
  <r>
    <s v="Start a new career in this field"/>
    <m/>
    <m/>
    <m/>
    <m/>
    <m/>
    <n v="32"/>
    <d v="1986-03-15T00:00:00"/>
    <n v="7"/>
    <n v="30"/>
    <n v="10"/>
    <n v="2"/>
    <n v="78681"/>
    <s v="Austin,Texas"/>
    <n v="1"/>
    <s v="t-shirt"/>
    <m/>
    <s v="“Data is the new bacon&quot;"/>
    <m/>
    <n v="1"/>
    <s v="Business Intelligence / Business Analyst"/>
    <m/>
    <s v="Individual Contributor"/>
    <m/>
    <s v="Healthcare and Pharmaceuticals"/>
    <m/>
    <n v="8"/>
    <s v="Home Depot"/>
    <x v="2"/>
  </r>
  <r>
    <s v="Start a new career in this field"/>
    <s v="Grow skills for my current role"/>
    <m/>
    <m/>
    <m/>
    <m/>
    <n v="39"/>
    <d v="1979-09-08T00:00:00"/>
    <n v="6"/>
    <n v="40"/>
    <n v="9"/>
    <n v="6"/>
    <n v="2215"/>
    <s v="Boston, Massachusetts"/>
    <n v="0"/>
    <s v="jacket (brand is TBD... probably Patagonia)"/>
    <m/>
    <s v="“Machine learning for life”"/>
    <m/>
    <n v="1"/>
    <s v="Software Engineer"/>
    <m/>
    <s v="Individual Contributor"/>
    <m/>
    <s v="Advertising &amp; Marketing"/>
    <m/>
    <n v="11"/>
    <s v="Hibu"/>
    <x v="2"/>
  </r>
  <r>
    <s v="Start a new career in this field"/>
    <m/>
    <m/>
    <s v="Help prepare for an advanced degree"/>
    <s v="General interest in the topic (personal growth and enrichment)"/>
    <m/>
    <n v="27"/>
    <d v="1991-09-09T00:00:00"/>
    <n v="6"/>
    <n v="0"/>
    <n v="9"/>
    <n v="3"/>
    <n v="11011"/>
    <s v="Cajicá,Colombia "/>
    <n v="1"/>
    <s v="hat"/>
    <m/>
    <s v="“Data is the new bacon&quot;"/>
    <m/>
    <n v="1"/>
    <s v="Software Engineer"/>
    <m/>
    <s v="Individual Contributor"/>
    <m/>
    <s v="Technology &amp; Internet"/>
    <m/>
    <n v="4"/>
    <s v="Wivo"/>
    <x v="0"/>
  </r>
  <r>
    <s v="Start a new career in this field"/>
    <m/>
    <m/>
    <m/>
    <m/>
    <m/>
    <n v="35"/>
    <d v="1983-12-08T00:00:00"/>
    <n v="7"/>
    <n v="150"/>
    <n v="6"/>
    <n v="5"/>
    <n v="95051"/>
    <s v="Santa Clara, California"/>
    <n v="0"/>
    <s v="t-shirt"/>
    <m/>
    <s v="“Machine learning for life”"/>
    <m/>
    <n v="1"/>
    <s v="Software Engineer"/>
    <m/>
    <s v="Individual Contributor"/>
    <m/>
    <m/>
    <s v="Data"/>
    <n v="12"/>
    <m/>
    <x v="2"/>
  </r>
  <r>
    <s v="Start a new career in this field"/>
    <s v="Grow skills for my current role"/>
    <m/>
    <m/>
    <s v="General interest in the topic (personal growth and enrichment)"/>
    <m/>
    <n v="38"/>
    <d v="1980-05-03T00:00:00"/>
    <n v="8"/>
    <n v="0"/>
    <n v="10"/>
    <n v="20"/>
    <n v="2128"/>
    <s v="Boston, Massachusetts"/>
    <n v="1"/>
    <s v="hoodie"/>
    <m/>
    <s v="“A quality life demands quality questions”"/>
    <m/>
    <n v="1"/>
    <s v="Software Engineer"/>
    <m/>
    <s v="Director"/>
    <m/>
    <s v="Technology &amp; Internet"/>
    <m/>
    <n v="10"/>
    <s v="Design Condition LLC"/>
    <x v="2"/>
  </r>
  <r>
    <s v="Start a new career in this field"/>
    <m/>
    <m/>
    <s v="Help prepare for an advanced degree"/>
    <s v="General interest in the topic (personal growth and enrichment)"/>
    <m/>
    <n v="34"/>
    <d v="1984-07-28T00:00:00"/>
    <n v="7"/>
    <n v="100"/>
    <n v="10"/>
    <n v="1"/>
    <n v="2033"/>
    <s v="Sydney, Australia"/>
    <n v="1"/>
    <s v="hoodie"/>
    <m/>
    <m/>
    <s v="I don't know yet!"/>
    <n v="1"/>
    <s v="Software Engineer"/>
    <m/>
    <s v="Not Applicable"/>
    <m/>
    <s v="Manufacturing"/>
    <m/>
    <n v="7"/>
    <m/>
    <x v="2"/>
  </r>
  <r>
    <m/>
    <s v="Grow skills for my current role"/>
    <s v="Help move from academia to industry"/>
    <m/>
    <s v="General interest in the topic (personal growth and enrichment)"/>
    <m/>
    <n v="22"/>
    <d v="1996-03-12T00:00:00"/>
    <n v="6"/>
    <n v="120"/>
    <n v="16"/>
    <n v="2"/>
    <n v="110001"/>
    <s v="New Delhi, Delhi, India"/>
    <n v="0"/>
    <s v="hoodie"/>
    <m/>
    <s v="“Data is the new bacon&quot;"/>
    <m/>
    <n v="0"/>
    <m/>
    <m/>
    <m/>
    <m/>
    <m/>
    <m/>
    <m/>
    <m/>
    <x v="3"/>
  </r>
  <r>
    <s v="Start a new career in this field"/>
    <m/>
    <m/>
    <m/>
    <s v="General interest in the topic (personal growth and enrichment)"/>
    <m/>
    <n v="28"/>
    <d v="1990-07-13T00:00:00"/>
    <n v="7"/>
    <n v="70"/>
    <n v="5"/>
    <n v="5"/>
    <n v="54000"/>
    <s v="Lahore, Punjab, Pakistan "/>
    <n v="0"/>
    <s v="jacket (brand is TBD... probably Patagonia)"/>
    <m/>
    <s v="“A quality life demands quality questions”"/>
    <m/>
    <n v="1"/>
    <s v="Other"/>
    <m/>
    <s v="Manager"/>
    <m/>
    <m/>
    <s v="Public Sector Consulting"/>
    <n v="1"/>
    <s v="GAT consulting"/>
    <x v="2"/>
  </r>
  <r>
    <m/>
    <s v="Grow skills for my current role"/>
    <m/>
    <m/>
    <m/>
    <m/>
    <n v="40"/>
    <d v="1978-04-18T00:00:00"/>
    <n v="6"/>
    <n v="90"/>
    <n v="6"/>
    <n v="2"/>
    <n v="30341"/>
    <s v="Atlanta , Georgia , USA"/>
    <n v="0"/>
    <s v="backpack"/>
    <m/>
    <s v="“Data is the new bacon&quot;"/>
    <m/>
    <n v="1"/>
    <s v="Data Scientist"/>
    <m/>
    <m/>
    <s v="Senior"/>
    <s v="Technology &amp; Internet"/>
    <m/>
    <n v="6"/>
    <s v="Deloitte"/>
    <x v="2"/>
  </r>
  <r>
    <m/>
    <m/>
    <m/>
    <m/>
    <s v="General interest in the topic (personal growth and enrichment)"/>
    <m/>
    <n v="42"/>
    <d v="1976-07-18T00:00:00"/>
    <n v="7"/>
    <n v="50"/>
    <n v="8"/>
    <n v="1"/>
    <n v="7748"/>
    <s v="Middletown, NJ"/>
    <n v="0"/>
    <s v="backpack"/>
    <m/>
    <s v="“Data is the new bacon&quot;"/>
    <m/>
    <n v="1"/>
    <s v="Software Engineer"/>
    <m/>
    <s v="Individual Contributor"/>
    <m/>
    <s v="Technology &amp; Internet"/>
    <m/>
    <n v="22"/>
    <s v="Commvault"/>
    <x v="0"/>
  </r>
  <r>
    <s v="Start a new career in this field"/>
    <s v="Grow skills for my current role"/>
    <m/>
    <s v="Help prepare for an advanced degree"/>
    <s v="General interest in the topic (personal growth and enrichment)"/>
    <m/>
    <n v="27"/>
    <d v="1991-02-26T00:00:00"/>
    <n v="6"/>
    <n v="60"/>
    <n v="8"/>
    <n v="5"/>
    <n v="60320"/>
    <s v="Frankfurt, Germany "/>
    <n v="1"/>
    <s v="socks"/>
    <m/>
    <s v="”Math - all the cool kids are doing it”"/>
    <m/>
    <n v="1"/>
    <s v="Data Scientist"/>
    <m/>
    <s v="Not Applicable"/>
    <m/>
    <s v="Technology &amp; Internet"/>
    <m/>
    <n v="3"/>
    <s v="IBM"/>
    <x v="2"/>
  </r>
  <r>
    <m/>
    <s v="Grow skills for my current role"/>
    <m/>
    <m/>
    <s v="General interest in the topic (personal growth and enrichment)"/>
    <m/>
    <n v="38"/>
    <d v="1980-04-15T00:00:00"/>
    <n v="6"/>
    <n v="50"/>
    <n v="7"/>
    <n v="2"/>
    <n v="400041"/>
    <s v="Chongqing,China"/>
    <n v="0"/>
    <s v="backpack"/>
    <m/>
    <s v="”Math - all the cool kids are doing it”"/>
    <m/>
    <n v="1"/>
    <s v="Product Management/Project Management"/>
    <m/>
    <s v="Manager"/>
    <m/>
    <s v="Automotive"/>
    <m/>
    <n v="3"/>
    <s v="TSARI design institute of Smart Factory"/>
    <x v="2"/>
  </r>
  <r>
    <m/>
    <m/>
    <s v="Help move from academia to industry"/>
    <m/>
    <m/>
    <m/>
    <n v="22"/>
    <d v="1996-01-29T00:00:00"/>
    <n v="8"/>
    <n v="60"/>
    <n v="9"/>
    <n v="6"/>
    <n v="396210"/>
    <s v="Surat, India"/>
    <n v="0"/>
    <s v="backpack"/>
    <m/>
    <s v="“A quality life demands quality questions”"/>
    <m/>
    <n v="0"/>
    <m/>
    <m/>
    <m/>
    <m/>
    <m/>
    <m/>
    <m/>
    <m/>
    <x v="3"/>
  </r>
  <r>
    <s v="Start a new career in this field"/>
    <m/>
    <m/>
    <m/>
    <m/>
    <m/>
    <n v="31"/>
    <d v="1987-02-25T00:00:00"/>
    <n v="8"/>
    <n v="150"/>
    <n v="8"/>
    <n v="6"/>
    <m/>
    <s v="Falun, Alberta, Canada"/>
    <n v="1"/>
    <s v="hoodie"/>
    <m/>
    <s v="”Math - all the cool kids are doing it”"/>
    <m/>
    <n v="1"/>
    <s v="Other"/>
    <m/>
    <s v="Individual Contributor"/>
    <m/>
    <s v="Healthcare and Pharmaceuticals"/>
    <m/>
    <n v="7"/>
    <s v="Alberta Health Services"/>
    <x v="0"/>
  </r>
  <r>
    <m/>
    <m/>
    <m/>
    <m/>
    <s v="General interest in the topic (personal growth and enrichment)"/>
    <m/>
    <n v="38"/>
    <d v="1980-12-07T00:00:00"/>
    <n v="6"/>
    <n v="50"/>
    <n v="18"/>
    <n v="10"/>
    <m/>
    <s v="London"/>
    <n v="0"/>
    <s v="hoodie"/>
    <m/>
    <m/>
    <s v="Without data, you're just another person with an opinion."/>
    <n v="1"/>
    <s v="Software Engineer"/>
    <m/>
    <s v="Manager"/>
    <m/>
    <m/>
    <s v="Consulting (Design studio)"/>
    <n v="15"/>
    <s v="Method"/>
    <x v="0"/>
  </r>
  <r>
    <s v="Start a new career in this field"/>
    <m/>
    <m/>
    <m/>
    <m/>
    <m/>
    <n v="119"/>
    <m/>
    <n v="6"/>
    <n v="30"/>
    <n v="10"/>
    <n v="5"/>
    <n v="1581"/>
    <s v="Westborough, MA,USA"/>
    <n v="0"/>
    <s v="backpack"/>
    <m/>
    <s v="”Math - all the cool kids are doing it”"/>
    <m/>
    <n v="1"/>
    <s v="Other"/>
    <m/>
    <m/>
    <s v="Engineer"/>
    <m/>
    <s v="Semiconductor"/>
    <n v="6"/>
    <m/>
    <x v="2"/>
  </r>
  <r>
    <s v="Start a new career in this field"/>
    <s v="Grow skills for my current role"/>
    <m/>
    <m/>
    <m/>
    <m/>
    <n v="35"/>
    <d v="1983-09-19T00:00:00"/>
    <n v="7"/>
    <n v="50"/>
    <n v="8"/>
    <n v="4"/>
    <n v="80124"/>
    <s v="Denver, Colorado"/>
    <n v="1"/>
    <s v="hoodie"/>
    <m/>
    <s v="“A quality life demands quality questions”"/>
    <m/>
    <n v="1"/>
    <s v="Data Analyst"/>
    <m/>
    <s v="Manager"/>
    <m/>
    <s v="Utilities, Energy and Extraction"/>
    <m/>
    <n v="11"/>
    <s v="KPMG"/>
    <x v="0"/>
  </r>
  <r>
    <m/>
    <s v="Grow skills for my current role"/>
    <s v="Help move from academia to industry"/>
    <m/>
    <m/>
    <m/>
    <n v="26"/>
    <d v="1992-04-18T00:00:00"/>
    <n v="8"/>
    <n v="120"/>
    <n v="12"/>
    <n v="10"/>
    <n v="92078"/>
    <s v="San Marcos, CA"/>
    <n v="1"/>
    <m/>
    <s v="Coffee mug"/>
    <s v="“Data is the new bacon&quot;"/>
    <m/>
    <n v="1"/>
    <s v="Data Analyst"/>
    <m/>
    <s v="Individual Contributor"/>
    <m/>
    <s v="Real Estate"/>
    <m/>
    <n v="3"/>
    <s v="Casino essentials"/>
    <x v="0"/>
  </r>
  <r>
    <s v="Start a new career in this field"/>
    <m/>
    <m/>
    <s v="Help prepare for an advanced degree"/>
    <m/>
    <m/>
    <n v="38"/>
    <d v="1980-12-05T00:00:00"/>
    <n v="8"/>
    <n v="0"/>
    <n v="12"/>
    <n v="30"/>
    <n v="94110"/>
    <s v="San Francisco, California"/>
    <n v="1"/>
    <s v="hoodie"/>
    <m/>
    <s v="”Math - all the cool kids are doing it”"/>
    <m/>
    <n v="1"/>
    <s v="Machine Learning Engineer"/>
    <m/>
    <s v="Individual Contributor"/>
    <m/>
    <s v="Transportation &amp; Delivery"/>
    <m/>
    <n v="1"/>
    <s v="Avisell"/>
    <x v="0"/>
  </r>
  <r>
    <s v="Start a new career in this field"/>
    <m/>
    <m/>
    <m/>
    <m/>
    <m/>
    <n v="119"/>
    <m/>
    <n v="9"/>
    <n v="20"/>
    <n v="13"/>
    <n v="26"/>
    <n v="55403"/>
    <s v="Minneapolis, Minnesota"/>
    <n v="0"/>
    <s v="t-shirt"/>
    <m/>
    <s v="”Math - all the cool kids are doing it”"/>
    <m/>
    <n v="0"/>
    <m/>
    <m/>
    <m/>
    <m/>
    <m/>
    <m/>
    <m/>
    <m/>
    <x v="2"/>
  </r>
  <r>
    <m/>
    <m/>
    <m/>
    <m/>
    <s v="General interest in the topic (personal growth and enrichment)"/>
    <m/>
    <n v="41"/>
    <d v="1977-07-21T00:00:00"/>
    <n v="6"/>
    <n v="20"/>
    <n v="16"/>
    <n v="10"/>
    <n v="78729"/>
    <s v="Austin, TX"/>
    <n v="1"/>
    <s v="t-shirt"/>
    <m/>
    <s v="“Machine learning for life”"/>
    <m/>
    <n v="1"/>
    <s v="Other"/>
    <m/>
    <s v="Individual Contributor"/>
    <m/>
    <s v="Education"/>
    <m/>
    <n v="12"/>
    <s v="University of Texas at Austin"/>
    <x v="1"/>
  </r>
  <r>
    <m/>
    <s v="Grow skills for my current role"/>
    <m/>
    <m/>
    <s v="General interest in the topic (personal growth and enrichment)"/>
    <m/>
    <n v="28"/>
    <d v="1990-11-01T00:00:00"/>
    <n v="7"/>
    <n v="40"/>
    <n v="15"/>
    <n v="12"/>
    <m/>
    <s v="Bristol, UK"/>
    <n v="0"/>
    <s v="t-shirt"/>
    <m/>
    <s v="“Machine learning for life”"/>
    <m/>
    <n v="1"/>
    <s v="Other"/>
    <m/>
    <s v="Individual Contributor"/>
    <m/>
    <m/>
    <s v="Engineering Consultancy"/>
    <n v="4"/>
    <s v="Frazer-Nash Consultancy"/>
    <x v="2"/>
  </r>
  <r>
    <s v="Start a new career in this field"/>
    <s v="Grow skills for my current role"/>
    <m/>
    <m/>
    <s v="General interest in the topic (personal growth and enrichment)"/>
    <m/>
    <n v="40"/>
    <d v="1978-12-10T00:00:00"/>
    <n v="8"/>
    <n v="0"/>
    <n v="14"/>
    <n v="10"/>
    <n v="54625"/>
    <s v="greece"/>
    <n v="1"/>
    <s v="backpack"/>
    <m/>
    <s v="“A quality life demands quality questions”"/>
    <m/>
    <n v="1"/>
    <s v="Software Engineer"/>
    <m/>
    <s v="Individual Contributor"/>
    <m/>
    <s v="Education"/>
    <m/>
    <n v="15"/>
    <s v="Udacity"/>
    <x v="2"/>
  </r>
  <r>
    <m/>
    <s v="Grow skills for my current role"/>
    <m/>
    <m/>
    <m/>
    <m/>
    <n v="45"/>
    <d v="1973-06-15T00:00:00"/>
    <n v="7"/>
    <n v="120"/>
    <n v="60"/>
    <n v="20"/>
    <n v="60192"/>
    <s v="Hoffman estates, il"/>
    <n v="0"/>
    <s v="backpack"/>
    <m/>
    <s v="“A quality life demands quality questions”"/>
    <m/>
    <n v="1"/>
    <s v="Business/Strategy"/>
    <m/>
    <s v="Director"/>
    <m/>
    <s v="Healthcare and Pharmaceuticals"/>
    <m/>
    <n v="20"/>
    <s v="Oracle"/>
    <x v="2"/>
  </r>
  <r>
    <s v="Start a new career in this field"/>
    <m/>
    <m/>
    <m/>
    <m/>
    <m/>
    <n v="32"/>
    <d v="1986-06-25T00:00:00"/>
    <n v="7"/>
    <n v="30"/>
    <n v="12"/>
    <n v="15"/>
    <n v="500032"/>
    <s v="Hyderabad, India"/>
    <n v="0"/>
    <s v="hoodie"/>
    <m/>
    <s v="“Machine learning for life”"/>
    <m/>
    <n v="1"/>
    <s v="Machine Learning Engineer"/>
    <m/>
    <m/>
    <s v="Technologist"/>
    <s v="Technology &amp; Internet"/>
    <m/>
    <n v="4"/>
    <s v="Wipro"/>
    <x v="2"/>
  </r>
  <r>
    <s v="Start a new career in this field"/>
    <s v="Grow skills for my current role"/>
    <s v="Help move from academia to industry"/>
    <m/>
    <m/>
    <m/>
    <n v="23"/>
    <d v="1995-07-27T00:00:00"/>
    <n v="6"/>
    <n v="180"/>
    <n v="9"/>
    <n v="10"/>
    <n v="110034"/>
    <s v="Delhi, India"/>
    <n v="1"/>
    <s v="t-shirt"/>
    <m/>
    <s v="“Machine learning for life”"/>
    <m/>
    <n v="1"/>
    <s v="Software Engineer"/>
    <m/>
    <s v="Individual Contributor"/>
    <m/>
    <s v="Education"/>
    <m/>
    <n v="0"/>
    <s v="Edfora Private Limited"/>
    <x v="0"/>
  </r>
  <r>
    <s v="Start a new career in this field"/>
    <m/>
    <s v="Help move from academia to industry"/>
    <s v="Help prepare for an advanced degree"/>
    <s v="General interest in the topic (personal growth and enrichment)"/>
    <m/>
    <n v="22"/>
    <d v="1996-06-24T00:00:00"/>
    <n v="7"/>
    <n v="120"/>
    <n v="8"/>
    <n v="2"/>
    <n v="201307"/>
    <s v="Noida, India"/>
    <n v="1"/>
    <s v="jacket (brand is TBD... probably Patagonia)"/>
    <m/>
    <m/>
    <s v="Before we meet again I will become stronger and better"/>
    <n v="1"/>
    <s v="Machine Learning Engineer"/>
    <m/>
    <s v="Intern"/>
    <m/>
    <s v="Business Support &amp; Logistics"/>
    <m/>
    <n v="1"/>
    <s v="Squadrun"/>
    <x v="0"/>
  </r>
  <r>
    <m/>
    <s v="Grow skills for my current role"/>
    <m/>
    <s v="Help prepare for an advanced degree"/>
    <s v="General interest in the topic (personal growth and enrichment)"/>
    <m/>
    <n v="33"/>
    <d v="1985-02-24T00:00:00"/>
    <n v="6"/>
    <n v="45"/>
    <n v="10"/>
    <n v="10"/>
    <n v="8234"/>
    <s v="Vilnius, Lithuania"/>
    <n v="1"/>
    <s v="backpack"/>
    <m/>
    <s v="“Machine learning for life”"/>
    <m/>
    <n v="1"/>
    <s v="Data Scientist"/>
    <m/>
    <s v="Individual Contributor"/>
    <m/>
    <s v="Telecommunications"/>
    <m/>
    <n v="6"/>
    <s v="Exacaster"/>
    <x v="2"/>
  </r>
  <r>
    <m/>
    <s v="Grow skills for my current role"/>
    <m/>
    <m/>
    <m/>
    <m/>
    <n v="32"/>
    <d v="1986-06-05T00:00:00"/>
    <n v="7"/>
    <n v="30"/>
    <n v="7"/>
    <n v="1"/>
    <n v="7510146"/>
    <s v="Santiago, Chile"/>
    <n v="0"/>
    <s v="hoodie"/>
    <m/>
    <s v="“Data is the new bacon&quot;"/>
    <m/>
    <n v="1"/>
    <s v="Data Scientist"/>
    <m/>
    <s v="Manager"/>
    <m/>
    <s v="Technology &amp; Internet"/>
    <m/>
    <n v="4"/>
    <s v="Cornershop"/>
    <x v="4"/>
  </r>
  <r>
    <m/>
    <s v="Grow skills for my current role"/>
    <m/>
    <m/>
    <m/>
    <m/>
    <n v="37"/>
    <d v="1981-02-27T00:00:00"/>
    <n v="7"/>
    <n v="40"/>
    <n v="9"/>
    <n v="5"/>
    <n v="10178"/>
    <s v="Berlin"/>
    <n v="0"/>
    <s v="t-shirt"/>
    <m/>
    <s v="”Math - all the cool kids are doing it”"/>
    <m/>
    <n v="1"/>
    <s v="Software Engineer"/>
    <m/>
    <s v="Not Applicable"/>
    <m/>
    <s v="Construction, Machinery, and Homes"/>
    <m/>
    <n v="15"/>
    <s v="Pair Finance GmbH"/>
    <x v="2"/>
  </r>
  <r>
    <m/>
    <s v="Grow skills for my current role"/>
    <s v="Help move from academia to industry"/>
    <s v="Help prepare for an advanced degree"/>
    <s v="General interest in the topic (personal growth and enrichment)"/>
    <m/>
    <n v="33"/>
    <d v="1985-02-26T00:00:00"/>
    <n v="8"/>
    <n v="0"/>
    <n v="8"/>
    <n v="15"/>
    <n v="90055"/>
    <s v="Pingtung, Taiwan"/>
    <n v="1"/>
    <s v="hoodie"/>
    <m/>
    <s v="“A quality life demands quality questions”"/>
    <m/>
    <n v="1"/>
    <s v="Data Analyst"/>
    <m/>
    <s v="Individual Contributor"/>
    <m/>
    <s v="Technology &amp; Internet"/>
    <m/>
    <n v="1"/>
    <m/>
    <x v="2"/>
  </r>
  <r>
    <s v="Start a new career in this field"/>
    <s v="Grow skills for my current role"/>
    <m/>
    <m/>
    <m/>
    <m/>
    <n v="28"/>
    <d v="1990-06-25T00:00:00"/>
    <n v="7"/>
    <n v="90"/>
    <n v="14"/>
    <n v="5"/>
    <n v="560035"/>
    <s v="Bangalore,India"/>
    <n v="1"/>
    <s v="t-shirt"/>
    <m/>
    <s v="“Machine learning for life”"/>
    <m/>
    <n v="1"/>
    <s v="Software Engineer"/>
    <m/>
    <s v="Individual Contributor"/>
    <m/>
    <s v="Technology &amp; Internet"/>
    <m/>
    <n v="4"/>
    <s v="manhattan associates"/>
    <x v="0"/>
  </r>
  <r>
    <s v="Start a new career in this field"/>
    <m/>
    <m/>
    <m/>
    <m/>
    <m/>
    <n v="41"/>
    <d v="1977-09-21T00:00:00"/>
    <n v="7"/>
    <n v="45"/>
    <n v="10"/>
    <n v="2"/>
    <n v="92606"/>
    <s v="Irvine, California"/>
    <n v="0"/>
    <s v="hat"/>
    <m/>
    <s v="“A quality life demands quality questions”"/>
    <m/>
    <n v="1"/>
    <s v="Data Scientist"/>
    <m/>
    <s v="Intern"/>
    <m/>
    <s v="Business Support &amp; Logistics"/>
    <m/>
    <n v="1"/>
    <s v="Nextace (Fidelity National Financial)"/>
    <x v="2"/>
  </r>
  <r>
    <m/>
    <m/>
    <m/>
    <m/>
    <s v="General interest in the topic (personal growth and enrichment)"/>
    <m/>
    <n v="51"/>
    <s v="1967-03-03"/>
    <n v="6"/>
    <n v="30"/>
    <n v="8"/>
    <n v="104"/>
    <n v="98034"/>
    <s v="Kirkland, WA, USA"/>
    <n v="0"/>
    <s v="hoodie"/>
    <m/>
    <s v="”Math - all the cool kids are doing it”"/>
    <m/>
    <n v="1"/>
    <s v="Software Engineer"/>
    <m/>
    <s v="Vice President"/>
    <m/>
    <s v="Technology &amp; Internet"/>
    <m/>
    <n v="27"/>
    <s v="NVIDIA Corp"/>
    <x v="0"/>
  </r>
  <r>
    <s v="Start a new career in this field"/>
    <m/>
    <m/>
    <m/>
    <m/>
    <m/>
    <n v="32"/>
    <d v="1986-07-05T00:00:00"/>
    <n v="7"/>
    <n v="30"/>
    <n v="12"/>
    <n v="12"/>
    <n v="15220"/>
    <s v="Pittsburgh"/>
    <n v="0"/>
    <s v="track suit / sweat suit"/>
    <m/>
    <s v="“Data is the new bacon&quot;"/>
    <m/>
    <n v="1"/>
    <s v="Data Analyst"/>
    <m/>
    <s v="Individual Contributor"/>
    <m/>
    <s v="Manufacturing"/>
    <m/>
    <n v="1"/>
    <s v="DSI"/>
    <x v="2"/>
  </r>
  <r>
    <s v="Start a new career in this field"/>
    <m/>
    <m/>
    <m/>
    <s v="General interest in the topic (personal growth and enrichment)"/>
    <m/>
    <n v="44"/>
    <d v="1974-05-30T00:00:00"/>
    <n v="7"/>
    <n v="40"/>
    <n v="12"/>
    <n v="10"/>
    <n v="655"/>
    <s v="Oslo, Norway"/>
    <n v="0"/>
    <s v="hoodie"/>
    <m/>
    <s v="”Math - all the cool kids are doing it”"/>
    <m/>
    <n v="1"/>
    <s v="Other"/>
    <m/>
    <m/>
    <s v="Senior engineer"/>
    <s v="Telecommunications"/>
    <m/>
    <n v="15"/>
    <m/>
    <x v="2"/>
  </r>
  <r>
    <m/>
    <m/>
    <s v="Help move from academia to industry"/>
    <m/>
    <s v="General interest in the topic (personal growth and enrichment)"/>
    <m/>
    <n v="1"/>
    <d v="2017-12-17T00:00:00"/>
    <n v="8"/>
    <n v="30"/>
    <n v="5"/>
    <n v="5"/>
    <n v="58900000"/>
    <s v="Paraiba, Brazil"/>
    <n v="1"/>
    <s v="t-shirt"/>
    <m/>
    <s v="“Machine learning for life”"/>
    <m/>
    <n v="1"/>
    <s v="Educator / Instructor"/>
    <m/>
    <m/>
    <s v="Professor"/>
    <s v="Education"/>
    <m/>
    <n v="8"/>
    <s v="Federal Institute of technology"/>
    <x v="1"/>
  </r>
  <r>
    <s v="Start a new career in this field"/>
    <m/>
    <m/>
    <m/>
    <m/>
    <m/>
    <n v="24"/>
    <d v="1994-02-28T00:00:00"/>
    <n v="8"/>
    <n v="20"/>
    <n v="11"/>
    <n v="11"/>
    <n v="110085"/>
    <s v="new delhi"/>
    <n v="1"/>
    <s v="hoodie"/>
    <m/>
    <s v="”Math - all the cool kids are doing it”"/>
    <m/>
    <n v="1"/>
    <s v="Data Analyst"/>
    <m/>
    <s v="Individual Contributor"/>
    <m/>
    <s v="Technology &amp; Internet"/>
    <m/>
    <n v="1"/>
    <s v="medmap india"/>
    <x v="4"/>
  </r>
  <r>
    <s v="Start a new career in this field"/>
    <m/>
    <m/>
    <s v="Help prepare for an advanced degree"/>
    <s v="General interest in the topic (personal growth and enrichment)"/>
    <m/>
    <n v="36"/>
    <d v="1982-11-20T00:00:00"/>
    <n v="7"/>
    <n v="45"/>
    <n v="12"/>
    <n v="30"/>
    <n v="10601"/>
    <s v="White Plains, NY, USA"/>
    <n v="1"/>
    <s v="t-shirt"/>
    <m/>
    <s v="“A quality life demands quality questions”"/>
    <m/>
    <n v="1"/>
    <s v="Research"/>
    <m/>
    <s v="Individual Contributor"/>
    <m/>
    <s v="Technology &amp; Internet"/>
    <m/>
    <n v="10"/>
    <s v="IBM Research"/>
    <x v="1"/>
  </r>
  <r>
    <s v="Start a new career in this field"/>
    <m/>
    <m/>
    <m/>
    <s v="General interest in the topic (personal growth and enrichment)"/>
    <m/>
    <n v="34"/>
    <d v="1984-11-26T00:00:00"/>
    <n v="8"/>
    <n v="0"/>
    <n v="9"/>
    <n v="12"/>
    <n v="10437"/>
    <s v="Berlin, Germany"/>
    <n v="1"/>
    <s v="backpack"/>
    <m/>
    <s v="“A quality life demands quality questions”"/>
    <m/>
    <n v="1"/>
    <s v="Consulting"/>
    <m/>
    <m/>
    <s v="Consultant - SMA"/>
    <s v="Technology &amp; Internet"/>
    <m/>
    <n v="10"/>
    <s v="Independent Contractor"/>
    <x v="0"/>
  </r>
  <r>
    <s v="Start a new career in this field"/>
    <s v="Grow skills for my current role"/>
    <m/>
    <m/>
    <s v="General interest in the topic (personal growth and enrichment)"/>
    <m/>
    <n v="31"/>
    <d v="1987-06-26T00:00:00"/>
    <n v="8"/>
    <n v="40"/>
    <n v="12"/>
    <n v="6"/>
    <n v="20001"/>
    <s v="Washington, DC"/>
    <n v="0"/>
    <s v="t-shirt"/>
    <m/>
    <s v="“Data is the new bacon&quot;"/>
    <m/>
    <n v="1"/>
    <s v="Data Analyst"/>
    <m/>
    <s v="Individual Contributor"/>
    <m/>
    <s v="Government"/>
    <m/>
    <n v="2"/>
    <s v="Booz Allen Hamilton"/>
    <x v="2"/>
  </r>
  <r>
    <m/>
    <s v="Grow skills for my current role"/>
    <m/>
    <m/>
    <m/>
    <m/>
    <n v="35"/>
    <d v="1983-04-07T00:00:00"/>
    <n v="8"/>
    <n v="50"/>
    <n v="2"/>
    <n v="3"/>
    <n v="560034"/>
    <s v="Bangalore, India"/>
    <n v="1"/>
    <s v="backpack"/>
    <m/>
    <s v="“A quality life demands quality questions”"/>
    <m/>
    <n v="1"/>
    <s v="Product Management/Project Management"/>
    <m/>
    <s v="Director"/>
    <m/>
    <s v="Healthcare and Pharmaceuticals"/>
    <m/>
    <n v="11"/>
    <s v="Cura"/>
    <x v="2"/>
  </r>
  <r>
    <m/>
    <s v="Grow skills for my current role"/>
    <m/>
    <m/>
    <s v="General interest in the topic (personal growth and enrichment)"/>
    <m/>
    <n v="1"/>
    <d v="2017-08-09T00:00:00"/>
    <n v="7"/>
    <n v="0"/>
    <n v="5"/>
    <n v="5"/>
    <n v="528300"/>
    <s v="Guangzhou, china"/>
    <n v="1"/>
    <s v="t-shirt"/>
    <m/>
    <s v="“Machine learning for life”"/>
    <m/>
    <n v="0"/>
    <m/>
    <m/>
    <m/>
    <m/>
    <m/>
    <m/>
    <m/>
    <m/>
    <x v="0"/>
  </r>
  <r>
    <s v="Start a new career in this field"/>
    <s v="Grow skills for my current role"/>
    <s v="Help move from academia to industry"/>
    <s v="Help prepare for an advanced degree"/>
    <s v="General interest in the topic (personal growth and enrichment)"/>
    <m/>
    <n v="23"/>
    <d v="1995-06-11T00:00:00"/>
    <n v="7"/>
    <n v="40"/>
    <n v="56"/>
    <n v="3"/>
    <n v="89130000"/>
    <s v="Indaial, santa catarina, brazil"/>
    <n v="0"/>
    <s v="jacket (brand is TBD... probably Patagonia)"/>
    <m/>
    <s v="“A quality life demands quality questions”"/>
    <m/>
    <n v="1"/>
    <s v="Other"/>
    <m/>
    <s v="Not Applicable"/>
    <m/>
    <s v="Technology &amp; Internet"/>
    <m/>
    <n v="3"/>
    <s v="Sisplan Sistemas"/>
    <x v="4"/>
  </r>
  <r>
    <m/>
    <m/>
    <m/>
    <m/>
    <s v="General interest in the topic (personal growth and enrichment)"/>
    <m/>
    <n v="32"/>
    <d v="1986-10-15T00:00:00"/>
    <n v="8"/>
    <n v="30"/>
    <n v="8"/>
    <n v="5"/>
    <n v="61704"/>
    <s v="Bloomington, Illinois"/>
    <n v="0"/>
    <s v="hoodie"/>
    <m/>
    <s v="”Math - all the cool kids are doing it”"/>
    <m/>
    <n v="1"/>
    <s v="Product Management/Project Management"/>
    <m/>
    <s v="Manager"/>
    <m/>
    <s v="Insurance"/>
    <m/>
    <n v="7"/>
    <m/>
    <x v="2"/>
  </r>
  <r>
    <s v="Start a new career in this field"/>
    <m/>
    <m/>
    <m/>
    <m/>
    <m/>
    <n v="41"/>
    <d v="1978-01-05T00:00:00"/>
    <n v="7"/>
    <n v="65"/>
    <n v="12"/>
    <n v="6"/>
    <n v="8844"/>
    <s v="Hillsborough, NJ"/>
    <n v="0"/>
    <s v="t-shirt"/>
    <m/>
    <s v="“Machine learning for life”"/>
    <m/>
    <n v="1"/>
    <s v="Software Engineer"/>
    <m/>
    <m/>
    <s v="Principle"/>
    <s v="Technology &amp; Internet"/>
    <m/>
    <n v="16"/>
    <s v="Index Engines"/>
    <x v="2"/>
  </r>
  <r>
    <s v="Start a new career in this field"/>
    <s v="Grow skills for my current role"/>
    <m/>
    <s v="Help prepare for an advanced degree"/>
    <s v="General interest in the topic (personal growth and enrichment)"/>
    <m/>
    <n v="25"/>
    <d v="1993-11-25T00:00:00"/>
    <n v="7"/>
    <n v="60"/>
    <n v="10"/>
    <n v="5"/>
    <n v="15157"/>
    <s v="Tangerang, Indonesia"/>
    <n v="1"/>
    <s v="t-shirt"/>
    <m/>
    <s v="”Math - all the cool kids are doing it”"/>
    <m/>
    <n v="1"/>
    <s v="Artificial Intelligence Engineer"/>
    <m/>
    <s v="Individual Contributor"/>
    <m/>
    <s v="Transportation &amp; Delivery"/>
    <m/>
    <n v="1"/>
    <s v="Traveloka.com"/>
    <x v="0"/>
  </r>
  <r>
    <s v="Start a new career in this field"/>
    <m/>
    <m/>
    <s v="Help prepare for an advanced degree"/>
    <s v="General interest in the topic (personal growth and enrichment)"/>
    <m/>
    <n v="27"/>
    <d v="1991-03-14T00:00:00"/>
    <n v="6"/>
    <n v="0"/>
    <n v="6"/>
    <n v="5"/>
    <n v="560103"/>
    <s v="Bangalore/India"/>
    <n v="0"/>
    <s v="hoodie"/>
    <m/>
    <s v="“A quality life demands quality questions”"/>
    <m/>
    <n v="1"/>
    <s v="Software Engineer"/>
    <m/>
    <s v="Individual Contributor"/>
    <m/>
    <s v="Technology &amp; Internet"/>
    <m/>
    <n v="3"/>
    <s v="Accenture"/>
    <x v="0"/>
  </r>
  <r>
    <m/>
    <s v="Grow skills for my current role"/>
    <m/>
    <m/>
    <m/>
    <m/>
    <n v="49"/>
    <s v="1969-10-16"/>
    <n v="6"/>
    <n v="10"/>
    <n v="8"/>
    <n v="100"/>
    <n v="5020"/>
    <s v="Salzburg, Austria"/>
    <n v="0"/>
    <s v="jacket (brand is TBD... probably Patagonia)"/>
    <m/>
    <s v="“A quality life demands quality questions”"/>
    <m/>
    <n v="1"/>
    <s v="Business/Strategy"/>
    <m/>
    <s v="President"/>
    <m/>
    <s v="Retail &amp; Consumer Durables"/>
    <m/>
    <n v="15"/>
    <s v="Archides Uhren GmbH"/>
    <x v="2"/>
  </r>
  <r>
    <s v="Start a new career in this field"/>
    <s v="Grow skills for my current role"/>
    <m/>
    <m/>
    <s v="General interest in the topic (personal growth and enrichment)"/>
    <m/>
    <n v="119"/>
    <m/>
    <n v="7"/>
    <n v="120"/>
    <n v="8"/>
    <n v="10"/>
    <m/>
    <s v="San Francisco, CA"/>
    <n v="0"/>
    <m/>
    <s v="gadgets"/>
    <s v="“Machine learning for life”"/>
    <m/>
    <n v="1"/>
    <s v="Accounting/Finance"/>
    <m/>
    <s v="C-Level"/>
    <m/>
    <m/>
    <s v="Consumer products"/>
    <n v="15"/>
    <m/>
    <x v="2"/>
  </r>
  <r>
    <s v="Start a new career in this field"/>
    <m/>
    <s v="Help move from academia to industry"/>
    <s v="Help prepare for an advanced degree"/>
    <s v="General interest in the topic (personal growth and enrichment)"/>
    <m/>
    <n v="22"/>
    <d v="1996-07-04T00:00:00"/>
    <n v="7"/>
    <n v="60"/>
    <n v="12"/>
    <n v="24"/>
    <n v="95136"/>
    <s v="San José, California "/>
    <n v="1"/>
    <s v="hoodie"/>
    <m/>
    <s v="”Math - all the cool kids are doing it”"/>
    <m/>
    <n v="1"/>
    <s v="Student"/>
    <m/>
    <s v="Intern"/>
    <m/>
    <s v="Technology &amp; Internet"/>
    <m/>
    <n v="2"/>
    <s v="IBM Germany"/>
    <x v="3"/>
  </r>
  <r>
    <s v="Start a new career in this field"/>
    <m/>
    <m/>
    <m/>
    <m/>
    <m/>
    <n v="30"/>
    <d v="1988-08-14T00:00:00"/>
    <n v="9"/>
    <n v="35"/>
    <n v="16"/>
    <n v="6"/>
    <n v="11238"/>
    <s v="Brooklyn, New York"/>
    <n v="1"/>
    <s v="backpack"/>
    <m/>
    <s v="“Data is the new bacon&quot;"/>
    <m/>
    <n v="1"/>
    <s v="Consulting"/>
    <m/>
    <s v="Individual Contributor"/>
    <m/>
    <s v="Technology &amp; Internet"/>
    <m/>
    <n v="2"/>
    <s v="AKA Enterprise Solutions"/>
    <x v="0"/>
  </r>
  <r>
    <s v="Start a new career in this field"/>
    <m/>
    <m/>
    <m/>
    <s v="General interest in the topic (personal growth and enrichment)"/>
    <m/>
    <n v="41"/>
    <d v="1977-07-29T00:00:00"/>
    <n v="8"/>
    <n v="0"/>
    <n v="8"/>
    <n v="2"/>
    <m/>
    <s v="Toronto, Canada"/>
    <n v="1"/>
    <s v="backpack"/>
    <m/>
    <m/>
    <s v="Learn - for life!"/>
    <n v="1"/>
    <s v="Other"/>
    <m/>
    <s v="Individual Contributor"/>
    <m/>
    <s v="Education"/>
    <m/>
    <n v="2"/>
    <s v="Udacity"/>
    <x v="2"/>
  </r>
  <r>
    <m/>
    <s v="Grow skills for my current role"/>
    <s v="Help move from academia to industry"/>
    <m/>
    <s v="General interest in the topic (personal growth and enrichment)"/>
    <m/>
    <n v="27"/>
    <d v="1991-12-15T00:00:00"/>
    <n v="7"/>
    <n v="10"/>
    <n v="8"/>
    <n v="20"/>
    <n v="66502"/>
    <s v="Manhattan, Kansas, USA"/>
    <n v="1"/>
    <s v="backpack"/>
    <m/>
    <s v="“Machine learning for life”"/>
    <m/>
    <n v="0"/>
    <m/>
    <m/>
    <m/>
    <m/>
    <m/>
    <m/>
    <m/>
    <m/>
    <x v="2"/>
  </r>
  <r>
    <s v="Start a new career in this field"/>
    <m/>
    <m/>
    <m/>
    <s v="General interest in the topic (personal growth and enrichment)"/>
    <m/>
    <n v="28"/>
    <d v="1990-09-12T00:00:00"/>
    <n v="8"/>
    <n v="0"/>
    <n v="10"/>
    <n v="6"/>
    <n v="400615"/>
    <s v="Thane, India"/>
    <n v="1"/>
    <s v="hoodie"/>
    <m/>
    <s v="“A quality life demands quality questions”"/>
    <m/>
    <n v="1"/>
    <s v="Business Intelligence / Business Analyst"/>
    <m/>
    <s v="Individual Contributor"/>
    <m/>
    <s v="Retail &amp; Consumer Durables"/>
    <m/>
    <n v="8"/>
    <s v="Vaz"/>
    <x v="0"/>
  </r>
  <r>
    <m/>
    <s v="Grow skills for my current role"/>
    <s v="Help move from academia to industry"/>
    <m/>
    <m/>
    <m/>
    <n v="30"/>
    <d v="1988-03-18T00:00:00"/>
    <n v="7"/>
    <n v="30"/>
    <n v="10"/>
    <n v="5"/>
    <n v="12180"/>
    <s v="Troy, New York"/>
    <n v="0"/>
    <s v="t-shirt"/>
    <m/>
    <s v="“A quality life demands quality questions”"/>
    <m/>
    <n v="1"/>
    <s v="Research"/>
    <m/>
    <s v="Not Applicable"/>
    <m/>
    <s v="Nonprofit"/>
    <m/>
    <n v="3"/>
    <s v="Rensselaer Polytechnic Institute (RPI)"/>
    <x v="1"/>
  </r>
  <r>
    <s v="Start a new career in this field"/>
    <m/>
    <s v="Help move from academia to industry"/>
    <m/>
    <s v="General interest in the topic (personal growth and enrichment)"/>
    <m/>
    <n v="30"/>
    <d v="1988-04-15T00:00:00"/>
    <n v="7"/>
    <n v="150"/>
    <n v="12"/>
    <n v="24"/>
    <n v="92120"/>
    <s v="Montrouge, France"/>
    <n v="1"/>
    <s v="track suit / sweat suit"/>
    <m/>
    <s v="“Machine learning for life”"/>
    <m/>
    <n v="1"/>
    <s v="Research"/>
    <m/>
    <s v="Not Applicable"/>
    <m/>
    <m/>
    <s v="Neuroscience"/>
    <n v="3"/>
    <s v="CEA / INSERM / NeuroSpin"/>
    <x v="1"/>
  </r>
  <r>
    <s v="Start a new career in this field"/>
    <s v="Grow skills for my current role"/>
    <m/>
    <s v="Help prepare for an advanced degree"/>
    <s v="General interest in the topic (personal growth and enrichment)"/>
    <m/>
    <n v="25"/>
    <d v="1993-08-05T00:00:00"/>
    <n v="7"/>
    <n v="150"/>
    <n v="3"/>
    <n v="4"/>
    <n v="94110"/>
    <s v="San Francisco, California"/>
    <n v="1"/>
    <s v="hoodie"/>
    <m/>
    <m/>
    <s v="Life Long Learner"/>
    <n v="1"/>
    <s v="Product Management/Project Management"/>
    <m/>
    <s v="Individual Contributor"/>
    <m/>
    <s v="Technology &amp; Internet"/>
    <m/>
    <n v="2"/>
    <s v="Yahoo"/>
    <x v="0"/>
  </r>
  <r>
    <s v="Start a new career in this field"/>
    <m/>
    <m/>
    <m/>
    <m/>
    <m/>
    <n v="29"/>
    <d v="1989-09-11T00:00:00"/>
    <n v="7"/>
    <n v="90"/>
    <n v="8"/>
    <n v="0"/>
    <n v="682021"/>
    <s v="Kochi, India"/>
    <n v="0"/>
    <m/>
    <s v="Tea cup"/>
    <s v="“Data is the new bacon&quot;"/>
    <m/>
    <n v="1"/>
    <m/>
    <s v="Software QA Engineer"/>
    <s v="Individual Contributor"/>
    <m/>
    <m/>
    <s v="Travel"/>
    <n v="4"/>
    <s v="MakeMyTrip India Pvt Ltd"/>
    <x v="2"/>
  </r>
  <r>
    <s v="Start a new career in this field"/>
    <m/>
    <m/>
    <m/>
    <m/>
    <m/>
    <n v="44"/>
    <d v="1974-04-07T00:00:00"/>
    <n v="8"/>
    <n v="45"/>
    <n v="5"/>
    <n v="5"/>
    <n v="80798"/>
    <s v="Munich, Germany"/>
    <n v="1"/>
    <s v="t-shirt"/>
    <m/>
    <s v="“Data is the new bacon&quot;"/>
    <m/>
    <n v="1"/>
    <s v="Self employed"/>
    <m/>
    <s v="Manager"/>
    <m/>
    <s v="Automotive"/>
    <m/>
    <n v="15"/>
    <s v="caegroup"/>
    <x v="2"/>
  </r>
  <r>
    <m/>
    <m/>
    <m/>
    <s v="Help prepare for an advanced degree"/>
    <m/>
    <m/>
    <n v="36"/>
    <d v="1982-06-09T00:00:00"/>
    <n v="7"/>
    <n v="120"/>
    <n v="12"/>
    <n v="15"/>
    <n v="92131"/>
    <s v="Tanzania"/>
    <n v="1"/>
    <s v="backpack"/>
    <m/>
    <s v="“A quality life demands quality questions”"/>
    <m/>
    <n v="1"/>
    <s v="Other"/>
    <m/>
    <s v="Director"/>
    <m/>
    <s v="Nonprofit"/>
    <m/>
    <n v="10"/>
    <s v="Community Forests Pemba"/>
    <x v="0"/>
  </r>
  <r>
    <s v="Start a new career in this field"/>
    <m/>
    <m/>
    <m/>
    <s v="General interest in the topic (personal growth and enrichment)"/>
    <m/>
    <n v="37"/>
    <d v="1981-12-08T00:00:00"/>
    <n v="8"/>
    <n v="120"/>
    <n v="10"/>
    <n v="6"/>
    <n v="41068"/>
    <s v="Mönchengladbach, Northrhine-Westphalia, Germany"/>
    <n v="1"/>
    <s v="hoodie"/>
    <m/>
    <s v="“Machine learning for life”"/>
    <m/>
    <n v="0"/>
    <m/>
    <m/>
    <m/>
    <m/>
    <m/>
    <m/>
    <m/>
    <m/>
    <x v="2"/>
  </r>
  <r>
    <s v="Start a new career in this field"/>
    <s v="Grow skills for my current role"/>
    <m/>
    <m/>
    <m/>
    <m/>
    <n v="26"/>
    <d v="1992-10-11T00:00:00"/>
    <n v="7"/>
    <n v="150"/>
    <n v="9"/>
    <n v="15"/>
    <n v="500074"/>
    <s v="Hyderabad, India"/>
    <n v="1"/>
    <s v="hoodie"/>
    <m/>
    <s v="“Machine learning for life”"/>
    <m/>
    <n v="1"/>
    <s v="Software Engineer"/>
    <m/>
    <s v="Individual Contributor"/>
    <m/>
    <s v="Insurance"/>
    <m/>
    <n v="3"/>
    <s v="Vcarve"/>
    <x v="0"/>
  </r>
  <r>
    <m/>
    <s v="Grow skills for my current role"/>
    <m/>
    <m/>
    <s v="General interest in the topic (personal growth and enrichment)"/>
    <m/>
    <n v="22"/>
    <d v="1996-03-13T00:00:00"/>
    <n v="8"/>
    <n v="60"/>
    <n v="50"/>
    <n v="13"/>
    <n v="22620"/>
    <s v="Haripur, Pakistan"/>
    <n v="0"/>
    <s v="backpack"/>
    <m/>
    <s v="“Machine learning for life”"/>
    <m/>
    <n v="0"/>
    <m/>
    <m/>
    <m/>
    <m/>
    <m/>
    <m/>
    <m/>
    <m/>
    <x v="0"/>
  </r>
  <r>
    <m/>
    <s v="Grow skills for my current role"/>
    <m/>
    <m/>
    <s v="General interest in the topic (personal growth and enrichment)"/>
    <m/>
    <n v="29"/>
    <d v="1989-10-30T00:00:00"/>
    <n v="1"/>
    <n v="20"/>
    <n v="8"/>
    <n v="6"/>
    <n v="752504"/>
    <s v="Singapore"/>
    <n v="1"/>
    <s v="hoodie"/>
    <m/>
    <m/>
    <s v="Ctrl + C &amp; Ctrl + V"/>
    <n v="0"/>
    <m/>
    <m/>
    <m/>
    <m/>
    <m/>
    <m/>
    <m/>
    <m/>
    <x v="0"/>
  </r>
  <r>
    <s v="Start a new career in this field"/>
    <m/>
    <m/>
    <m/>
    <m/>
    <m/>
    <n v="32"/>
    <d v="1986-01-21T00:00:00"/>
    <n v="8"/>
    <n v="30"/>
    <n v="10"/>
    <n v="2"/>
    <n v="95035"/>
    <s v="San Jose, CA"/>
    <n v="0"/>
    <s v="jacket (brand is TBD... probably Patagonia)"/>
    <m/>
    <s v="“Machine learning for life”"/>
    <m/>
    <n v="1"/>
    <s v="Data Scientist"/>
    <m/>
    <s v="Individual Contributor"/>
    <m/>
    <s v="Technology &amp; Internet"/>
    <m/>
    <n v="5"/>
    <s v="Fiscal Hive"/>
    <x v="2"/>
  </r>
  <r>
    <m/>
    <s v="Grow skills for my current role"/>
    <m/>
    <m/>
    <s v="General interest in the topic (personal growth and enrichment)"/>
    <m/>
    <n v="28"/>
    <d v="1990-01-19T00:00:00"/>
    <n v="7"/>
    <n v="60"/>
    <n v="11"/>
    <n v="3"/>
    <n v="10128"/>
    <s v="Turin, Italy "/>
    <n v="0"/>
    <s v="hoodie"/>
    <m/>
    <s v="“Data is the new bacon&quot;"/>
    <m/>
    <n v="1"/>
    <s v="Software Engineer"/>
    <m/>
    <s v="Individual Contributor"/>
    <m/>
    <s v="Technology &amp; Internet"/>
    <m/>
    <n v="1"/>
    <s v="Sotware Engineeer"/>
    <x v="2"/>
  </r>
  <r>
    <m/>
    <s v="Grow skills for my current role"/>
    <m/>
    <m/>
    <s v="General interest in the topic (personal growth and enrichment)"/>
    <m/>
    <n v="1"/>
    <d v="2017-06-18T00:00:00"/>
    <n v="6"/>
    <n v="40"/>
    <n v="10"/>
    <n v="5"/>
    <n v="22071090"/>
    <s v="Rio de Janeiro, Rio de Janeiro, Brazil"/>
    <n v="1"/>
    <s v="hoodie"/>
    <m/>
    <s v="“Machine learning for life”"/>
    <m/>
    <n v="1"/>
    <s v="Accounting/Finance"/>
    <m/>
    <s v="Director"/>
    <m/>
    <s v="Healthcare and Pharmaceuticals"/>
    <m/>
    <n v="5"/>
    <s v="Biomed"/>
    <x v="2"/>
  </r>
  <r>
    <s v="Start a new career in this field"/>
    <m/>
    <m/>
    <m/>
    <m/>
    <m/>
    <n v="31"/>
    <d v="1987-09-29T00:00:00"/>
    <n v="8"/>
    <n v="90"/>
    <n v="7"/>
    <n v="50"/>
    <n v="75235"/>
    <s v="Texas us"/>
    <n v="0"/>
    <s v="track suit / sweat suit"/>
    <m/>
    <s v="“Data is the new bacon&quot;"/>
    <m/>
    <n v="1"/>
    <s v="Data Scientist"/>
    <m/>
    <s v="Individual Contributor"/>
    <m/>
    <s v="Transportation &amp; Delivery"/>
    <m/>
    <n v="6"/>
    <s v="Railway"/>
    <x v="1"/>
  </r>
  <r>
    <m/>
    <m/>
    <m/>
    <m/>
    <s v="General interest in the topic (personal growth and enrichment)"/>
    <m/>
    <n v="22"/>
    <d v="1996-07-01T00:00:00"/>
    <n v="6"/>
    <n v="200"/>
    <n v="4"/>
    <n v="15"/>
    <n v="841226"/>
    <s v="Siwan, Bihar, India"/>
    <n v="1"/>
    <s v="backpack"/>
    <m/>
    <s v="“Machine learning for life”"/>
    <m/>
    <n v="1"/>
    <s v="Freelancing"/>
    <m/>
    <s v="Individual Contributor"/>
    <m/>
    <s v="Education"/>
    <m/>
    <n v="1"/>
    <s v="Udacity"/>
    <x v="0"/>
  </r>
  <r>
    <m/>
    <s v="Grow skills for my current role"/>
    <m/>
    <m/>
    <m/>
    <m/>
    <n v="52"/>
    <s v="1966-11-27"/>
    <n v="7"/>
    <n v="90"/>
    <n v="10"/>
    <n v="10"/>
    <n v="80241"/>
    <s v="Thornton, Co"/>
    <n v="1"/>
    <s v="jacket (brand is TBD... probably Patagonia)"/>
    <m/>
    <s v="“A quality life demands quality questions”"/>
    <m/>
    <n v="1"/>
    <s v="Software Engineer"/>
    <m/>
    <s v="Manager"/>
    <m/>
    <s v="Utilities, Energy and Extraction"/>
    <m/>
    <n v="25"/>
    <s v="Peak Reliability"/>
    <x v="2"/>
  </r>
  <r>
    <s v="Start a new career in this field"/>
    <m/>
    <m/>
    <m/>
    <m/>
    <m/>
    <n v="39"/>
    <d v="1979-08-27T00:00:00"/>
    <n v="8"/>
    <n v="0"/>
    <n v="8"/>
    <n v="24"/>
    <n v="78701"/>
    <s v="Austin,Texas"/>
    <n v="0"/>
    <s v="hat"/>
    <m/>
    <s v="”Math - all the cool kids are doing it”"/>
    <m/>
    <n v="1"/>
    <s v="Software Engineer"/>
    <m/>
    <s v="Individual Contributor"/>
    <m/>
    <s v="Technology &amp; Internet"/>
    <m/>
    <n v="20"/>
    <s v="Boxnine"/>
    <x v="0"/>
  </r>
  <r>
    <m/>
    <m/>
    <s v="Help move from academia to industry"/>
    <s v="Help prepare for an advanced degree"/>
    <m/>
    <m/>
    <n v="28"/>
    <d v="1990-04-04T00:00:00"/>
    <n v="8"/>
    <n v="0"/>
    <n v="12"/>
    <n v="3"/>
    <n v="208012"/>
    <s v="Kanpur, Uttar Pradesh"/>
    <n v="1"/>
    <s v="hoodie"/>
    <m/>
    <s v="“Machine learning for life”"/>
    <m/>
    <n v="1"/>
    <s v="Self employed"/>
    <m/>
    <s v="Individual Contributor"/>
    <m/>
    <s v="Education"/>
    <m/>
    <n v="4"/>
    <s v="Udacity"/>
    <x v="0"/>
  </r>
  <r>
    <s v="Start a new career in this field"/>
    <s v="Grow skills for my current role"/>
    <m/>
    <m/>
    <s v="General interest in the topic (personal growth and enrichment)"/>
    <m/>
    <n v="44"/>
    <d v="1974-05-20T00:00:00"/>
    <n v="7"/>
    <n v="50"/>
    <n v="10"/>
    <n v="5"/>
    <n v="10100"/>
    <s v="Turin, Italy"/>
    <n v="0"/>
    <s v="hat"/>
    <m/>
    <s v="“Machine learning for life”"/>
    <m/>
    <n v="1"/>
    <s v="Software Engineer"/>
    <m/>
    <s v="Intern"/>
    <m/>
    <s v="Electronics"/>
    <m/>
    <n v="16"/>
    <s v="Panini S.p.A."/>
    <x v="2"/>
  </r>
  <r>
    <m/>
    <m/>
    <m/>
    <m/>
    <s v="General interest in the topic (personal growth and enrichment)"/>
    <m/>
    <n v="32"/>
    <d v="1986-07-29T00:00:00"/>
    <n v="6"/>
    <n v="2"/>
    <n v="12"/>
    <n v="3"/>
    <m/>
    <s v="Sofia, Bulgaria"/>
    <n v="0"/>
    <s v="t-shirt"/>
    <m/>
    <s v="“Machine learning for life”"/>
    <m/>
    <n v="1"/>
    <s v="Research"/>
    <m/>
    <s v="Not Applicable"/>
    <m/>
    <s v="Education"/>
    <m/>
    <n v="10"/>
    <s v="Bulgarian Academy of Sciences"/>
    <x v="2"/>
  </r>
  <r>
    <s v="Start a new career in this field"/>
    <s v="Grow skills for my current role"/>
    <m/>
    <m/>
    <s v="General interest in the topic (personal growth and enrichment)"/>
    <m/>
    <n v="29"/>
    <d v="1989-08-01T00:00:00"/>
    <n v="6"/>
    <n v="0"/>
    <n v="14"/>
    <n v="25"/>
    <n v="92570"/>
    <s v="Los Angeles, California"/>
    <n v="1"/>
    <s v="jacket (brand is TBD... probably Patagonia)"/>
    <m/>
    <m/>
    <s v="You can never be too ready for Skynet"/>
    <n v="1"/>
    <s v="Accounting/Finance"/>
    <m/>
    <s v="Director"/>
    <m/>
    <m/>
    <s v="Banking and Finance"/>
    <n v="6"/>
    <s v="Commercial Trust Limited"/>
    <x v="0"/>
  </r>
  <r>
    <s v="Start a new career in this field"/>
    <m/>
    <m/>
    <m/>
    <m/>
    <m/>
    <n v="55"/>
    <s v="1963-08-08"/>
    <n v="7"/>
    <n v="0"/>
    <n v="10"/>
    <n v="20"/>
    <n v="80503"/>
    <s v="Longmont, CO usa"/>
    <n v="1"/>
    <s v="t-shirt"/>
    <m/>
    <s v="“Machine learning for life”"/>
    <m/>
    <n v="1"/>
    <s v="Freelancing"/>
    <m/>
    <s v="President"/>
    <m/>
    <s v="Healthcare and Pharmaceuticals"/>
    <m/>
    <n v="27"/>
    <s v="Bruner Consulting"/>
    <x v="2"/>
  </r>
  <r>
    <s v="Start a new career in this field"/>
    <m/>
    <m/>
    <m/>
    <s v="General interest in the topic (personal growth and enrichment)"/>
    <m/>
    <n v="30"/>
    <d v="1988-10-21T00:00:00"/>
    <n v="8"/>
    <n v="0"/>
    <n v="10"/>
    <n v="10"/>
    <n v="74232"/>
    <s v="Heilbronn, Germany"/>
    <n v="0"/>
    <s v="t-shirt"/>
    <m/>
    <m/>
    <s v="Insert your stupid slogan here"/>
    <n v="0"/>
    <m/>
    <m/>
    <m/>
    <m/>
    <m/>
    <m/>
    <m/>
    <m/>
    <x v="2"/>
  </r>
  <r>
    <m/>
    <s v="Grow skills for my current role"/>
    <s v="Help move from academia to industry"/>
    <m/>
    <m/>
    <m/>
    <n v="33"/>
    <d v="1985-03-03T00:00:00"/>
    <n v="6"/>
    <n v="45"/>
    <n v="9"/>
    <n v="2"/>
    <n v="44120"/>
    <s v="ohio"/>
    <n v="1"/>
    <s v="hoodie"/>
    <m/>
    <s v="“Machine learning for life”"/>
    <m/>
    <n v="1"/>
    <s v="Machine Learning Engineer"/>
    <m/>
    <m/>
    <s v="Research Assistant"/>
    <s v="Education"/>
    <m/>
    <n v="3"/>
    <s v="Case Western Reserve University"/>
    <x v="1"/>
  </r>
  <r>
    <s v="Start a new career in this field"/>
    <m/>
    <m/>
    <m/>
    <s v="General interest in the topic (personal growth and enrichment)"/>
    <m/>
    <n v="37"/>
    <d v="1981-10-28T00:00:00"/>
    <n v="7"/>
    <n v="30"/>
    <n v="9"/>
    <n v="10"/>
    <n v="1200"/>
    <s v="Vienna, Austria"/>
    <n v="0"/>
    <s v="t-shirt"/>
    <m/>
    <s v="“A quality life demands quality questions”"/>
    <m/>
    <n v="1"/>
    <s v="Software Engineer"/>
    <m/>
    <s v="Not Applicable"/>
    <m/>
    <s v="Technology &amp; Internet"/>
    <m/>
    <n v="11"/>
    <s v="-"/>
    <x v="0"/>
  </r>
  <r>
    <m/>
    <s v="Grow skills for my current role"/>
    <m/>
    <m/>
    <m/>
    <m/>
    <n v="35"/>
    <d v="1983-07-08T00:00:00"/>
    <n v="7"/>
    <n v="80"/>
    <n v="5"/>
    <n v="10"/>
    <n v="94545"/>
    <s v="Hayward, California"/>
    <n v="1"/>
    <s v="t-shirt"/>
    <m/>
    <s v="“Machine learning for life”"/>
    <m/>
    <n v="1"/>
    <s v="Software Engineer"/>
    <m/>
    <s v="Individual Contributor"/>
    <m/>
    <s v="Technology &amp; Internet"/>
    <m/>
    <n v="10"/>
    <s v="Google Inc"/>
    <x v="2"/>
  </r>
  <r>
    <s v="Start a new career in this field"/>
    <m/>
    <m/>
    <m/>
    <s v="General interest in the topic (personal growth and enrichment)"/>
    <m/>
    <n v="36"/>
    <d v="1982-12-21T00:00:00"/>
    <n v="7"/>
    <n v="120"/>
    <n v="15"/>
    <n v="12"/>
    <n v="78619"/>
    <s v="Austin, TX"/>
    <n v="0"/>
    <s v="t-shirt"/>
    <m/>
    <s v="”Math - all the cool kids are doing it”"/>
    <m/>
    <n v="1"/>
    <s v="Consulting"/>
    <m/>
    <s v="Manager"/>
    <m/>
    <s v="Technology &amp; Internet"/>
    <m/>
    <n v="7"/>
    <s v="Denim Group"/>
    <x v="2"/>
  </r>
  <r>
    <m/>
    <s v="Grow skills for my current role"/>
    <m/>
    <m/>
    <s v="General interest in the topic (personal growth and enrichment)"/>
    <m/>
    <n v="34"/>
    <d v="1984-03-06T00:00:00"/>
    <n v="6"/>
    <n v="20"/>
    <n v="16"/>
    <n v="30"/>
    <n v="33334"/>
    <s v="Guetersloh, Germany"/>
    <n v="0"/>
    <s v="t-shirt"/>
    <m/>
    <s v="“A quality life demands quality questions”"/>
    <m/>
    <n v="1"/>
    <s v="Artificial Intelligence Engineer"/>
    <m/>
    <s v="Not Applicable"/>
    <m/>
    <s v="Electronics"/>
    <m/>
    <n v="4"/>
    <s v="Beckhoff Automation GmbH &amp; Co.KG"/>
    <x v="1"/>
  </r>
  <r>
    <m/>
    <m/>
    <m/>
    <m/>
    <s v="General interest in the topic (personal growth and enrichment)"/>
    <m/>
    <n v="22"/>
    <d v="1996-09-05T00:00:00"/>
    <n v="8"/>
    <n v="60"/>
    <n v="10"/>
    <n v="6"/>
    <n v="76303"/>
    <s v="Šiauliai, Lithuania"/>
    <n v="1"/>
    <s v="t-shirt"/>
    <m/>
    <s v="“Machine learning for life”"/>
    <m/>
    <n v="1"/>
    <s v="Machine Learning Engineer"/>
    <m/>
    <s v="Individual Contributor"/>
    <m/>
    <s v="Manufacturing"/>
    <m/>
    <n v="0"/>
    <s v="Sprana"/>
    <x v="4"/>
  </r>
  <r>
    <s v="Start a new career in this field"/>
    <m/>
    <m/>
    <m/>
    <m/>
    <m/>
    <n v="34"/>
    <d v="1984-10-28T00:00:00"/>
    <n v="7"/>
    <n v="20"/>
    <n v="9"/>
    <n v="2"/>
    <n v="30338"/>
    <s v="Atlanta, Georgia"/>
    <n v="1"/>
    <s v="track suit / sweat suit"/>
    <m/>
    <s v="“A quality life demands quality questions”"/>
    <m/>
    <n v="1"/>
    <s v="Other"/>
    <m/>
    <s v="Individual Contributor"/>
    <m/>
    <s v="Business Support &amp; Logistics"/>
    <m/>
    <n v="3"/>
    <s v="interesse international inc."/>
    <x v="2"/>
  </r>
  <r>
    <s v="Start a new career in this field"/>
    <m/>
    <s v="Help move from academia to industry"/>
    <m/>
    <s v="General interest in the topic (personal growth and enrichment)"/>
    <m/>
    <n v="1"/>
    <d v="2017-03-03T00:00:00"/>
    <n v="7"/>
    <n v="1"/>
    <n v="10"/>
    <n v="5"/>
    <m/>
    <s v="British Columbia, Canada"/>
    <n v="1"/>
    <s v="backpack"/>
    <m/>
    <s v="”Math - all the cool kids are doing it”"/>
    <m/>
    <n v="0"/>
    <m/>
    <m/>
    <m/>
    <m/>
    <m/>
    <m/>
    <m/>
    <m/>
    <x v="2"/>
  </r>
  <r>
    <m/>
    <s v="Grow skills for my current role"/>
    <m/>
    <m/>
    <m/>
    <m/>
    <n v="27"/>
    <d v="1991-12-05T00:00:00"/>
    <n v="7"/>
    <n v="150"/>
    <n v="7"/>
    <n v="8"/>
    <n v="21050"/>
    <s v="Milan, Italy"/>
    <n v="1"/>
    <s v="jacket (brand is TBD... probably Patagonia)"/>
    <m/>
    <s v="“Data is the new bacon&quot;"/>
    <m/>
    <n v="1"/>
    <s v="Machine Learning Engineer"/>
    <m/>
    <m/>
    <s v="Team Leader"/>
    <s v="Advertising &amp; Marketing"/>
    <m/>
    <n v="3"/>
    <s v="iGenius ICT"/>
    <x v="2"/>
  </r>
  <r>
    <s v="Start a new career in this field"/>
    <m/>
    <m/>
    <m/>
    <m/>
    <m/>
    <n v="25"/>
    <d v="1993-04-29T00:00:00"/>
    <n v="6"/>
    <n v="50"/>
    <n v="10"/>
    <n v="20"/>
    <n v="48185"/>
    <s v="Detroit, Michigan"/>
    <n v="1"/>
    <s v="track suit / sweat suit"/>
    <m/>
    <m/>
    <s v="How would you like your data? (Like scrambled/over easy eggs etc)"/>
    <n v="1"/>
    <s v="Machine Learning Engineer"/>
    <m/>
    <s v="Individual Contributor"/>
    <m/>
    <s v="Automotive"/>
    <m/>
    <n v="2"/>
    <s v="Ford Motor Company"/>
    <x v="2"/>
  </r>
  <r>
    <s v="Start a new career in this field"/>
    <s v="Grow skills for my current role"/>
    <m/>
    <m/>
    <s v="General interest in the topic (personal growth and enrichment)"/>
    <m/>
    <n v="36"/>
    <d v="1982-03-18T00:00:00"/>
    <n v="6"/>
    <n v="120"/>
    <n v="10"/>
    <n v="0"/>
    <n v="142190"/>
    <s v="Moscow, Russia"/>
    <n v="0"/>
    <s v="backpack"/>
    <m/>
    <s v="“A quality life demands quality questions”"/>
    <m/>
    <n v="1"/>
    <s v="Product Management/Project Management"/>
    <m/>
    <s v="Manager"/>
    <m/>
    <s v="Airlines &amp; Aerospace (including Defense)"/>
    <m/>
    <n v="14"/>
    <s v="DC BARS"/>
    <x v="2"/>
  </r>
  <r>
    <m/>
    <m/>
    <m/>
    <m/>
    <s v="General interest in the topic (personal growth and enrichment)"/>
    <m/>
    <n v="1"/>
    <d v="2017-07-13T00:00:00"/>
    <n v="7"/>
    <n v="20"/>
    <n v="3"/>
    <n v="12"/>
    <m/>
    <s v="Calgary, canada"/>
    <n v="0"/>
    <s v="backpack"/>
    <m/>
    <s v="“Data is the new bacon&quot;"/>
    <m/>
    <n v="1"/>
    <s v="Sales"/>
    <m/>
    <s v="Individual Contributor"/>
    <m/>
    <s v="Transportation &amp; Delivery"/>
    <m/>
    <n v="5"/>
    <s v="Ups"/>
    <x v="2"/>
  </r>
  <r>
    <s v="Start a new career in this field"/>
    <s v="Grow skills for my current role"/>
    <m/>
    <m/>
    <s v="General interest in the topic (personal growth and enrichment)"/>
    <m/>
    <n v="21"/>
    <d v="1997-08-26T00:00:00"/>
    <n v="6"/>
    <n v="0"/>
    <n v="8"/>
    <n v="60"/>
    <n v="55100"/>
    <s v="Kuala Lumpur, Malaysia"/>
    <n v="0"/>
    <s v="hoodie"/>
    <m/>
    <m/>
    <s v="Machine is learning, so must we!"/>
    <n v="1"/>
    <s v="Software Engineer"/>
    <m/>
    <s v="Director"/>
    <m/>
    <s v="Insurance"/>
    <m/>
    <n v="1"/>
    <s v="Tokio Marine"/>
    <x v="3"/>
  </r>
  <r>
    <s v="Start a new career in this field"/>
    <s v="Grow skills for my current role"/>
    <m/>
    <s v="Help prepare for an advanced degree"/>
    <s v="General interest in the topic (personal growth and enrichment)"/>
    <m/>
    <n v="28"/>
    <d v="1990-10-10T00:00:00"/>
    <n v="7"/>
    <n v="80"/>
    <n v="12"/>
    <n v="12"/>
    <n v="13070111"/>
    <s v="Campinas, São Paulo, Brazil"/>
    <n v="1"/>
    <s v="track suit / sweat suit"/>
    <m/>
    <s v="”Math - all the cool kids are doing it”"/>
    <m/>
    <n v="1"/>
    <s v="Software Engineer"/>
    <m/>
    <s v="Manager"/>
    <m/>
    <s v="Electronics"/>
    <m/>
    <n v="3"/>
    <s v="Controllar"/>
    <x v="0"/>
  </r>
  <r>
    <s v="Start a new career in this field"/>
    <s v="Grow skills for my current role"/>
    <m/>
    <m/>
    <m/>
    <m/>
    <n v="28"/>
    <d v="1990-09-01T00:00:00"/>
    <n v="7"/>
    <n v="30"/>
    <n v="1"/>
    <n v="5"/>
    <n v="11"/>
    <s v="seoul,korea"/>
    <n v="0"/>
    <s v="hoodie"/>
    <m/>
    <s v="“Data is the new bacon&quot;"/>
    <m/>
    <n v="1"/>
    <s v="Other"/>
    <m/>
    <s v="Manager"/>
    <m/>
    <s v="Government"/>
    <m/>
    <n v="4"/>
    <s v="policeofficer"/>
    <x v="2"/>
  </r>
  <r>
    <m/>
    <s v="Grow skills for my current role"/>
    <m/>
    <m/>
    <s v="General interest in the topic (personal growth and enrichment)"/>
    <m/>
    <n v="44"/>
    <d v="1974-04-08T00:00:00"/>
    <n v="7"/>
    <n v="50"/>
    <n v="3"/>
    <n v="20"/>
    <m/>
    <s v="Belo Horizonte, Brazil"/>
    <n v="1"/>
    <s v="hoodie"/>
    <m/>
    <s v="”Math - all the cool kids are doing it”"/>
    <m/>
    <n v="1"/>
    <s v="Software Engineer"/>
    <m/>
    <s v="Manager"/>
    <m/>
    <s v="Government"/>
    <m/>
    <n v="22"/>
    <s v="Polícia Federal"/>
    <x v="2"/>
  </r>
  <r>
    <m/>
    <s v="Grow skills for my current role"/>
    <m/>
    <m/>
    <s v="General interest in the topic (personal growth and enrichment)"/>
    <m/>
    <n v="25"/>
    <d v="1993-09-25T00:00:00"/>
    <n v="7"/>
    <n v="0"/>
    <n v="12"/>
    <n v="20"/>
    <m/>
    <s v="Toronto, Ontario, Canada"/>
    <n v="1"/>
    <s v="hoodie"/>
    <m/>
    <s v="“Data is the new bacon&quot;"/>
    <m/>
    <n v="1"/>
    <s v="Self employed"/>
    <m/>
    <s v="C-Level"/>
    <m/>
    <s v="Technology &amp; Internet"/>
    <m/>
    <n v="5"/>
    <s v="WishBox Solutions Ltd."/>
    <x v="0"/>
  </r>
  <r>
    <s v="Start a new career in this field"/>
    <m/>
    <m/>
    <m/>
    <m/>
    <m/>
    <n v="24"/>
    <d v="1994-12-20T00:00:00"/>
    <n v="9"/>
    <n v="10"/>
    <n v="9"/>
    <n v="20"/>
    <m/>
    <s v="Québec"/>
    <n v="0"/>
    <s v="backpack"/>
    <m/>
    <m/>
    <s v="Ceci n'est à 95% pas un pipe"/>
    <n v="1"/>
    <s v="Artificial Intelligence Engineer"/>
    <m/>
    <s v="Individual Contributor"/>
    <m/>
    <s v="Education"/>
    <m/>
    <n v="0"/>
    <s v="Rather not say"/>
    <x v="0"/>
  </r>
  <r>
    <s v="Start a new career in this field"/>
    <s v="Grow skills for my current role"/>
    <m/>
    <m/>
    <m/>
    <m/>
    <n v="39"/>
    <d v="1979-08-27T00:00:00"/>
    <n v="8"/>
    <n v="0"/>
    <n v="8"/>
    <n v="24"/>
    <n v="78701"/>
    <s v="Austin,Texas"/>
    <n v="0"/>
    <s v="socks"/>
    <m/>
    <s v="”Math - all the cool kids are doing it”"/>
    <m/>
    <n v="1"/>
    <s v="Software Engineer"/>
    <m/>
    <s v="Individual Contributor"/>
    <m/>
    <s v="Technology &amp; Internet"/>
    <m/>
    <n v="20"/>
    <s v="Boxnine"/>
    <x v="0"/>
  </r>
  <r>
    <s v="Start a new career in this field"/>
    <m/>
    <m/>
    <m/>
    <s v="General interest in the topic (personal growth and enrichment)"/>
    <m/>
    <n v="38"/>
    <d v="1980-09-25T00:00:00"/>
    <n v="8"/>
    <n v="30"/>
    <n v="10"/>
    <n v="3"/>
    <n v="92122"/>
    <s v="San Diego, CA, USA"/>
    <n v="0"/>
    <s v="backpack"/>
    <m/>
    <s v="“A quality life demands quality questions”"/>
    <m/>
    <n v="1"/>
    <s v="Marketing"/>
    <m/>
    <s v="Manager"/>
    <m/>
    <s v="Telecommunications"/>
    <m/>
    <n v="10"/>
    <s v="Qualcomm"/>
    <x v="2"/>
  </r>
  <r>
    <s v="Start a new career in this field"/>
    <m/>
    <m/>
    <s v="Help prepare for an advanced degree"/>
    <m/>
    <m/>
    <n v="27"/>
    <d v="1991-08-26T00:00:00"/>
    <n v="8"/>
    <n v="60"/>
    <n v="10"/>
    <n v="10"/>
    <n v="2095"/>
    <s v="Kiev, Ukraine"/>
    <n v="0"/>
    <s v="shoes (brand is TBD… probably Adidas or Puma)"/>
    <m/>
    <s v="“Data is the new bacon&quot;"/>
    <m/>
    <n v="1"/>
    <s v="Software Engineer"/>
    <m/>
    <s v="Manager"/>
    <m/>
    <s v="Technology &amp; Internet"/>
    <m/>
    <n v="5"/>
    <s v="Google"/>
    <x v="2"/>
  </r>
  <r>
    <m/>
    <m/>
    <m/>
    <m/>
    <s v="General interest in the topic (personal growth and enrichment)"/>
    <m/>
    <n v="31"/>
    <d v="1987-08-22T00:00:00"/>
    <n v="7"/>
    <n v="0"/>
    <n v="12"/>
    <n v="0"/>
    <n v="5182"/>
    <s v="Cordoba, Argentina"/>
    <n v="1"/>
    <s v="shoes (brand is TBD… probably Adidas or Puma)"/>
    <m/>
    <s v="“Machine learning for life”"/>
    <m/>
    <n v="1"/>
    <s v="Software Engineer"/>
    <m/>
    <s v="Not Applicable"/>
    <m/>
    <s v="Technology &amp; Internet"/>
    <m/>
    <n v="7"/>
    <s v="-"/>
    <x v="2"/>
  </r>
  <r>
    <s v="Start a new career in this field"/>
    <m/>
    <m/>
    <m/>
    <m/>
    <m/>
    <n v="25"/>
    <d v="1993-03-09T00:00:00"/>
    <n v="7"/>
    <n v="60"/>
    <n v="11"/>
    <n v="6"/>
    <n v="607476"/>
    <s v="Bacau, Romania"/>
    <n v="0"/>
    <s v="hoodie"/>
    <m/>
    <s v="“Machine learning for life”"/>
    <m/>
    <n v="1"/>
    <s v="Software Engineer"/>
    <m/>
    <s v="Individual Contributor"/>
    <m/>
    <s v="Technology &amp; Internet"/>
    <m/>
    <n v="3"/>
    <s v="Coscale"/>
    <x v="2"/>
  </r>
  <r>
    <s v="Start a new career in this field"/>
    <s v="Grow skills for my current role"/>
    <m/>
    <m/>
    <s v="General interest in the topic (personal growth and enrichment)"/>
    <m/>
    <n v="40"/>
    <d v="1978-12-04T00:00:00"/>
    <n v="5"/>
    <n v="30"/>
    <n v="16"/>
    <n v="50"/>
    <n v="81000"/>
    <s v="Podgorica, Montenegro"/>
    <n v="1"/>
    <s v="t-shirt"/>
    <m/>
    <s v="”Math - all the cool kids are doing it”"/>
    <m/>
    <n v="1"/>
    <s v="Accounting/Finance"/>
    <m/>
    <s v="Manager"/>
    <m/>
    <m/>
    <s v="Micro finance"/>
    <n v="13"/>
    <s v="Alter Modus MFI"/>
    <x v="2"/>
  </r>
  <r>
    <s v="Start a new career in this field"/>
    <m/>
    <m/>
    <m/>
    <m/>
    <m/>
    <n v="119"/>
    <m/>
    <n v="8"/>
    <n v="90"/>
    <n v="6"/>
    <n v="4"/>
    <n v="95125"/>
    <s v="San Jose, California "/>
    <n v="0"/>
    <s v="jacket (brand is TBD... probably Patagonia)"/>
    <m/>
    <s v="”Math - all the cool kids are doing it”"/>
    <m/>
    <n v="1"/>
    <s v="Software Engineer"/>
    <m/>
    <s v="Individual Contributor"/>
    <m/>
    <s v="Technology &amp; Internet"/>
    <m/>
    <n v="10"/>
    <s v="Ebay"/>
    <x v="2"/>
  </r>
  <r>
    <s v="Start a new career in this field"/>
    <m/>
    <m/>
    <m/>
    <s v="General interest in the topic (personal growth and enrichment)"/>
    <m/>
    <n v="32"/>
    <d v="1986-09-01T00:00:00"/>
    <n v="7"/>
    <n v="0"/>
    <n v="14"/>
    <n v="12"/>
    <n v="28029"/>
    <s v="Madrid, Spain"/>
    <n v="0"/>
    <s v="jacket (brand is TBD... probably Patagonia)"/>
    <m/>
    <s v="“Machine learning for life”"/>
    <m/>
    <n v="0"/>
    <m/>
    <m/>
    <m/>
    <m/>
    <m/>
    <m/>
    <m/>
    <m/>
    <x v="2"/>
  </r>
  <r>
    <m/>
    <s v="Grow skills for my current role"/>
    <m/>
    <m/>
    <m/>
    <m/>
    <n v="53"/>
    <s v="1965-11-15"/>
    <n v="8"/>
    <n v="0"/>
    <n v="7"/>
    <n v="0"/>
    <n v="92128"/>
    <s v="San Diego, CA, USA"/>
    <n v="1"/>
    <s v="t-shirt"/>
    <m/>
    <s v="”Math - all the cool kids are doing it”"/>
    <m/>
    <n v="1"/>
    <s v="Machine Learning Engineer"/>
    <m/>
    <s v="Individual Contributor"/>
    <m/>
    <s v="Electronics"/>
    <m/>
    <n v="20"/>
    <s v="Sony"/>
    <x v="1"/>
  </r>
  <r>
    <s v="Start a new career in this field"/>
    <m/>
    <m/>
    <m/>
    <s v="General interest in the topic (personal growth and enrichment)"/>
    <m/>
    <n v="37"/>
    <d v="1981-11-16T00:00:00"/>
    <n v="6"/>
    <n v="0"/>
    <n v="10"/>
    <n v="12"/>
    <n v="85716"/>
    <s v="Tucson, Arizona"/>
    <n v="1"/>
    <s v="hat"/>
    <m/>
    <s v="”Math - all the cool kids are doing it”"/>
    <m/>
    <n v="1"/>
    <s v="Software Engineer"/>
    <m/>
    <s v="C-Level"/>
    <m/>
    <s v="Healthcare and Pharmaceuticals"/>
    <m/>
    <n v="1"/>
    <s v="Carlton village assisted living"/>
    <x v="4"/>
  </r>
  <r>
    <m/>
    <s v="Grow skills for my current role"/>
    <m/>
    <m/>
    <m/>
    <m/>
    <n v="31"/>
    <d v="1987-08-05T00:00:00"/>
    <n v="8"/>
    <n v="120"/>
    <n v="14"/>
    <n v="10"/>
    <n v="400708"/>
    <s v="Mumbai, India"/>
    <n v="0"/>
    <s v="track suit / sweat suit"/>
    <m/>
    <s v="“Data is the new bacon&quot;"/>
    <m/>
    <n v="1"/>
    <s v="Data Scientist"/>
    <m/>
    <s v="Individual Contributor"/>
    <m/>
    <s v="Technology &amp; Internet"/>
    <m/>
    <n v="7"/>
    <s v="AccionLabs"/>
    <x v="0"/>
  </r>
  <r>
    <m/>
    <s v="Grow skills for my current role"/>
    <m/>
    <m/>
    <s v="General interest in the topic (personal growth and enrichment)"/>
    <m/>
    <n v="24"/>
    <d v="1994-10-08T00:00:00"/>
    <n v="6"/>
    <n v="240"/>
    <n v="10"/>
    <n v="20"/>
    <n v="9250420"/>
    <s v="Sao Paulo, Brazil"/>
    <n v="1"/>
    <s v="jacket (brand is TBD... probably Patagonia)"/>
    <m/>
    <s v="“Machine learning for life”"/>
    <m/>
    <n v="1"/>
    <s v="Data Scientist"/>
    <m/>
    <m/>
    <s v="Junior"/>
    <s v="Technology &amp; Internet"/>
    <m/>
    <n v="2"/>
    <s v="Itau"/>
    <x v="0"/>
  </r>
  <r>
    <s v="Start a new career in this field"/>
    <s v="Grow skills for my current role"/>
    <s v="Help move from academia to industry"/>
    <m/>
    <s v="General interest in the topic (personal growth and enrichment)"/>
    <m/>
    <n v="26"/>
    <d v="1992-10-08T00:00:00"/>
    <n v="6"/>
    <n v="60"/>
    <n v="8"/>
    <n v="3"/>
    <n v="1827"/>
    <s v="Johannesburg, Gauteng, South Africa"/>
    <n v="1"/>
    <s v="backpack"/>
    <m/>
    <s v="“Machine learning for life”"/>
    <m/>
    <n v="1"/>
    <s v="Software Engineer"/>
    <m/>
    <m/>
    <s v="Junior"/>
    <m/>
    <s v="Financial Services"/>
    <n v="2"/>
    <s v="Investec"/>
    <x v="0"/>
  </r>
  <r>
    <s v="Start a new career in this field"/>
    <m/>
    <m/>
    <m/>
    <m/>
    <m/>
    <n v="26"/>
    <d v="1992-09-30T00:00:00"/>
    <n v="10"/>
    <n v="30"/>
    <n v="20"/>
    <n v="3"/>
    <n v="28800"/>
    <s v="Mohammedia,Morocco"/>
    <n v="1"/>
    <s v="hoodie"/>
    <m/>
    <s v="“Machine learning for life”"/>
    <m/>
    <n v="0"/>
    <m/>
    <m/>
    <m/>
    <m/>
    <m/>
    <m/>
    <m/>
    <m/>
    <x v="2"/>
  </r>
  <r>
    <m/>
    <m/>
    <m/>
    <m/>
    <s v="General interest in the topic (personal growth and enrichment)"/>
    <m/>
    <n v="37"/>
    <d v="1981-09-16T00:00:00"/>
    <n v="8"/>
    <n v="65"/>
    <n v="14"/>
    <n v="20"/>
    <n v="99999"/>
    <s v="Toronto, Ontario, Canada"/>
    <n v="1"/>
    <s v="hoodie"/>
    <m/>
    <s v="“Data is the new bacon&quot;"/>
    <m/>
    <n v="1"/>
    <s v="Machine Learning Engineer"/>
    <m/>
    <s v="Director"/>
    <m/>
    <s v="Advertising &amp; Marketing"/>
    <m/>
    <n v="15"/>
    <s v="Student Price Card"/>
    <x v="3"/>
  </r>
  <r>
    <s v="Start a new career in this field"/>
    <m/>
    <m/>
    <m/>
    <m/>
    <m/>
    <n v="26"/>
    <d v="1992-10-08T00:00:00"/>
    <n v="8"/>
    <n v="60"/>
    <n v="8"/>
    <n v="10"/>
    <n v="310023"/>
    <s v="-Hangzhou, China"/>
    <n v="1"/>
    <s v="t-shirt"/>
    <m/>
    <s v="“Machine learning for life”"/>
    <m/>
    <n v="1"/>
    <s v="Machine Learning Engineer"/>
    <m/>
    <s v="Individual Contributor"/>
    <m/>
    <s v="Healthcare and Pharmaceuticals"/>
    <m/>
    <n v="1"/>
    <s v="Hangzhou"/>
    <x v="0"/>
  </r>
  <r>
    <s v="Start a new career in this field"/>
    <m/>
    <m/>
    <m/>
    <m/>
    <m/>
    <n v="38"/>
    <d v="1980-07-12T00:00:00"/>
    <n v="6"/>
    <n v="140"/>
    <n v="12"/>
    <n v="1"/>
    <n v="127562"/>
    <s v="Moscow, Russia"/>
    <n v="0"/>
    <s v="hoodie"/>
    <m/>
    <s v="”Math - all the cool kids are doing it”"/>
    <m/>
    <n v="1"/>
    <s v="Data Scientist"/>
    <m/>
    <s v="Individual Contributor"/>
    <m/>
    <s v="Technology &amp; Internet"/>
    <m/>
    <n v="1"/>
    <s v="SolarLab"/>
    <x v="2"/>
  </r>
  <r>
    <s v="Start a new career in this field"/>
    <m/>
    <m/>
    <s v="Help prepare for an advanced degree"/>
    <s v="General interest in the topic (personal growth and enrichment)"/>
    <m/>
    <n v="26"/>
    <d v="1992-09-29T00:00:00"/>
    <n v="6"/>
    <n v="90"/>
    <n v="10"/>
    <n v="12"/>
    <n v="130018"/>
    <s v="Singapore, Singapore"/>
    <n v="0"/>
    <s v="t-shirt"/>
    <m/>
    <s v="”Math - all the cool kids are doing it”"/>
    <m/>
    <n v="1"/>
    <s v="Research"/>
    <m/>
    <s v="Not Applicable"/>
    <m/>
    <m/>
    <s v="Market Research"/>
    <n v="2"/>
    <s v="Euromonitor International"/>
    <x v="0"/>
  </r>
  <r>
    <s v="Start a new career in this field"/>
    <m/>
    <m/>
    <m/>
    <m/>
    <m/>
    <n v="25"/>
    <d v="1993-02-17T00:00:00"/>
    <n v="4"/>
    <n v="2"/>
    <n v="10"/>
    <n v="15"/>
    <n v="411045"/>
    <s v="Pune, India"/>
    <n v="1"/>
    <s v="hoodie"/>
    <m/>
    <s v="”Math - all the cool kids are doing it”"/>
    <m/>
    <n v="0"/>
    <m/>
    <m/>
    <m/>
    <m/>
    <m/>
    <m/>
    <m/>
    <m/>
    <x v="0"/>
  </r>
  <r>
    <m/>
    <s v="Grow skills for my current role"/>
    <m/>
    <m/>
    <m/>
    <m/>
    <n v="28"/>
    <d v="1990-05-22T00:00:00"/>
    <n v="7"/>
    <n v="150"/>
    <n v="9"/>
    <n v="10"/>
    <n v="90025"/>
    <s v="Los Angeles"/>
    <n v="0"/>
    <s v="t-shirt"/>
    <m/>
    <s v="“Data is the new bacon&quot;"/>
    <m/>
    <n v="1"/>
    <s v="Business Intelligence / Business Analyst"/>
    <m/>
    <s v="Individual Contributor"/>
    <m/>
    <s v="Manufacturing"/>
    <m/>
    <n v="3"/>
    <s v="Globalfoundries"/>
    <x v="0"/>
  </r>
  <r>
    <m/>
    <s v="Grow skills for my current role"/>
    <m/>
    <m/>
    <m/>
    <m/>
    <n v="28"/>
    <d v="1990-01-12T00:00:00"/>
    <n v="7"/>
    <n v="28"/>
    <n v="12"/>
    <n v="6"/>
    <n v="19106"/>
    <s v="Philadelphia, PA"/>
    <n v="0"/>
    <s v="shoes (brand is TBD… probably Adidas or Puma)"/>
    <m/>
    <s v="”Math - all the cool kids are doing it”"/>
    <m/>
    <n v="1"/>
    <s v="Data Engineer"/>
    <m/>
    <s v="Individual Contributor"/>
    <m/>
    <s v="Insurance"/>
    <m/>
    <n v="5"/>
    <s v="Chubb Insurance"/>
    <x v="2"/>
  </r>
  <r>
    <m/>
    <m/>
    <m/>
    <m/>
    <s v="General interest in the topic (personal growth and enrichment)"/>
    <m/>
    <n v="30"/>
    <d v="1988-01-12T00:00:00"/>
    <n v="8"/>
    <n v="0"/>
    <n v="12"/>
    <n v="1"/>
    <n v="1000"/>
    <s v="Caracas"/>
    <n v="0"/>
    <s v="hoodie"/>
    <m/>
    <s v="“Data is the new bacon&quot;"/>
    <m/>
    <n v="1"/>
    <s v="Software Engineer"/>
    <m/>
    <m/>
    <s v="Software Engineer"/>
    <s v="Technology &amp; Internet"/>
    <m/>
    <n v="5"/>
    <s v="Mahisoft"/>
    <x v="0"/>
  </r>
  <r>
    <m/>
    <s v="Grow skills for my current role"/>
    <m/>
    <s v="Help prepare for an advanced degree"/>
    <s v="General interest in the topic (personal growth and enrichment)"/>
    <m/>
    <n v="25"/>
    <d v="1993-04-05T00:00:00"/>
    <n v="6"/>
    <n v="120"/>
    <n v="13"/>
    <n v="4"/>
    <n v="560001"/>
    <s v="Bengaluru, India"/>
    <n v="1"/>
    <s v="jacket (brand is TBD... probably Patagonia)"/>
    <m/>
    <m/>
    <s v="Unquenchable Thirst for Knowledge"/>
    <n v="1"/>
    <s v="Data Scientist"/>
    <m/>
    <s v="Individual Contributor"/>
    <m/>
    <s v="Advertising &amp; Marketing"/>
    <m/>
    <n v="2"/>
    <s v="Media IQ Digital India Ltd."/>
    <x v="0"/>
  </r>
  <r>
    <s v="Start a new career in this field"/>
    <m/>
    <s v="Help move from academia to industry"/>
    <m/>
    <m/>
    <m/>
    <n v="29"/>
    <d v="1989-02-01T00:00:00"/>
    <n v="8"/>
    <n v="7"/>
    <n v="12"/>
    <n v="0"/>
    <n v="3706"/>
    <s v="Zeist, Netherlands"/>
    <n v="1"/>
    <s v="t-shirt"/>
    <m/>
    <s v="“A quality life demands quality questions”"/>
    <m/>
    <n v="1"/>
    <s v="Research"/>
    <m/>
    <s v="Individual Contributor"/>
    <m/>
    <s v="Healthcare and Pharmaceuticals"/>
    <m/>
    <n v="3"/>
    <s v="Academic Medical Center"/>
    <x v="2"/>
  </r>
  <r>
    <s v="Start a new career in this field"/>
    <m/>
    <m/>
    <m/>
    <m/>
    <m/>
    <n v="28"/>
    <d v="1990-03-18T00:00:00"/>
    <n v="7"/>
    <n v="60"/>
    <n v="14"/>
    <n v="5"/>
    <n v="743502"/>
    <s v="Kolkata"/>
    <n v="0"/>
    <s v="hoodie"/>
    <m/>
    <s v="”Math - all the cool kids are doing it”"/>
    <m/>
    <n v="1"/>
    <s v="Business Intelligence / Business Analyst"/>
    <m/>
    <s v="Individual Contributor"/>
    <m/>
    <s v="Retail &amp; Consumer Durables"/>
    <m/>
    <n v="5"/>
    <s v="Cognizant"/>
    <x v="0"/>
  </r>
  <r>
    <m/>
    <m/>
    <m/>
    <s v="Help prepare for an advanced degree"/>
    <s v="General interest in the topic (personal growth and enrichment)"/>
    <m/>
    <n v="23"/>
    <d v="1995-06-11T00:00:00"/>
    <n v="7"/>
    <n v="0"/>
    <n v="12"/>
    <n v="15"/>
    <n v="35280"/>
    <s v="Izmir, Turkey"/>
    <n v="1"/>
    <s v="hoodie"/>
    <m/>
    <s v="“Machine learning for life”"/>
    <m/>
    <n v="1"/>
    <s v="Student"/>
    <m/>
    <s v="Not Applicable"/>
    <m/>
    <s v="Education"/>
    <m/>
    <n v="1"/>
    <s v="Udacity"/>
    <x v="0"/>
  </r>
  <r>
    <s v="Start a new career in this field"/>
    <s v="Grow skills for my current role"/>
    <m/>
    <m/>
    <s v="General interest in the topic (personal growth and enrichment)"/>
    <m/>
    <n v="35"/>
    <d v="1983-05-29T00:00:00"/>
    <n v="7"/>
    <n v="55"/>
    <n v="9"/>
    <n v="2"/>
    <n v="0"/>
    <s v="Montreal, Quebec, Canada"/>
    <n v="0"/>
    <s v="backpack"/>
    <m/>
    <s v="“Machine learning for life”"/>
    <m/>
    <n v="1"/>
    <s v="Data Scientist"/>
    <m/>
    <s v="Individual Contributor"/>
    <m/>
    <s v="Entertainment &amp; Leisure"/>
    <m/>
    <n v="6"/>
    <s v="Ubisoft Entertainment"/>
    <x v="4"/>
  </r>
  <r>
    <m/>
    <s v="Grow skills for my current role"/>
    <m/>
    <m/>
    <m/>
    <m/>
    <n v="26"/>
    <d v="1992-09-17T00:00:00"/>
    <n v="7"/>
    <n v="25"/>
    <n v="9"/>
    <n v="5"/>
    <n v="61000"/>
    <s v="West Hampstead, London"/>
    <n v="0"/>
    <s v="hoodie"/>
    <m/>
    <s v="“Machine learning for life”"/>
    <m/>
    <n v="1"/>
    <s v="Data Analyst"/>
    <m/>
    <s v="Not Applicable"/>
    <m/>
    <m/>
    <s v="Gambling"/>
    <n v="2"/>
    <s v="Na"/>
    <x v="2"/>
  </r>
  <r>
    <s v="Start a new career in this field"/>
    <s v="Grow skills for my current role"/>
    <m/>
    <s v="Help prepare for an advanced degree"/>
    <m/>
    <m/>
    <n v="33"/>
    <d v="1985-07-24T00:00:00"/>
    <n v="6"/>
    <n v="0"/>
    <n v="10"/>
    <n v="6"/>
    <n v="20815"/>
    <s v="Chevy Chase, MD"/>
    <n v="0"/>
    <s v="t-shirt"/>
    <m/>
    <s v="“Data is the new bacon&quot;"/>
    <m/>
    <n v="1"/>
    <s v="Consulting"/>
    <m/>
    <s v="Manager"/>
    <m/>
    <s v="Technology &amp; Internet"/>
    <m/>
    <n v="10"/>
    <s v="Acumen Solutions"/>
    <x v="0"/>
  </r>
  <r>
    <m/>
    <s v="Grow skills for my current role"/>
    <m/>
    <m/>
    <m/>
    <m/>
    <n v="38"/>
    <d v="1980-10-25T00:00:00"/>
    <n v="7"/>
    <n v="60"/>
    <n v="10"/>
    <n v="12"/>
    <n v="32827"/>
    <s v="Orlando, Florida"/>
    <n v="1"/>
    <s v="t-shirt"/>
    <m/>
    <s v="”Math - all the cool kids are doing it”"/>
    <m/>
    <n v="1"/>
    <s v="Business Intelligence / Business Analyst"/>
    <m/>
    <s v="Manager"/>
    <m/>
    <s v="Entertainment &amp; Leisure"/>
    <m/>
    <n v="10"/>
    <s v="Disney Park and Resorts"/>
    <x v="1"/>
  </r>
  <r>
    <s v="Start a new career in this field"/>
    <m/>
    <s v="Help move from academia to industry"/>
    <m/>
    <s v="General interest in the topic (personal growth and enrichment)"/>
    <m/>
    <n v="53"/>
    <s v="1965-10-06"/>
    <n v="7"/>
    <n v="0"/>
    <n v="9"/>
    <n v="30"/>
    <m/>
    <s v="Toronto, Canada"/>
    <n v="1"/>
    <s v="hoodie"/>
    <m/>
    <m/>
    <s v="Life long [machine] learning matters."/>
    <n v="1"/>
    <s v="Consulting"/>
    <m/>
    <s v="Individual Contributor"/>
    <m/>
    <s v="Education"/>
    <m/>
    <n v="28"/>
    <s v="Sumach Group / Durham College"/>
    <x v="2"/>
  </r>
  <r>
    <m/>
    <s v="Grow skills for my current role"/>
    <s v="Help move from academia to industry"/>
    <s v="Help prepare for an advanced degree"/>
    <m/>
    <m/>
    <n v="31"/>
    <d v="1987-05-15T00:00:00"/>
    <n v="8"/>
    <n v="60"/>
    <n v="8"/>
    <n v="2"/>
    <n v="95132"/>
    <s v="San Jose, California"/>
    <n v="0"/>
    <s v="backpack"/>
    <m/>
    <s v="“Machine learning for life”"/>
    <m/>
    <n v="1"/>
    <s v="Research"/>
    <m/>
    <s v="Not Applicable"/>
    <m/>
    <s v="Education"/>
    <m/>
    <n v="3"/>
    <s v="Gosvea"/>
    <x v="2"/>
  </r>
  <r>
    <m/>
    <s v="Grow skills for my current role"/>
    <m/>
    <s v="Help prepare for an advanced degree"/>
    <m/>
    <m/>
    <n v="119"/>
    <m/>
    <n v="7"/>
    <n v="60"/>
    <n v="10"/>
    <n v="1"/>
    <n v="30308"/>
    <s v="Atlanta, Georgia"/>
    <n v="1"/>
    <s v="jacket (brand is TBD... probably Patagonia)"/>
    <m/>
    <s v="“A quality life demands quality questions”"/>
    <m/>
    <n v="1"/>
    <s v="Data Scientist"/>
    <m/>
    <s v="Intern"/>
    <m/>
    <s v="Retail &amp; Consumer Durables"/>
    <m/>
    <n v="0"/>
    <s v="The Home Depot"/>
    <x v="2"/>
  </r>
  <r>
    <s v="Start a new career in this field"/>
    <m/>
    <m/>
    <m/>
    <m/>
    <m/>
    <n v="36"/>
    <d v="1982-08-31T00:00:00"/>
    <n v="7"/>
    <n v="45"/>
    <n v="12"/>
    <n v="40"/>
    <n v="1530041"/>
    <s v="Tokyo,Japan"/>
    <n v="1"/>
    <s v="hat"/>
    <m/>
    <s v="“A quality life demands quality questions”"/>
    <m/>
    <n v="1"/>
    <s v="Business Intelligence / Business Analyst"/>
    <m/>
    <s v="Individual Contributor"/>
    <m/>
    <s v="Advertising &amp; Marketing"/>
    <m/>
    <n v="1"/>
    <s v="Lancers Inc."/>
    <x v="1"/>
  </r>
  <r>
    <m/>
    <m/>
    <m/>
    <m/>
    <s v="General interest in the topic (personal growth and enrichment)"/>
    <m/>
    <n v="19"/>
    <d v="1999-03-04T00:00:00"/>
    <n v="9"/>
    <n v="120"/>
    <n v="10"/>
    <n v="10"/>
    <n v="20657"/>
    <s v="calvert, md"/>
    <n v="0"/>
    <s v="t-shirt"/>
    <m/>
    <s v="“Data is the new bacon&quot;"/>
    <m/>
    <n v="0"/>
    <m/>
    <m/>
    <m/>
    <m/>
    <m/>
    <m/>
    <m/>
    <m/>
    <x v="0"/>
  </r>
  <r>
    <s v="Start a new career in this field"/>
    <m/>
    <m/>
    <m/>
    <m/>
    <m/>
    <n v="31"/>
    <d v="1987-01-26T00:00:00"/>
    <n v="8"/>
    <n v="15"/>
    <n v="14"/>
    <n v="12"/>
    <n v="28205"/>
    <s v="Charlotte, North Carolina"/>
    <n v="0"/>
    <s v="backpack"/>
    <m/>
    <m/>
    <s v="Building skynet, one algorithm at a time."/>
    <n v="1"/>
    <s v="Software Engineer"/>
    <m/>
    <s v="Individual Contributor"/>
    <m/>
    <s v="Technology &amp; Internet"/>
    <m/>
    <n v="8"/>
    <s v="IBM"/>
    <x v="1"/>
  </r>
  <r>
    <m/>
    <m/>
    <m/>
    <m/>
    <s v="General interest in the topic (personal growth and enrichment)"/>
    <m/>
    <n v="48"/>
    <d v="1970-05-15T00:00:00"/>
    <n v="5"/>
    <n v="120"/>
    <n v="8"/>
    <n v="3"/>
    <n v="8820"/>
    <s v="Edison, NJ"/>
    <n v="0"/>
    <s v="backpack"/>
    <m/>
    <s v="“A quality life demands quality questions”"/>
    <m/>
    <n v="1"/>
    <s v="Software Engineer"/>
    <m/>
    <s v="Individual Contributor"/>
    <m/>
    <s v="Government"/>
    <m/>
    <n v="20"/>
    <s v="celmac"/>
    <x v="0"/>
  </r>
  <r>
    <m/>
    <m/>
    <m/>
    <m/>
    <s v="General interest in the topic (personal growth and enrichment)"/>
    <m/>
    <n v="24"/>
    <d v="1994-07-03T00:00:00"/>
    <n v="7"/>
    <n v="160"/>
    <n v="8"/>
    <n v="5"/>
    <n v="689580"/>
    <s v="Singapore, Singapore"/>
    <n v="0"/>
    <s v="t-shirt"/>
    <m/>
    <s v="“A quality life demands quality questions”"/>
    <m/>
    <n v="0"/>
    <m/>
    <m/>
    <m/>
    <m/>
    <m/>
    <m/>
    <m/>
    <m/>
    <x v="0"/>
  </r>
  <r>
    <m/>
    <m/>
    <s v="Help move from academia to industry"/>
    <s v="Help prepare for an advanced degree"/>
    <s v="General interest in the topic (personal growth and enrichment)"/>
    <m/>
    <n v="22"/>
    <d v="1996-09-18T00:00:00"/>
    <n v="7"/>
    <n v="5"/>
    <n v="12"/>
    <n v="8"/>
    <n v="500058"/>
    <s v="Hyderabad, India"/>
    <n v="1"/>
    <s v="backpack"/>
    <m/>
    <s v="“Machine learning for life”"/>
    <m/>
    <n v="0"/>
    <m/>
    <m/>
    <m/>
    <m/>
    <m/>
    <m/>
    <m/>
    <m/>
    <x v="0"/>
  </r>
  <r>
    <s v="Start a new career in this field"/>
    <m/>
    <m/>
    <m/>
    <m/>
    <m/>
    <n v="24"/>
    <d v="1994-10-15T00:00:00"/>
    <n v="8"/>
    <n v="120"/>
    <n v="9"/>
    <n v="5"/>
    <n v="12222"/>
    <s v="Alexandria, Egypt"/>
    <n v="0"/>
    <s v="track suit / sweat suit"/>
    <m/>
    <s v="“A quality life demands quality questions”"/>
    <m/>
    <n v="0"/>
    <m/>
    <m/>
    <m/>
    <m/>
    <m/>
    <m/>
    <m/>
    <m/>
    <x v="4"/>
  </r>
  <r>
    <s v="Start a new career in this field"/>
    <m/>
    <m/>
    <m/>
    <s v="General interest in the topic (personal growth and enrichment)"/>
    <m/>
    <n v="23"/>
    <d v="1995-10-27T00:00:00"/>
    <n v="8"/>
    <n v="0"/>
    <n v="9"/>
    <n v="0"/>
    <n v="411046"/>
    <s v="Pune, India"/>
    <n v="1"/>
    <s v="backpack"/>
    <m/>
    <s v="“Machine learning for life”"/>
    <m/>
    <n v="0"/>
    <m/>
    <m/>
    <m/>
    <m/>
    <m/>
    <m/>
    <m/>
    <m/>
    <x v="4"/>
  </r>
  <r>
    <m/>
    <s v="Grow skills for my current role"/>
    <m/>
    <m/>
    <m/>
    <m/>
    <n v="31"/>
    <d v="1987-12-11T00:00:00"/>
    <n v="7"/>
    <n v="0"/>
    <n v="12"/>
    <n v="5"/>
    <n v="27617"/>
    <s v="Raleigh, NC"/>
    <n v="0"/>
    <s v="hoodie"/>
    <m/>
    <s v="“Machine learning for life”"/>
    <m/>
    <n v="1"/>
    <s v="Consulting"/>
    <m/>
    <m/>
    <s v="Data Scientist/Manager"/>
    <m/>
    <s v="All of the above"/>
    <n v="3"/>
    <s v="InterWorks"/>
    <x v="2"/>
  </r>
  <r>
    <m/>
    <s v="Grow skills for my current role"/>
    <m/>
    <m/>
    <m/>
    <m/>
    <n v="46"/>
    <d v="1972-11-12T00:00:00"/>
    <n v="8"/>
    <n v="180"/>
    <n v="14"/>
    <n v="15"/>
    <n v="46321"/>
    <s v="Munster, Indiana"/>
    <n v="1"/>
    <s v="backpack"/>
    <m/>
    <s v="“A quality life demands quality questions”"/>
    <m/>
    <n v="1"/>
    <s v="Software Engineer"/>
    <m/>
    <s v="Manager"/>
    <m/>
    <s v="Technology &amp; Internet"/>
    <m/>
    <n v="22"/>
    <s v="Google"/>
    <x v="2"/>
  </r>
  <r>
    <s v="Start a new career in this field"/>
    <s v="Grow skills for my current role"/>
    <m/>
    <s v="Help prepare for an advanced degree"/>
    <s v="General interest in the topic (personal growth and enrichment)"/>
    <m/>
    <n v="29"/>
    <d v="1989-06-04T00:00:00"/>
    <n v="7"/>
    <n v="55"/>
    <n v="12"/>
    <n v="6"/>
    <n v="98104"/>
    <s v="Seattle, Washington"/>
    <n v="0"/>
    <s v="t-shirt"/>
    <m/>
    <s v="“Machine learning for life”"/>
    <m/>
    <n v="1"/>
    <s v="Business Intelligence / Business Analyst"/>
    <m/>
    <s v="Individual Contributor"/>
    <m/>
    <s v="Technology &amp; Internet"/>
    <m/>
    <n v="7"/>
    <s v="Amazon"/>
    <x v="2"/>
  </r>
  <r>
    <m/>
    <s v="Grow skills for my current role"/>
    <m/>
    <m/>
    <m/>
    <m/>
    <n v="30"/>
    <d v="1988-07-11T00:00:00"/>
    <n v="7"/>
    <n v="40"/>
    <n v="10"/>
    <n v="2"/>
    <n v="89052"/>
    <s v="Henderson, Nevada"/>
    <n v="0"/>
    <s v="t-shirt"/>
    <m/>
    <s v="“Data is the new bacon&quot;"/>
    <m/>
    <n v="1"/>
    <s v="Business Intelligence / Business Analyst"/>
    <m/>
    <s v="Individual Contributor"/>
    <m/>
    <s v="Real Estate"/>
    <m/>
    <n v="3"/>
    <m/>
    <x v="0"/>
  </r>
  <r>
    <s v="Start a new career in this field"/>
    <m/>
    <s v="Help move from academia to industry"/>
    <m/>
    <m/>
    <m/>
    <n v="37"/>
    <d v="1981-04-30T00:00:00"/>
    <n v="7"/>
    <n v="20"/>
    <n v="15"/>
    <n v="2"/>
    <n v="33458"/>
    <s v="Jupiter, FL, USA"/>
    <n v="0"/>
    <m/>
    <s v="travel mug"/>
    <s v="“A quality life demands quality questions”"/>
    <m/>
    <n v="1"/>
    <s v="Research"/>
    <m/>
    <s v="Individual Contributor"/>
    <m/>
    <s v="Healthcare and Pharmaceuticals"/>
    <m/>
    <n v="13"/>
    <s v="The Scripps Research Institute"/>
    <x v="1"/>
  </r>
  <r>
    <m/>
    <s v="Grow skills for my current role"/>
    <m/>
    <m/>
    <m/>
    <m/>
    <n v="33"/>
    <d v="1985-05-23T00:00:00"/>
    <n v="6"/>
    <n v="180"/>
    <n v="720"/>
    <n v="2"/>
    <n v="1771"/>
    <s v="muntinlupa, metro manila, philippines"/>
    <n v="0"/>
    <s v="hoodie"/>
    <m/>
    <s v="“Data is the new bacon&quot;"/>
    <m/>
    <n v="1"/>
    <s v="Business Intelligence / Business Analyst"/>
    <m/>
    <s v="Individual Contributor"/>
    <m/>
    <s v="Advertising &amp; Marketing"/>
    <m/>
    <n v="2"/>
    <s v="netpromedia philippines"/>
    <x v="0"/>
  </r>
  <r>
    <s v="Start a new career in this field"/>
    <s v="Grow skills for my current role"/>
    <s v="Help move from academia to industry"/>
    <m/>
    <s v="General interest in the topic (personal growth and enrichment)"/>
    <m/>
    <n v="24"/>
    <d v="1994-02-16T00:00:00"/>
    <n v="8"/>
    <n v="15"/>
    <n v="10"/>
    <n v="2"/>
    <n v="85143"/>
    <s v="San Tan Valley, Arizona"/>
    <n v="1"/>
    <s v="t-shirt"/>
    <m/>
    <s v="“A quality life demands quality questions”"/>
    <m/>
    <n v="1"/>
    <s v="Other"/>
    <m/>
    <s v="Not Applicable"/>
    <m/>
    <s v="Technology &amp; Internet"/>
    <m/>
    <n v="3"/>
    <s v="Florence unified School district"/>
    <x v="4"/>
  </r>
  <r>
    <m/>
    <s v="Grow skills for my current role"/>
    <m/>
    <m/>
    <m/>
    <m/>
    <n v="35"/>
    <d v="1983-01-15T00:00:00"/>
    <n v="7"/>
    <n v="8"/>
    <n v="10"/>
    <n v="10"/>
    <n v="6005"/>
    <s v="Perth, Australia"/>
    <n v="1"/>
    <s v="t-shirt"/>
    <m/>
    <s v="“Machine learning for life”"/>
    <m/>
    <n v="1"/>
    <m/>
    <s v="Machine learning and computer vision engineer"/>
    <s v="Not Applicable"/>
    <m/>
    <s v="Technology &amp; Internet"/>
    <m/>
    <n v="12"/>
    <s v="iCetana"/>
    <x v="1"/>
  </r>
  <r>
    <m/>
    <s v="Grow skills for my current role"/>
    <m/>
    <m/>
    <s v="General interest in the topic (personal growth and enrichment)"/>
    <m/>
    <n v="42"/>
    <d v="1976-09-06T00:00:00"/>
    <n v="7"/>
    <n v="120"/>
    <n v="10"/>
    <n v="10"/>
    <n v="421001"/>
    <s v="Kazan, Russian Federation"/>
    <n v="1"/>
    <s v="t-shirt"/>
    <m/>
    <s v="“Data is the new bacon&quot;"/>
    <m/>
    <n v="1"/>
    <s v="Software Engineer"/>
    <m/>
    <s v="Manager"/>
    <m/>
    <s v="Technology &amp; Internet"/>
    <m/>
    <n v="21"/>
    <s v="Open Mobile Platform"/>
    <x v="2"/>
  </r>
  <r>
    <s v="Start a new career in this field"/>
    <m/>
    <m/>
    <m/>
    <m/>
    <m/>
    <n v="58"/>
    <s v="1960-07-09"/>
    <n v="6"/>
    <n v="0"/>
    <n v="6"/>
    <n v="50"/>
    <n v="60137"/>
    <s v="Glen Ellyn, Illinois"/>
    <n v="1"/>
    <s v="t-shirt"/>
    <m/>
    <s v="“A quality life demands quality questions”"/>
    <m/>
    <n v="1"/>
    <s v="Accounting/Finance"/>
    <m/>
    <s v="President"/>
    <m/>
    <m/>
    <s v="Finance"/>
    <n v="21"/>
    <s v="Home"/>
    <x v="1"/>
  </r>
  <r>
    <s v="Start a new career in this field"/>
    <s v="Grow skills for my current role"/>
    <m/>
    <m/>
    <s v="General interest in the topic (personal growth and enrichment)"/>
    <m/>
    <n v="32"/>
    <d v="1986-03-19T00:00:00"/>
    <n v="6"/>
    <n v="30"/>
    <n v="12"/>
    <n v="120"/>
    <n v="4480806"/>
    <s v="kariya, aichi, japan"/>
    <n v="0"/>
    <s v="t-shirt"/>
    <m/>
    <s v="“A quality life demands quality questions”"/>
    <m/>
    <n v="1"/>
    <s v="Other"/>
    <m/>
    <s v="Individual Contributor"/>
    <m/>
    <s v="Automotive"/>
    <m/>
    <n v="9"/>
    <m/>
    <x v="0"/>
  </r>
  <r>
    <m/>
    <s v="Grow skills for my current role"/>
    <m/>
    <m/>
    <m/>
    <m/>
    <n v="23"/>
    <d v="1995-07-14T00:00:00"/>
    <n v="8"/>
    <n v="10"/>
    <n v="10"/>
    <n v="8"/>
    <n v="31270"/>
    <s v="Toulouse, France"/>
    <n v="1"/>
    <s v="hat"/>
    <m/>
    <s v="“A quality life demands quality questions”"/>
    <m/>
    <n v="1"/>
    <s v="Software Engineer"/>
    <m/>
    <s v="Individual Contributor"/>
    <m/>
    <m/>
    <s v="Biometrics for Development"/>
    <n v="1"/>
    <s v="Simprints"/>
    <x v="2"/>
  </r>
  <r>
    <s v="Start a new career in this field"/>
    <s v="Grow skills for my current role"/>
    <m/>
    <m/>
    <m/>
    <m/>
    <n v="1"/>
    <d v="2017-12-26T00:00:00"/>
    <n v="6"/>
    <n v="75"/>
    <n v="7"/>
    <n v="4"/>
    <n v="98108"/>
    <s v="Seattle, WA "/>
    <n v="1"/>
    <s v="t-shirt"/>
    <m/>
    <s v="“A quality life demands quality questions”"/>
    <m/>
    <n v="1"/>
    <s v="Data Analyst"/>
    <m/>
    <s v="Not Applicable"/>
    <m/>
    <s v="Nonprofit"/>
    <m/>
    <n v="0"/>
    <m/>
    <x v="0"/>
  </r>
  <r>
    <m/>
    <m/>
    <m/>
    <m/>
    <s v="General interest in the topic (personal growth and enrichment)"/>
    <m/>
    <n v="38"/>
    <d v="1980-10-18T00:00:00"/>
    <n v="6"/>
    <n v="60"/>
    <n v="10"/>
    <n v="12"/>
    <n v="2130012"/>
    <s v="Japan, Kawasaki"/>
    <n v="0"/>
    <s v="hat"/>
    <m/>
    <s v="“A quality life demands quality questions”"/>
    <m/>
    <n v="1"/>
    <s v="Data Scientist"/>
    <m/>
    <s v="C-Level"/>
    <m/>
    <s v="Technology &amp; Internet"/>
    <m/>
    <n v="6"/>
    <s v="engineer"/>
    <x v="1"/>
  </r>
  <r>
    <s v="Start a new career in this field"/>
    <m/>
    <m/>
    <m/>
    <s v="General interest in the topic (personal growth and enrichment)"/>
    <m/>
    <n v="32"/>
    <d v="1986-04-04T00:00:00"/>
    <n v="7"/>
    <n v="60"/>
    <n v="10"/>
    <n v="1"/>
    <n v="102"/>
    <s v="Uganda/Kampala/Kiwatule"/>
    <n v="0"/>
    <s v="jacket (brand is TBD... probably Patagonia)"/>
    <m/>
    <s v="“Data is the new bacon&quot;"/>
    <m/>
    <n v="1"/>
    <s v="Freelancing"/>
    <m/>
    <s v="Manager"/>
    <m/>
    <s v="Government"/>
    <m/>
    <n v="13"/>
    <s v="National Land Information Center Kampala Uganda"/>
    <x v="2"/>
  </r>
  <r>
    <m/>
    <m/>
    <s v="Help move from academia to industry"/>
    <s v="Help prepare for an advanced degree"/>
    <s v="General interest in the topic (personal growth and enrichment)"/>
    <m/>
    <n v="22"/>
    <d v="1996-08-25T00:00:00"/>
    <n v="7"/>
    <n v="90"/>
    <n v="200"/>
    <n v="15"/>
    <n v="382028"/>
    <s v="Gujarat, India"/>
    <n v="0"/>
    <s v="t-shirt"/>
    <m/>
    <s v="”Math - all the cool kids are doing it”"/>
    <m/>
    <n v="0"/>
    <m/>
    <m/>
    <m/>
    <m/>
    <m/>
    <m/>
    <m/>
    <m/>
    <x v="0"/>
  </r>
  <r>
    <s v="Start a new career in this field"/>
    <m/>
    <m/>
    <m/>
    <s v="General interest in the topic (personal growth and enrichment)"/>
    <m/>
    <n v="29"/>
    <d v="1989-04-23T00:00:00"/>
    <n v="6"/>
    <n v="300"/>
    <n v="15"/>
    <n v="20"/>
    <n v="101100"/>
    <s v="-Beijing, China"/>
    <n v="1"/>
    <s v="hoodie"/>
    <m/>
    <s v="“A quality life demands quality questions”"/>
    <m/>
    <n v="1"/>
    <s v="Data Engineer"/>
    <m/>
    <s v="Manager"/>
    <m/>
    <m/>
    <s v="Consumer finance &amp; Internet"/>
    <n v="1"/>
    <s v="data engineer and analyst"/>
    <x v="2"/>
  </r>
  <r>
    <s v="Start a new career in this field"/>
    <m/>
    <m/>
    <m/>
    <m/>
    <m/>
    <n v="21"/>
    <d v="1997-05-18T00:00:00"/>
    <n v="7"/>
    <n v="0"/>
    <n v="6"/>
    <n v="5"/>
    <n v="560050"/>
    <s v="Bangalore, India"/>
    <n v="1"/>
    <s v="backpack"/>
    <m/>
    <s v="“A quality life demands quality questions”"/>
    <m/>
    <n v="0"/>
    <m/>
    <m/>
    <m/>
    <m/>
    <m/>
    <m/>
    <m/>
    <m/>
    <x v="4"/>
  </r>
  <r>
    <m/>
    <m/>
    <m/>
    <m/>
    <s v="General interest in the topic (personal growth and enrichment)"/>
    <m/>
    <n v="24"/>
    <d v="1994-04-29T00:00:00"/>
    <n v="7"/>
    <n v="30"/>
    <n v="7"/>
    <n v="12"/>
    <n v="77004"/>
    <s v="Houston, Texas"/>
    <n v="1"/>
    <s v="t-shirt"/>
    <m/>
    <s v="”Math - all the cool kids are doing it”"/>
    <m/>
    <n v="0"/>
    <m/>
    <m/>
    <m/>
    <m/>
    <m/>
    <m/>
    <m/>
    <m/>
    <x v="0"/>
  </r>
  <r>
    <m/>
    <m/>
    <m/>
    <m/>
    <s v="General interest in the topic (personal growth and enrichment)"/>
    <m/>
    <n v="38"/>
    <d v="1980-12-10T00:00:00"/>
    <n v="6"/>
    <n v="120"/>
    <n v="5"/>
    <n v="3"/>
    <n v="44121"/>
    <s v="Ferrara, FE, Italy"/>
    <n v="1"/>
    <s v="t-shirt"/>
    <m/>
    <s v="“Machine learning for life”"/>
    <m/>
    <n v="1"/>
    <s v="Software Engineer"/>
    <m/>
    <s v="Individual Contributor"/>
    <m/>
    <s v="Automotive"/>
    <m/>
    <n v="10"/>
    <s v="PM Group"/>
    <x v="2"/>
  </r>
  <r>
    <s v="Start a new career in this field"/>
    <m/>
    <m/>
    <m/>
    <m/>
    <m/>
    <n v="1"/>
    <d v="2017-05-10T00:00:00"/>
    <n v="8"/>
    <n v="120"/>
    <n v="4"/>
    <n v="10"/>
    <n v="119136"/>
    <s v="Moscow, Russia"/>
    <n v="0"/>
    <s v="backpack"/>
    <m/>
    <s v="”Math - all the cool kids are doing it”"/>
    <m/>
    <n v="1"/>
    <m/>
    <s v="Director of Software Development in nsd.ru"/>
    <s v="Director"/>
    <m/>
    <s v="Technology &amp; Internet"/>
    <m/>
    <n v="23"/>
    <s v="National Settlement Depository of Russia"/>
    <x v="2"/>
  </r>
  <r>
    <s v="Start a new career in this field"/>
    <m/>
    <m/>
    <s v="Help prepare for an advanced degree"/>
    <s v="General interest in the topic (personal growth and enrichment)"/>
    <m/>
    <n v="26"/>
    <d v="1992-05-31T00:00:00"/>
    <n v="6"/>
    <n v="45"/>
    <n v="12"/>
    <n v="5"/>
    <n v="84115"/>
    <s v="Salt Lake City, Utah"/>
    <n v="0"/>
    <s v="jacket (brand is TBD... probably Patagonia)"/>
    <m/>
    <s v="“A quality life demands quality questions”"/>
    <m/>
    <n v="1"/>
    <s v="Software Engineer"/>
    <m/>
    <s v="C-Level"/>
    <m/>
    <s v="Insurance"/>
    <m/>
    <n v="2"/>
    <s v="Willis Towers Watson"/>
    <x v="0"/>
  </r>
  <r>
    <s v="Start a new career in this field"/>
    <m/>
    <m/>
    <s v="Help prepare for an advanced degree"/>
    <s v="General interest in the topic (personal growth and enrichment)"/>
    <m/>
    <n v="34"/>
    <d v="1984-04-30T00:00:00"/>
    <n v="8"/>
    <n v="150"/>
    <n v="4"/>
    <n v="12"/>
    <n v="4416"/>
    <s v="Seoul, South Korea"/>
    <n v="0"/>
    <s v="t-shirt"/>
    <m/>
    <m/>
    <s v="Automate all the things"/>
    <n v="1"/>
    <s v="Educator / Instructor"/>
    <m/>
    <s v="Individual Contributor"/>
    <m/>
    <s v="Education"/>
    <m/>
    <n v="9"/>
    <s v="Gachon University"/>
    <x v="2"/>
  </r>
  <r>
    <m/>
    <m/>
    <m/>
    <m/>
    <s v="General interest in the topic (personal growth and enrichment)"/>
    <m/>
    <n v="34"/>
    <d v="1984-11-17T00:00:00"/>
    <n v="8"/>
    <n v="30"/>
    <n v="10"/>
    <n v="4"/>
    <n v="1010"/>
    <s v="Riga, Latvia"/>
    <n v="0"/>
    <s v="hoodie"/>
    <m/>
    <s v="“A quality life demands quality questions”"/>
    <m/>
    <n v="1"/>
    <s v="Co-founder (or solo founder)"/>
    <m/>
    <s v="Not Applicable"/>
    <m/>
    <s v="Technology &amp; Internet"/>
    <m/>
    <n v="11"/>
    <s v="Vertex IT"/>
    <x v="2"/>
  </r>
  <r>
    <s v="Start a new career in this field"/>
    <s v="Grow skills for my current role"/>
    <m/>
    <m/>
    <m/>
    <m/>
    <n v="28"/>
    <d v="1990-02-06T00:00:00"/>
    <n v="7"/>
    <n v="5"/>
    <n v="10"/>
    <n v="5"/>
    <n v="41010"/>
    <s v="Sevilla"/>
    <n v="1"/>
    <s v="t-shirt"/>
    <m/>
    <m/>
    <s v="Artificial Intelligence for non intelligent agents"/>
    <n v="1"/>
    <s v="Software Engineer"/>
    <m/>
    <s v="Individual Contributor"/>
    <m/>
    <s v="Nonprofit"/>
    <m/>
    <n v="4"/>
    <s v="Fundación Ayesa"/>
    <x v="2"/>
  </r>
  <r>
    <m/>
    <s v="Grow skills for my current role"/>
    <m/>
    <m/>
    <s v="General interest in the topic (personal growth and enrichment)"/>
    <m/>
    <n v="119"/>
    <m/>
    <n v="7"/>
    <n v="0"/>
    <n v="14"/>
    <n v="7"/>
    <m/>
    <s v="UK"/>
    <n v="1"/>
    <s v="t-shirt"/>
    <m/>
    <s v="“A quality life demands quality questions”"/>
    <m/>
    <n v="1"/>
    <s v="Software Engineer"/>
    <m/>
    <s v="Manager"/>
    <m/>
    <s v="Technology &amp; Internet"/>
    <m/>
    <n v="8"/>
    <s v="Udacity Blitz"/>
    <x v="2"/>
  </r>
  <r>
    <s v="Start a new career in this field"/>
    <m/>
    <m/>
    <m/>
    <m/>
    <m/>
    <n v="34"/>
    <d v="1984-09-28T00:00:00"/>
    <n v="7"/>
    <n v="30"/>
    <n v="10"/>
    <n v="3"/>
    <n v="330103"/>
    <s v="Nanchan, Jiangxi, China"/>
    <n v="0"/>
    <s v="backpack"/>
    <m/>
    <s v="“A quality life demands quality questions”"/>
    <m/>
    <n v="1"/>
    <s v="Educator / Instructor"/>
    <m/>
    <s v="Individual Contributor"/>
    <m/>
    <s v="Education"/>
    <m/>
    <n v="3"/>
    <s v="NCLY"/>
    <x v="2"/>
  </r>
  <r>
    <s v="Start a new career in this field"/>
    <s v="Grow skills for my current role"/>
    <s v="Help move from academia to industry"/>
    <m/>
    <s v="General interest in the topic (personal growth and enrichment)"/>
    <m/>
    <n v="31"/>
    <d v="1987-02-27T00:00:00"/>
    <n v="4"/>
    <n v="20"/>
    <n v="15"/>
    <n v="20"/>
    <n v="64063"/>
    <s v="lees summit, missouri"/>
    <n v="1"/>
    <s v="hoodie"/>
    <m/>
    <s v="“Data is the new bacon&quot;"/>
    <m/>
    <n v="1"/>
    <s v="Consulting"/>
    <m/>
    <s v="Manager"/>
    <m/>
    <s v="Government"/>
    <m/>
    <n v="17"/>
    <s v="Marine Corps Data Center"/>
    <x v="4"/>
  </r>
  <r>
    <m/>
    <s v="Grow skills for my current role"/>
    <m/>
    <m/>
    <s v="General interest in the topic (personal growth and enrichment)"/>
    <m/>
    <n v="60"/>
    <s v="1958-12-21"/>
    <n v="7"/>
    <n v="0"/>
    <n v="14"/>
    <n v="2"/>
    <n v="62025"/>
    <s v="Edwardsville, Il, USA"/>
    <n v="0"/>
    <s v="hoodie"/>
    <m/>
    <s v="“A quality life demands quality questions”"/>
    <m/>
    <n v="1"/>
    <s v="Artificial Intelligence Engineer"/>
    <m/>
    <s v="Individual Contributor"/>
    <m/>
    <s v="Business Support &amp; Logistics"/>
    <m/>
    <n v="34"/>
    <s v="AT&amp;T"/>
    <x v="2"/>
  </r>
  <r>
    <s v="Start a new career in this field"/>
    <m/>
    <m/>
    <m/>
    <m/>
    <m/>
    <n v="79"/>
    <s v="1940-01-01"/>
    <n v="7"/>
    <n v="75"/>
    <n v="9"/>
    <n v="5"/>
    <n v="1120"/>
    <s v="Vienna, Austria"/>
    <n v="0"/>
    <s v="backpack"/>
    <m/>
    <s v="”Math - all the cool kids are doing it”"/>
    <m/>
    <n v="1"/>
    <s v="Product Management/Project Management"/>
    <m/>
    <s v="Individual Contributor"/>
    <m/>
    <s v="Automotive"/>
    <m/>
    <n v="10"/>
    <s v="Tttech"/>
    <x v="2"/>
  </r>
  <r>
    <s v="Start a new career in this field"/>
    <s v="Grow skills for my current role"/>
    <m/>
    <m/>
    <s v="General interest in the topic (personal growth and enrichment)"/>
    <m/>
    <n v="38"/>
    <d v="1980-09-12T00:00:00"/>
    <n v="6"/>
    <n v="25"/>
    <n v="10"/>
    <n v="4"/>
    <m/>
    <s v="Toronto, Canada"/>
    <n v="0"/>
    <s v="t-shirt"/>
    <m/>
    <s v="“A quality life demands quality questions”"/>
    <m/>
    <n v="1"/>
    <s v="Machine Learning Engineer"/>
    <m/>
    <s v="Individual Contributor"/>
    <m/>
    <s v="Technology &amp; Internet"/>
    <m/>
    <n v="5"/>
    <m/>
    <x v="0"/>
  </r>
  <r>
    <s v="Start a new career in this field"/>
    <s v="Grow skills for my current role"/>
    <m/>
    <m/>
    <s v="General interest in the topic (personal growth and enrichment)"/>
    <m/>
    <n v="44"/>
    <d v="1974-08-05T00:00:00"/>
    <n v="6"/>
    <n v="0"/>
    <n v="14"/>
    <n v="20"/>
    <n v="560062"/>
    <s v="Bangalore,Karnataka,India"/>
    <n v="1"/>
    <s v="hoodie"/>
    <m/>
    <s v="“Machine learning for life”"/>
    <m/>
    <n v="1"/>
    <s v="Freelancing"/>
    <m/>
    <s v="Not Applicable"/>
    <m/>
    <s v="Technology &amp; Internet"/>
    <m/>
    <n v="17"/>
    <m/>
    <x v="2"/>
  </r>
  <r>
    <m/>
    <m/>
    <m/>
    <m/>
    <s v="General interest in the topic (personal growth and enrichment)"/>
    <m/>
    <n v="37"/>
    <d v="1981-02-16T00:00:00"/>
    <n v="8"/>
    <n v="20"/>
    <n v="5"/>
    <n v="10"/>
    <n v="137"/>
    <s v="Italy"/>
    <n v="0"/>
    <s v="t-shirt"/>
    <m/>
    <s v="“Data is the new bacon&quot;"/>
    <m/>
    <n v="1"/>
    <s v="Product Management/Project Management"/>
    <m/>
    <s v="Intern"/>
    <m/>
    <m/>
    <s v="Defense"/>
    <n v="12"/>
    <s v="-"/>
    <x v="1"/>
  </r>
  <r>
    <m/>
    <m/>
    <m/>
    <s v="Help prepare for an advanced degree"/>
    <m/>
    <m/>
    <n v="24"/>
    <d v="1994-11-12T00:00:00"/>
    <n v="8"/>
    <n v="2"/>
    <n v="8"/>
    <n v="2"/>
    <n v="500029"/>
    <s v="Hyderabad, India"/>
    <n v="0"/>
    <s v="jacket (brand is TBD... probably Patagonia)"/>
    <m/>
    <s v="”Math - all the cool kids are doing it”"/>
    <m/>
    <n v="0"/>
    <m/>
    <m/>
    <m/>
    <m/>
    <m/>
    <m/>
    <m/>
    <m/>
    <x v="0"/>
  </r>
  <r>
    <m/>
    <s v="Grow skills for my current role"/>
    <m/>
    <m/>
    <m/>
    <m/>
    <n v="33"/>
    <d v="1985-12-18T00:00:00"/>
    <n v="7"/>
    <n v="40"/>
    <n v="10"/>
    <n v="30"/>
    <m/>
    <s v="New Brunswick, Canada"/>
    <n v="1"/>
    <m/>
    <s v="Mug/Bottle"/>
    <s v="“Data is the new bacon&quot;"/>
    <m/>
    <n v="1"/>
    <s v="Business Intelligence / Business Analyst"/>
    <m/>
    <s v="Individual Contributor"/>
    <m/>
    <s v="Manufacturing"/>
    <m/>
    <n v="7"/>
    <s v="JD Irving Ltd."/>
    <x v="0"/>
  </r>
  <r>
    <m/>
    <s v="Grow skills for my current role"/>
    <m/>
    <m/>
    <m/>
    <m/>
    <n v="40"/>
    <d v="1978-11-10T00:00:00"/>
    <n v="6"/>
    <n v="120"/>
    <n v="10"/>
    <n v="12"/>
    <n v="77494"/>
    <s v="Katy,Texas"/>
    <n v="1"/>
    <s v="t-shirt"/>
    <m/>
    <s v="“A quality life demands quality questions”"/>
    <m/>
    <n v="1"/>
    <s v="Research"/>
    <m/>
    <s v="Not Applicable"/>
    <m/>
    <s v="Electronics"/>
    <m/>
    <n v="12"/>
    <s v="University of Houston"/>
    <x v="1"/>
  </r>
  <r>
    <m/>
    <m/>
    <m/>
    <m/>
    <s v="General interest in the topic (personal growth and enrichment)"/>
    <m/>
    <n v="31"/>
    <d v="1987-04-15T00:00:00"/>
    <n v="7"/>
    <n v="1"/>
    <n v="14"/>
    <n v="20"/>
    <n v="22251040"/>
    <s v="Rio de Janeiro, Brazil"/>
    <n v="1"/>
    <s v="t-shirt"/>
    <m/>
    <s v="“Data is the new bacon&quot;"/>
    <m/>
    <n v="1"/>
    <s v="Other"/>
    <m/>
    <s v="Individual Contributor"/>
    <m/>
    <s v="Utilities, Energy and Extraction"/>
    <m/>
    <n v="8"/>
    <s v="Statoil"/>
    <x v="0"/>
  </r>
  <r>
    <s v="Start a new career in this field"/>
    <m/>
    <s v="Help move from academia to industry"/>
    <m/>
    <s v="General interest in the topic (personal growth and enrichment)"/>
    <m/>
    <n v="27"/>
    <d v="1991-07-02T00:00:00"/>
    <n v="7"/>
    <n v="40"/>
    <n v="6"/>
    <n v="12"/>
    <n v="0"/>
    <m/>
    <n v="1"/>
    <s v="backpack"/>
    <m/>
    <s v="“Machine learning for life”"/>
    <m/>
    <n v="1"/>
    <s v="Other"/>
    <m/>
    <s v="Not Applicable"/>
    <m/>
    <s v="Utilities, Energy and Extraction"/>
    <m/>
    <n v="0"/>
    <s v="Imperial College London"/>
    <x v="1"/>
  </r>
  <r>
    <m/>
    <s v="Grow skills for my current role"/>
    <m/>
    <m/>
    <s v="General interest in the topic (personal growth and enrichment)"/>
    <m/>
    <n v="32"/>
    <d v="1986-10-08T00:00:00"/>
    <n v="7"/>
    <n v="25"/>
    <n v="12"/>
    <n v="6"/>
    <n v="53111"/>
    <s v="Bonn, Germany"/>
    <n v="0"/>
    <s v="t-shirt"/>
    <m/>
    <s v="“Data is the new bacon&quot;"/>
    <m/>
    <n v="1"/>
    <s v="Data Scientist"/>
    <m/>
    <s v="Manager"/>
    <m/>
    <s v="Transportation &amp; Delivery"/>
    <m/>
    <n v="3"/>
    <s v="Deutsche Post DHL Group"/>
    <x v="2"/>
  </r>
  <r>
    <m/>
    <m/>
    <m/>
    <m/>
    <s v="General interest in the topic (personal growth and enrichment)"/>
    <m/>
    <n v="32"/>
    <d v="1986-03-27T00:00:00"/>
    <n v="8"/>
    <n v="0"/>
    <n v="5"/>
    <n v="12"/>
    <n v="6611"/>
    <s v="Trumbull, CT"/>
    <n v="1"/>
    <s v="backpack"/>
    <m/>
    <s v="“Machine learning for life”"/>
    <m/>
    <n v="1"/>
    <s v="Software Engineer"/>
    <m/>
    <m/>
    <s v="Senior"/>
    <s v="Technology &amp; Internet"/>
    <m/>
    <n v="5"/>
    <s v="HPE"/>
    <x v="2"/>
  </r>
  <r>
    <m/>
    <s v="Grow skills for my current role"/>
    <m/>
    <m/>
    <s v="General interest in the topic (personal growth and enrichment)"/>
    <m/>
    <n v="32"/>
    <d v="1986-11-22T00:00:00"/>
    <n v="8"/>
    <n v="40"/>
    <n v="10"/>
    <n v="10"/>
    <n v="79020"/>
    <s v="Lviv, Ukraine"/>
    <n v="1"/>
    <s v="hoodie"/>
    <m/>
    <s v="“Machine learning for life”"/>
    <m/>
    <n v="1"/>
    <s v="Data Scientist"/>
    <m/>
    <s v="Individual Contributor"/>
    <m/>
    <s v="Entertainment &amp; Leisure"/>
    <m/>
    <n v="5"/>
    <s v="Rebbix"/>
    <x v="2"/>
  </r>
  <r>
    <s v="Start a new career in this field"/>
    <s v="Grow skills for my current role"/>
    <m/>
    <m/>
    <s v="General interest in the topic (personal growth and enrichment)"/>
    <m/>
    <n v="40"/>
    <d v="1978-07-11T00:00:00"/>
    <n v="8"/>
    <n v="30"/>
    <n v="9"/>
    <n v="10"/>
    <n v="95035"/>
    <s v="Milpitas, California"/>
    <n v="0"/>
    <s v="hoodie"/>
    <m/>
    <s v="“A quality life demands quality questions”"/>
    <m/>
    <n v="1"/>
    <s v="Software Engineer"/>
    <m/>
    <s v="Individual Contributor"/>
    <m/>
    <s v="Technology &amp; Internet"/>
    <m/>
    <n v="10"/>
    <s v="San jose"/>
    <x v="2"/>
  </r>
  <r>
    <s v="Start a new career in this field"/>
    <m/>
    <m/>
    <m/>
    <m/>
    <m/>
    <n v="42"/>
    <d v="1976-05-05T00:00:00"/>
    <n v="6"/>
    <n v="60"/>
    <n v="6"/>
    <n v="10"/>
    <n v="5607"/>
    <s v="Dottikon, Switzerland"/>
    <n v="1"/>
    <s v="backpack"/>
    <m/>
    <s v="“Data is the new bacon&quot;"/>
    <m/>
    <n v="0"/>
    <m/>
    <m/>
    <m/>
    <m/>
    <m/>
    <m/>
    <m/>
    <m/>
    <x v="0"/>
  </r>
  <r>
    <s v="Start a new career in this field"/>
    <m/>
    <m/>
    <m/>
    <s v="General interest in the topic (personal growth and enrichment)"/>
    <m/>
    <n v="38"/>
    <d v="1980-08-07T00:00:00"/>
    <n v="7"/>
    <n v="30"/>
    <n v="11"/>
    <n v="4"/>
    <n v="310157"/>
    <s v="Arad, Romania"/>
    <n v="1"/>
    <s v="jacket (brand is TBD... probably Patagonia)"/>
    <m/>
    <m/>
    <s v="Data driven humanoid"/>
    <n v="1"/>
    <s v="Software Engineer"/>
    <m/>
    <s v="Director"/>
    <m/>
    <s v="Technology &amp; Internet"/>
    <m/>
    <n v="11"/>
    <s v="rankingCoach"/>
    <x v="0"/>
  </r>
  <r>
    <m/>
    <m/>
    <s v="Help move from academia to industry"/>
    <m/>
    <m/>
    <m/>
    <n v="37"/>
    <d v="1981-08-11T00:00:00"/>
    <n v="5"/>
    <n v="20"/>
    <n v="18"/>
    <n v="0"/>
    <n v="11776"/>
    <s v="Port Jefferson, NY"/>
    <n v="1"/>
    <s v="t-shirt"/>
    <m/>
    <m/>
    <s v="Self-driven engineer of self-driving cars"/>
    <n v="1"/>
    <s v="Research"/>
    <m/>
    <m/>
    <s v="Assistant Professor"/>
    <s v="Education"/>
    <m/>
    <n v="15"/>
    <s v="Stony Brook University"/>
    <x v="1"/>
  </r>
  <r>
    <m/>
    <s v="Grow skills for my current role"/>
    <m/>
    <m/>
    <m/>
    <m/>
    <n v="1"/>
    <d v="2017-11-09T00:00:00"/>
    <n v="7"/>
    <n v="120"/>
    <n v="12"/>
    <n v="15"/>
    <n v="28002"/>
    <s v="Madrid, Spain"/>
    <n v="1"/>
    <s v="t-shirt"/>
    <m/>
    <s v="“Machine learning for life”"/>
    <m/>
    <n v="1"/>
    <s v="Data Scientist"/>
    <m/>
    <s v="Intern"/>
    <m/>
    <s v="Technology &amp; Internet"/>
    <m/>
    <n v="2"/>
    <s v="BEEVA"/>
    <x v="0"/>
  </r>
  <r>
    <s v="Start a new career in this field"/>
    <m/>
    <m/>
    <m/>
    <m/>
    <m/>
    <n v="29"/>
    <d v="1989-07-17T00:00:00"/>
    <n v="6"/>
    <n v="120"/>
    <n v="10"/>
    <n v="5"/>
    <n v="29010"/>
    <s v="Malaga, Spain"/>
    <n v="0"/>
    <s v="jacket (brand is TBD... probably Patagonia)"/>
    <m/>
    <s v="“A quality life demands quality questions”"/>
    <m/>
    <n v="1"/>
    <s v="Software Engineer"/>
    <m/>
    <s v="Not Applicable"/>
    <m/>
    <s v="Technology &amp; Internet"/>
    <m/>
    <n v="5"/>
    <s v="Android Developer"/>
    <x v="4"/>
  </r>
  <r>
    <s v="Start a new career in this field"/>
    <m/>
    <m/>
    <m/>
    <m/>
    <m/>
    <n v="32"/>
    <d v="1986-05-16T00:00:00"/>
    <n v="5"/>
    <n v="360"/>
    <n v="8"/>
    <n v="1"/>
    <n v="0"/>
    <s v="Calgary , Alberta Canada"/>
    <n v="1"/>
    <s v="backpack"/>
    <m/>
    <s v="“Machine learning for life”"/>
    <m/>
    <n v="0"/>
    <m/>
    <m/>
    <m/>
    <m/>
    <m/>
    <m/>
    <m/>
    <m/>
    <x v="0"/>
  </r>
  <r>
    <s v="Start a new career in this field"/>
    <s v="Grow skills for my current role"/>
    <m/>
    <m/>
    <m/>
    <s v="get a chance to move to another cou try"/>
    <n v="31"/>
    <d v="1987-08-31T00:00:00"/>
    <n v="5"/>
    <n v="120"/>
    <n v="8"/>
    <n v="10"/>
    <n v="0"/>
    <s v="El Salvador, Central America"/>
    <n v="1"/>
    <s v="track suit / sweat suit"/>
    <m/>
    <s v="“Data is the new bacon&quot;"/>
    <m/>
    <n v="1"/>
    <s v="Accounting/Finance"/>
    <m/>
    <s v="Manager"/>
    <m/>
    <m/>
    <s v="Banks"/>
    <n v="5"/>
    <s v="Banco Promerica"/>
    <x v="2"/>
  </r>
  <r>
    <s v="Start a new career in this field"/>
    <m/>
    <m/>
    <s v="Help prepare for an advanced degree"/>
    <s v="General interest in the topic (personal growth and enrichment)"/>
    <m/>
    <n v="26"/>
    <d v="1992-11-26T00:00:00"/>
    <n v="6"/>
    <n v="40"/>
    <n v="5"/>
    <n v="20"/>
    <n v="110019"/>
    <s v="Bangalore, India"/>
    <n v="1"/>
    <s v="hoodie"/>
    <m/>
    <s v="“A quality life demands quality questions”"/>
    <m/>
    <n v="1"/>
    <s v="Software Engineer"/>
    <m/>
    <s v="Individual Contributor"/>
    <m/>
    <s v="Technology &amp; Internet"/>
    <m/>
    <n v="2"/>
    <s v="Grofers"/>
    <x v="0"/>
  </r>
  <r>
    <s v="Start a new career in this field"/>
    <s v="Grow skills for my current role"/>
    <s v="Help move from academia to industry"/>
    <m/>
    <m/>
    <m/>
    <n v="119"/>
    <m/>
    <n v="7"/>
    <n v="40"/>
    <n v="8"/>
    <n v="3"/>
    <n v="30327"/>
    <s v="Atlanta, GA"/>
    <n v="0"/>
    <s v="t-shirt"/>
    <m/>
    <s v="“A quality life demands quality questions”"/>
    <m/>
    <n v="0"/>
    <m/>
    <m/>
    <m/>
    <m/>
    <m/>
    <m/>
    <m/>
    <m/>
    <x v="2"/>
  </r>
  <r>
    <m/>
    <m/>
    <m/>
    <m/>
    <s v="General interest in the topic (personal growth and enrichment)"/>
    <m/>
    <n v="28"/>
    <d v="1990-04-02T00:00:00"/>
    <n v="7"/>
    <n v="15"/>
    <n v="8"/>
    <n v="1"/>
    <n v="11300"/>
    <s v="Montevideo, Uruguay"/>
    <n v="0"/>
    <s v="track suit / sweat suit"/>
    <m/>
    <s v="“A quality life demands quality questions”"/>
    <m/>
    <n v="1"/>
    <s v="Software Engineer"/>
    <m/>
    <s v="Manager"/>
    <m/>
    <s v="Technology &amp; Internet"/>
    <m/>
    <n v="7"/>
    <s v="Astropay"/>
    <x v="2"/>
  </r>
  <r>
    <m/>
    <m/>
    <m/>
    <m/>
    <s v="General interest in the topic (personal growth and enrichment)"/>
    <m/>
    <n v="36"/>
    <d v="1982-05-13T00:00:00"/>
    <n v="7"/>
    <n v="60"/>
    <n v="7"/>
    <n v="0"/>
    <m/>
    <s v="Santiago, chile "/>
    <n v="1"/>
    <s v="hat"/>
    <m/>
    <s v="“A quality life demands quality questions”"/>
    <m/>
    <n v="1"/>
    <s v="Data Analyst"/>
    <m/>
    <s v="Intern"/>
    <m/>
    <s v="Insurance"/>
    <m/>
    <n v="7"/>
    <s v="Banchile"/>
    <x v="2"/>
  </r>
  <r>
    <s v="Start a new career in this field"/>
    <m/>
    <m/>
    <m/>
    <m/>
    <m/>
    <n v="119"/>
    <m/>
    <n v="7"/>
    <n v="180"/>
    <n v="7"/>
    <n v="2"/>
    <n v="560076"/>
    <s v="Bangalore, India"/>
    <n v="0"/>
    <s v="backpack"/>
    <m/>
    <m/>
    <s v="Data will never die"/>
    <n v="0"/>
    <m/>
    <m/>
    <m/>
    <m/>
    <m/>
    <m/>
    <m/>
    <m/>
    <x v="2"/>
  </r>
  <r>
    <m/>
    <s v="Grow skills for my current role"/>
    <m/>
    <m/>
    <s v="General interest in the topic (personal growth and enrichment)"/>
    <m/>
    <n v="52"/>
    <s v="1966-09-20"/>
    <n v="7"/>
    <n v="30"/>
    <n v="10"/>
    <n v="16"/>
    <n v="75075"/>
    <s v="Plano, Texas"/>
    <n v="1"/>
    <s v="hat"/>
    <m/>
    <s v="“Machine learning for life”"/>
    <m/>
    <n v="1"/>
    <s v="Artificial Intelligence Engineer"/>
    <m/>
    <s v="C-Level"/>
    <m/>
    <s v="Utilities, Energy and Extraction"/>
    <m/>
    <n v="27"/>
    <s v="Chaparral Energy"/>
    <x v="2"/>
  </r>
  <r>
    <s v="Start a new career in this field"/>
    <m/>
    <m/>
    <m/>
    <s v="General interest in the topic (personal growth and enrichment)"/>
    <m/>
    <n v="28"/>
    <d v="1990-11-05T00:00:00"/>
    <n v="7"/>
    <n v="60"/>
    <n v="10"/>
    <n v="3"/>
    <n v="200240"/>
    <s v="shanghai, china"/>
    <n v="0"/>
    <s v="t-shirt"/>
    <m/>
    <s v="“Data is the new bacon&quot;"/>
    <m/>
    <n v="1"/>
    <s v="Software Engineer"/>
    <m/>
    <s v="Individual Contributor"/>
    <m/>
    <s v="Electronics"/>
    <m/>
    <n v="2"/>
    <s v="software engineer"/>
    <x v="2"/>
  </r>
  <r>
    <m/>
    <m/>
    <m/>
    <m/>
    <s v="General interest in the topic (personal growth and enrichment)"/>
    <m/>
    <n v="41"/>
    <d v="1977-09-11T00:00:00"/>
    <n v="6"/>
    <n v="90"/>
    <n v="10"/>
    <n v="12"/>
    <n v="3630"/>
    <s v="Denmark"/>
    <n v="1"/>
    <s v="track suit / sweat suit"/>
    <m/>
    <m/>
    <s v="AI to the rescue"/>
    <n v="1"/>
    <s v="Other"/>
    <m/>
    <s v="Director"/>
    <m/>
    <s v="Technology &amp; Internet"/>
    <m/>
    <n v="25"/>
    <s v="Falck A/S"/>
    <x v="5"/>
  </r>
  <r>
    <m/>
    <m/>
    <m/>
    <s v="Help prepare for an advanced degree"/>
    <s v="General interest in the topic (personal growth and enrichment)"/>
    <m/>
    <n v="23"/>
    <d v="1995-06-12T00:00:00"/>
    <n v="8"/>
    <n v="100"/>
    <n v="6"/>
    <n v="6"/>
    <n v="10963"/>
    <s v="Berlin"/>
    <n v="1"/>
    <s v="t-shirt"/>
    <m/>
    <s v="“Data is the new bacon&quot;"/>
    <m/>
    <n v="1"/>
    <s v="Customer Service"/>
    <m/>
    <s v="Individual Contributor"/>
    <m/>
    <s v="Automotive"/>
    <m/>
    <n v="1"/>
    <s v="Barista"/>
    <x v="4"/>
  </r>
  <r>
    <m/>
    <m/>
    <m/>
    <m/>
    <s v="General interest in the topic (personal growth and enrichment)"/>
    <m/>
    <n v="28"/>
    <d v="1990-04-03T00:00:00"/>
    <n v="7"/>
    <n v="5"/>
    <n v="5"/>
    <n v="3"/>
    <n v="60661"/>
    <s v="Chicago, Illinois"/>
    <n v="0"/>
    <s v="hoodie"/>
    <m/>
    <s v="“A quality life demands quality questions”"/>
    <m/>
    <n v="1"/>
    <s v="Accounting/Finance"/>
    <m/>
    <s v="Individual Contributor"/>
    <m/>
    <s v="Agriculture"/>
    <m/>
    <n v="5"/>
    <s v="DRW Trading Group"/>
    <x v="2"/>
  </r>
  <r>
    <s v="Start a new career in this field"/>
    <s v="Grow skills for my current role"/>
    <m/>
    <s v="Help prepare for an advanced degree"/>
    <m/>
    <m/>
    <n v="42"/>
    <d v="1976-04-11T00:00:00"/>
    <n v="7"/>
    <n v="20"/>
    <n v="10"/>
    <n v="5"/>
    <n v="80339"/>
    <s v="Munich, Germany"/>
    <n v="1"/>
    <s v="t-shirt"/>
    <m/>
    <m/>
    <s v="Too cute to compute"/>
    <n v="1"/>
    <s v="Freelancing"/>
    <m/>
    <s v="Not Applicable"/>
    <m/>
    <s v="Technology &amp; Internet"/>
    <m/>
    <n v="18"/>
    <s v="App Development"/>
    <x v="5"/>
  </r>
  <r>
    <s v="Start a new career in this field"/>
    <m/>
    <m/>
    <m/>
    <m/>
    <m/>
    <n v="27"/>
    <d v="1991-02-12T00:00:00"/>
    <n v="6"/>
    <n v="2"/>
    <n v="10"/>
    <n v="3"/>
    <n v="570001"/>
    <s v="cundinamarca,chia,colombia"/>
    <n v="0"/>
    <s v="track suit / sweat suit"/>
    <m/>
    <s v="“Data is the new bacon&quot;"/>
    <m/>
    <n v="1"/>
    <s v="Data Engineer"/>
    <m/>
    <m/>
    <s v="semi senior"/>
    <s v="Technology &amp; Internet"/>
    <m/>
    <n v="3"/>
    <s v="globant"/>
    <x v="4"/>
  </r>
  <r>
    <m/>
    <s v="Grow skills for my current role"/>
    <s v="Help move from academia to industry"/>
    <s v="Help prepare for an advanced degree"/>
    <m/>
    <m/>
    <n v="25"/>
    <d v="1993-08-10T00:00:00"/>
    <n v="8"/>
    <n v="2"/>
    <n v="9"/>
    <n v="30"/>
    <n v="201100"/>
    <s v="Shanghai, China"/>
    <n v="1"/>
    <s v="backpack"/>
    <m/>
    <s v="“Machine learning for life”"/>
    <m/>
    <n v="0"/>
    <m/>
    <m/>
    <m/>
    <m/>
    <m/>
    <m/>
    <m/>
    <m/>
    <x v="1"/>
  </r>
  <r>
    <s v="Start a new career in this field"/>
    <s v="Grow skills for my current role"/>
    <m/>
    <m/>
    <s v="General interest in the topic (personal growth and enrichment)"/>
    <m/>
    <n v="29"/>
    <d v="1989-01-20T00:00:00"/>
    <n v="6"/>
    <n v="10"/>
    <n v="8"/>
    <n v="12"/>
    <n v="4"/>
    <s v="Dublin, Ireland"/>
    <n v="1"/>
    <s v="hoodie"/>
    <m/>
    <s v="”Math - all the cool kids are doing it”"/>
    <m/>
    <n v="1"/>
    <s v="Product Management/Project Management"/>
    <m/>
    <s v="Individual Contributor"/>
    <m/>
    <s v="Advertising &amp; Marketing"/>
    <m/>
    <n v="4"/>
    <s v="Facebook"/>
    <x v="0"/>
  </r>
  <r>
    <m/>
    <s v="Grow skills for my current role"/>
    <m/>
    <m/>
    <m/>
    <m/>
    <n v="28"/>
    <d v="1990-10-17T00:00:00"/>
    <n v="6"/>
    <n v="0"/>
    <n v="8"/>
    <n v="5"/>
    <n v="33139"/>
    <s v="Miami Beach, Florida"/>
    <n v="1"/>
    <s v="hoodie"/>
    <m/>
    <m/>
    <s v="Build It"/>
    <n v="0"/>
    <m/>
    <m/>
    <m/>
    <m/>
    <m/>
    <m/>
    <m/>
    <m/>
    <x v="0"/>
  </r>
  <r>
    <s v="Start a new career in this field"/>
    <s v="Grow skills for my current role"/>
    <m/>
    <s v="Help prepare for an advanced degree"/>
    <m/>
    <m/>
    <n v="25"/>
    <d v="1993-07-15T00:00:00"/>
    <n v="8"/>
    <n v="45"/>
    <n v="8"/>
    <n v="6"/>
    <n v="92116"/>
    <s v="San Diego, California"/>
    <n v="0"/>
    <s v="t-shirt"/>
    <m/>
    <s v="“Data is the new bacon&quot;"/>
    <m/>
    <n v="1"/>
    <s v="Data Analyst"/>
    <m/>
    <s v="Individual Contributor"/>
    <m/>
    <s v="Healthcare and Pharmaceuticals"/>
    <m/>
    <n v="1"/>
    <s v="BD"/>
    <x v="0"/>
  </r>
  <r>
    <s v="Start a new career in this field"/>
    <m/>
    <m/>
    <m/>
    <m/>
    <m/>
    <n v="48"/>
    <d v="1970-08-19T00:00:00"/>
    <n v="7"/>
    <n v="60"/>
    <n v="8"/>
    <n v="5"/>
    <n v="60490"/>
    <s v="Bolingbrook, il"/>
    <n v="0"/>
    <s v="backpack"/>
    <m/>
    <s v="“Machine learning for life”"/>
    <m/>
    <n v="1"/>
    <m/>
    <s v="Technical support"/>
    <s v="Individual Contributor"/>
    <m/>
    <s v="Retail &amp; Consumer Durables"/>
    <m/>
    <n v="15"/>
    <s v="Walgreens"/>
    <x v="0"/>
  </r>
  <r>
    <m/>
    <s v="Grow skills for my current role"/>
    <m/>
    <m/>
    <s v="General interest in the topic (personal growth and enrichment)"/>
    <m/>
    <n v="41"/>
    <d v="1977-03-20T00:00:00"/>
    <n v="7"/>
    <n v="0"/>
    <n v="14"/>
    <n v="12"/>
    <n v="34563"/>
    <s v="Vancouver, Canada"/>
    <n v="1"/>
    <s v="t-shirt"/>
    <m/>
    <s v="“Machine learning for life”"/>
    <m/>
    <n v="1"/>
    <s v="Data Analyst"/>
    <m/>
    <s v="Individual Contributor"/>
    <m/>
    <s v="Education"/>
    <m/>
    <n v="15"/>
    <s v="E12x"/>
    <x v="0"/>
  </r>
  <r>
    <s v="Start a new career in this field"/>
    <s v="Grow skills for my current role"/>
    <s v="Help move from academia to industry"/>
    <m/>
    <s v="General interest in the topic (personal growth and enrichment)"/>
    <m/>
    <n v="25"/>
    <d v="1993-12-09T00:00:00"/>
    <n v="8"/>
    <n v="120"/>
    <n v="15"/>
    <n v="2"/>
    <n v="400004"/>
    <s v="Mumbai/Maharashtra/India"/>
    <n v="1"/>
    <s v="jacket (brand is TBD... probably Patagonia)"/>
    <m/>
    <s v="“Machine learning for life”"/>
    <m/>
    <n v="1"/>
    <s v="Software Engineer"/>
    <m/>
    <s v="Intern"/>
    <m/>
    <m/>
    <s v="Finance"/>
    <n v="0"/>
    <s v="Fintellix Solutions Pvt Ltd"/>
    <x v="0"/>
  </r>
  <r>
    <m/>
    <s v="Grow skills for my current role"/>
    <m/>
    <m/>
    <s v="General interest in the topic (personal growth and enrichment)"/>
    <m/>
    <n v="28"/>
    <d v="1990-05-29T00:00:00"/>
    <n v="7"/>
    <n v="40"/>
    <n v="14"/>
    <n v="4"/>
    <n v="560017"/>
    <s v="Bangalore"/>
    <n v="0"/>
    <s v="jacket (brand is TBD... probably Patagonia)"/>
    <m/>
    <s v="“A quality life demands quality questions”"/>
    <m/>
    <n v="1"/>
    <s v="Marketing"/>
    <m/>
    <s v="Vice President"/>
    <m/>
    <s v="Technology &amp; Internet"/>
    <m/>
    <n v="6"/>
    <s v="Datasigns Technologies"/>
    <x v="0"/>
  </r>
  <r>
    <s v="Start a new career in this field"/>
    <s v="Grow skills for my current role"/>
    <m/>
    <m/>
    <s v="General interest in the topic (personal growth and enrichment)"/>
    <m/>
    <n v="32"/>
    <d v="1986-05-01T00:00:00"/>
    <n v="6"/>
    <n v="35"/>
    <n v="9"/>
    <n v="20"/>
    <n v="99243"/>
    <s v="London, UK"/>
    <n v="1"/>
    <s v="hoodie"/>
    <m/>
    <s v="“Machine learning for life”"/>
    <m/>
    <n v="1"/>
    <s v="Research"/>
    <m/>
    <s v="Manager"/>
    <m/>
    <s v="Technology &amp; Internet"/>
    <m/>
    <n v="5"/>
    <s v="RoboAI"/>
    <x v="2"/>
  </r>
  <r>
    <m/>
    <s v="Grow skills for my current role"/>
    <m/>
    <m/>
    <s v="General interest in the topic (personal growth and enrichment)"/>
    <m/>
    <n v="39"/>
    <d v="1979-04-24T00:00:00"/>
    <n v="6"/>
    <n v="40"/>
    <n v="10"/>
    <n v="10"/>
    <n v="20127"/>
    <s v="Italy"/>
    <n v="1"/>
    <s v="t-shirt"/>
    <m/>
    <s v="“Machine learning for life”"/>
    <m/>
    <n v="1"/>
    <s v="Artificial Intelligence Engineer"/>
    <m/>
    <s v="Manager"/>
    <m/>
    <m/>
    <s v="Finance"/>
    <n v="6"/>
    <s v="Data Scientist"/>
    <x v="1"/>
  </r>
  <r>
    <m/>
    <s v="Grow skills for my current role"/>
    <m/>
    <m/>
    <m/>
    <m/>
    <n v="32"/>
    <d v="1986-12-09T00:00:00"/>
    <n v="7"/>
    <n v="60"/>
    <n v="10"/>
    <n v="5"/>
    <m/>
    <s v="Bangalore, India"/>
    <n v="1"/>
    <s v="backpack"/>
    <m/>
    <s v="“Machine learning for life”"/>
    <m/>
    <n v="1"/>
    <s v="Machine Learning Engineer"/>
    <m/>
    <s v="Individual Contributor"/>
    <m/>
    <s v="Electronics"/>
    <m/>
    <n v="9"/>
    <s v="Bangalore"/>
    <x v="0"/>
  </r>
  <r>
    <s v="Start a new career in this field"/>
    <m/>
    <m/>
    <s v="Help prepare for an advanced degree"/>
    <s v="General interest in the topic (personal growth and enrichment)"/>
    <m/>
    <n v="42"/>
    <d v="1977-01-01T00:00:00"/>
    <n v="6"/>
    <n v="40"/>
    <n v="4"/>
    <n v="5"/>
    <n v="28000"/>
    <s v="London, UK"/>
    <n v="1"/>
    <s v="jacket (brand is TBD... probably Patagonia)"/>
    <m/>
    <m/>
    <s v="Born to learn"/>
    <n v="1"/>
    <s v="Product Management/Project Management"/>
    <m/>
    <s v="Manager"/>
    <m/>
    <m/>
    <s v="Banking and Fintech"/>
    <n v="20"/>
    <s v="..."/>
    <x v="0"/>
  </r>
  <r>
    <s v="Start a new career in this field"/>
    <m/>
    <m/>
    <m/>
    <m/>
    <m/>
    <n v="50"/>
    <s v="1968-07-31"/>
    <n v="8"/>
    <n v="0"/>
    <n v="10"/>
    <n v="12"/>
    <n v="95120"/>
    <s v="San Jose, California"/>
    <n v="0"/>
    <s v="t-shirt"/>
    <m/>
    <s v="“A quality life demands quality questions”"/>
    <m/>
    <n v="1"/>
    <s v="Business Intelligence / Business Analyst"/>
    <m/>
    <s v="Individual Contributor"/>
    <m/>
    <s v="Technology &amp; Internet"/>
    <m/>
    <n v="1"/>
    <s v="Free lancing"/>
    <x v="2"/>
  </r>
  <r>
    <s v="Start a new career in this field"/>
    <m/>
    <m/>
    <m/>
    <m/>
    <m/>
    <n v="26"/>
    <d v="1992-04-01T00:00:00"/>
    <n v="8"/>
    <n v="80"/>
    <n v="8"/>
    <n v="15"/>
    <n v="79912"/>
    <s v="El paso, Texas"/>
    <n v="0"/>
    <s v="socks"/>
    <m/>
    <s v="“Data is the new bacon&quot;"/>
    <m/>
    <n v="0"/>
    <m/>
    <m/>
    <m/>
    <m/>
    <m/>
    <m/>
    <m/>
    <m/>
    <x v="0"/>
  </r>
  <r>
    <s v="Start a new career in this field"/>
    <m/>
    <m/>
    <m/>
    <m/>
    <m/>
    <n v="29"/>
    <d v="1989-01-15T00:00:00"/>
    <n v="8"/>
    <n v="10"/>
    <n v="10"/>
    <n v="8"/>
    <m/>
    <s v="Hong Kong"/>
    <n v="0"/>
    <s v="jacket (brand is TBD... probably Patagonia)"/>
    <m/>
    <s v="“Machine learning for life”"/>
    <m/>
    <n v="1"/>
    <s v="Business Intelligence / Business Analyst"/>
    <m/>
    <s v="Individual Contributor"/>
    <m/>
    <s v="Advertising &amp; Marketing"/>
    <m/>
    <n v="3"/>
    <m/>
    <x v="0"/>
  </r>
  <r>
    <s v="Start a new career in this field"/>
    <m/>
    <m/>
    <m/>
    <s v="General interest in the topic (personal growth and enrichment)"/>
    <m/>
    <n v="44"/>
    <d v="1974-12-05T00:00:00"/>
    <n v="7"/>
    <n v="150"/>
    <n v="12"/>
    <n v="24"/>
    <n v="8820"/>
    <s v="Wädenswil, ZH, Switzerland"/>
    <n v="0"/>
    <s v="t-shirt"/>
    <m/>
    <s v="“Machine learning for life”"/>
    <m/>
    <n v="1"/>
    <s v="Software Engineer"/>
    <m/>
    <s v="Individual Contributor"/>
    <m/>
    <s v="Business Support &amp; Logistics"/>
    <m/>
    <n v="23"/>
    <s v="Swiss Post Solutions"/>
    <x v="4"/>
  </r>
  <r>
    <s v="Start a new career in this field"/>
    <m/>
    <m/>
    <m/>
    <s v="General interest in the topic (personal growth and enrichment)"/>
    <m/>
    <n v="29"/>
    <d v="1989-01-18T00:00:00"/>
    <n v="7"/>
    <n v="60"/>
    <n v="14"/>
    <n v="2"/>
    <n v="2060"/>
    <s v="Antwerp, Belgium"/>
    <n v="1"/>
    <s v="track suit / sweat suit"/>
    <m/>
    <m/>
    <s v="&quot;Be audacious&quot;"/>
    <n v="1"/>
    <s v="Product Management/Project Management"/>
    <m/>
    <s v="Manager"/>
    <m/>
    <s v="Business Support &amp; Logistics"/>
    <m/>
    <n v="6"/>
    <s v="Dematic"/>
    <x v="2"/>
  </r>
  <r>
    <m/>
    <s v="Grow skills for my current role"/>
    <m/>
    <m/>
    <m/>
    <m/>
    <n v="49"/>
    <s v="1969-02-25"/>
    <n v="8"/>
    <n v="0"/>
    <n v="12"/>
    <n v="15"/>
    <n v="85083"/>
    <s v="Phoenix, AZ"/>
    <n v="0"/>
    <s v="backpack"/>
    <m/>
    <m/>
    <s v="Data is the new Gold"/>
    <n v="1"/>
    <s v="Self employed"/>
    <m/>
    <m/>
    <s v="Business Owner"/>
    <s v="Technology &amp; Internet"/>
    <m/>
    <n v="20"/>
    <s v="SerpicoDEV"/>
    <x v="0"/>
  </r>
  <r>
    <m/>
    <m/>
    <s v="Help move from academia to industry"/>
    <m/>
    <m/>
    <m/>
    <n v="24"/>
    <d v="1994-07-22T00:00:00"/>
    <n v="7"/>
    <n v="40"/>
    <n v="9"/>
    <n v="4"/>
    <n v="560029"/>
    <s v="Bengaluru,India"/>
    <n v="1"/>
    <s v="t-shirt"/>
    <m/>
    <s v="“Data is the new bacon&quot;"/>
    <m/>
    <n v="1"/>
    <s v="Data Engineer"/>
    <m/>
    <m/>
    <s v="Associate"/>
    <s v="Insurance"/>
    <m/>
    <n v="1"/>
    <s v="Digit insurance"/>
    <x v="4"/>
  </r>
  <r>
    <s v="Start a new career in this field"/>
    <m/>
    <s v="Help move from academia to industry"/>
    <m/>
    <s v="General interest in the topic (personal growth and enrichment)"/>
    <m/>
    <n v="48"/>
    <d v="1970-05-22T00:00:00"/>
    <n v="5"/>
    <n v="3"/>
    <n v="9"/>
    <n v="12"/>
    <n v="8699"/>
    <s v="Abuja, Nigeria"/>
    <n v="0"/>
    <s v="t-shirt"/>
    <m/>
    <s v="“Machine learning for life”"/>
    <m/>
    <n v="1"/>
    <s v="Co-founder (or solo founder)"/>
    <m/>
    <s v="President"/>
    <m/>
    <s v="Construction, Machinery, and Homes"/>
    <m/>
    <n v="20"/>
    <s v="Mentria Investments Limited"/>
    <x v="1"/>
  </r>
  <r>
    <m/>
    <s v="Grow skills for my current role"/>
    <m/>
    <m/>
    <m/>
    <m/>
    <n v="34"/>
    <d v="1984-11-13T00:00:00"/>
    <n v="6"/>
    <n v="0"/>
    <n v="12"/>
    <n v="5"/>
    <n v="19010"/>
    <s v="Bryn Mawr, PA"/>
    <n v="1"/>
    <s v="backpack"/>
    <m/>
    <s v="“Data is the new bacon&quot;"/>
    <m/>
    <n v="1"/>
    <s v="Artificial Intelligence Engineer"/>
    <m/>
    <s v="Individual Contributor"/>
    <m/>
    <s v="Technology &amp; Internet"/>
    <m/>
    <n v="10"/>
    <s v="Ok.computer LLC"/>
    <x v="2"/>
  </r>
  <r>
    <s v="Start a new career in this field"/>
    <s v="Grow skills for my current role"/>
    <m/>
    <m/>
    <s v="General interest in the topic (personal growth and enrichment)"/>
    <m/>
    <n v="29"/>
    <d v="1989-04-20T00:00:00"/>
    <n v="7"/>
    <n v="80"/>
    <n v="9"/>
    <n v="10"/>
    <n v="8320000"/>
    <s v="Santiago, Chile"/>
    <n v="1"/>
    <s v="hoodie"/>
    <m/>
    <s v="“Machine learning for life”"/>
    <m/>
    <n v="1"/>
    <s v="Software Engineer"/>
    <m/>
    <m/>
    <s v="Senior programmer"/>
    <m/>
    <s v="Mining"/>
    <n v="4"/>
    <s v="MiningTag S.A."/>
    <x v="2"/>
  </r>
  <r>
    <s v="Start a new career in this field"/>
    <m/>
    <m/>
    <m/>
    <m/>
    <m/>
    <n v="32"/>
    <d v="1986-05-18T00:00:00"/>
    <n v="8"/>
    <n v="30"/>
    <n v="10"/>
    <n v="3"/>
    <n v="80027"/>
    <s v="Superior, CO"/>
    <n v="0"/>
    <s v="hoodie"/>
    <m/>
    <s v="“A quality life demands quality questions”"/>
    <m/>
    <n v="1"/>
    <s v="Software Engineer"/>
    <m/>
    <s v="Individual Contributor"/>
    <m/>
    <s v="Electronics"/>
    <m/>
    <n v="6"/>
    <s v="Seagate Technology"/>
    <x v="2"/>
  </r>
  <r>
    <s v="Start a new career in this field"/>
    <m/>
    <s v="Help move from academia to industry"/>
    <s v="Help prepare for an advanced degree"/>
    <m/>
    <m/>
    <n v="34"/>
    <d v="1984-08-28T00:00:00"/>
    <n v="6"/>
    <n v="2"/>
    <n v="10"/>
    <n v="5"/>
    <n v="15343"/>
    <s v="Athens, Greece"/>
    <n v="0"/>
    <s v="hoodie"/>
    <m/>
    <s v="”Math - all the cool kids are doing it”"/>
    <m/>
    <n v="0"/>
    <m/>
    <m/>
    <m/>
    <m/>
    <m/>
    <m/>
    <m/>
    <m/>
    <x v="0"/>
  </r>
  <r>
    <m/>
    <s v="Grow skills for my current role"/>
    <m/>
    <m/>
    <s v="General interest in the topic (personal growth and enrichment)"/>
    <m/>
    <n v="26"/>
    <d v="1992-10-01T00:00:00"/>
    <n v="10"/>
    <n v="60"/>
    <n v="8"/>
    <n v="0"/>
    <n v="60616"/>
    <s v="Shanghai, China &amp; Chicago, Illinois &amp;Berkeley, California"/>
    <n v="0"/>
    <m/>
    <s v="Self-driving toy car...."/>
    <m/>
    <s v="Watch and learn"/>
    <n v="0"/>
    <m/>
    <m/>
    <m/>
    <m/>
    <m/>
    <m/>
    <m/>
    <m/>
    <x v="2"/>
  </r>
  <r>
    <s v="Start a new career in this field"/>
    <m/>
    <m/>
    <m/>
    <s v="General interest in the topic (personal growth and enrichment)"/>
    <m/>
    <n v="22"/>
    <d v="1996-02-11T00:00:00"/>
    <n v="8"/>
    <n v="30"/>
    <n v="8"/>
    <n v="15"/>
    <n v="12000"/>
    <s v="Prague, Czech Republic"/>
    <n v="1"/>
    <s v="t-shirt"/>
    <m/>
    <s v="”Math - all the cool kids are doing it”"/>
    <m/>
    <n v="1"/>
    <s v="Co-founder (or solo founder)"/>
    <m/>
    <s v="C-Level"/>
    <m/>
    <s v="Technology &amp; Internet"/>
    <m/>
    <n v="2"/>
    <s v="WeLoveMail"/>
    <x v="4"/>
  </r>
  <r>
    <m/>
    <s v="Grow skills for my current role"/>
    <m/>
    <m/>
    <s v="General interest in the topic (personal growth and enrichment)"/>
    <m/>
    <n v="37"/>
    <d v="1981-11-10T00:00:00"/>
    <n v="8"/>
    <n v="60"/>
    <n v="10"/>
    <n v="60"/>
    <n v="92129"/>
    <s v="San Diego, California"/>
    <n v="0"/>
    <s v="hoodie"/>
    <m/>
    <s v="”Math - all the cool kids are doing it”"/>
    <m/>
    <n v="1"/>
    <s v="Software Engineer"/>
    <m/>
    <s v="Manager"/>
    <m/>
    <s v="Technology &amp; Internet"/>
    <m/>
    <n v="14"/>
    <m/>
    <x v="2"/>
  </r>
  <r>
    <s v="Start a new career in this field"/>
    <m/>
    <m/>
    <m/>
    <s v="General interest in the topic (personal growth and enrichment)"/>
    <m/>
    <n v="47"/>
    <d v="1971-08-20T00:00:00"/>
    <n v="8"/>
    <n v="0"/>
    <n v="12"/>
    <n v="12"/>
    <n v="17015"/>
    <s v="Celle Ligure, Italy"/>
    <n v="0"/>
    <s v="t-shirt"/>
    <m/>
    <s v="“Data is the new bacon&quot;"/>
    <m/>
    <n v="0"/>
    <m/>
    <m/>
    <m/>
    <m/>
    <m/>
    <m/>
    <m/>
    <m/>
    <x v="2"/>
  </r>
  <r>
    <s v="Start a new career in this field"/>
    <m/>
    <m/>
    <m/>
    <s v="General interest in the topic (personal growth and enrichment)"/>
    <m/>
    <n v="31"/>
    <d v="1987-06-22T00:00:00"/>
    <n v="7"/>
    <n v="0"/>
    <n v="5"/>
    <n v="18"/>
    <n v="60612"/>
    <s v="Chicago, Illinois"/>
    <n v="1"/>
    <s v="hoodie"/>
    <m/>
    <m/>
    <s v="Data speaks"/>
    <n v="1"/>
    <m/>
    <s v="Musician"/>
    <m/>
    <s v="Co-owner, bassist"/>
    <s v="Entertainment &amp; Leisure"/>
    <m/>
    <n v="12"/>
    <s v="TDWP LLC."/>
    <x v="4"/>
  </r>
  <r>
    <m/>
    <s v="Grow skills for my current role"/>
    <s v="Help move from academia to industry"/>
    <s v="Help prepare for an advanced degree"/>
    <s v="General interest in the topic (personal growth and enrichment)"/>
    <m/>
    <n v="25"/>
    <d v="1993-09-23T00:00:00"/>
    <n v="7"/>
    <n v="0"/>
    <n v="13"/>
    <n v="10"/>
    <n v="123"/>
    <s v="Rome, Italy"/>
    <n v="1"/>
    <s v="t-shirt"/>
    <m/>
    <s v="“Data is the new bacon&quot;"/>
    <m/>
    <n v="1"/>
    <s v="Software Engineer"/>
    <m/>
    <s v="Individual Contributor"/>
    <m/>
    <s v="Technology &amp; Internet"/>
    <m/>
    <n v="2"/>
    <s v="Cecropia"/>
    <x v="0"/>
  </r>
  <r>
    <s v="Start a new career in this field"/>
    <m/>
    <m/>
    <s v="Help prepare for an advanced degree"/>
    <m/>
    <m/>
    <n v="39"/>
    <d v="1979-04-28T00:00:00"/>
    <n v="6"/>
    <n v="45"/>
    <n v="5"/>
    <n v="5"/>
    <n v="10471"/>
    <s v="new york city, ny"/>
    <n v="1"/>
    <s v="t-shirt"/>
    <m/>
    <s v="”Math - all the cool kids are doing it”"/>
    <m/>
    <n v="1"/>
    <s v="Data Analyst"/>
    <m/>
    <s v="Individual Contributor"/>
    <m/>
    <s v="Healthcare and Pharmaceuticals"/>
    <m/>
    <n v="8"/>
    <s v="New york presbyterian"/>
    <x v="2"/>
  </r>
  <r>
    <s v="Start a new career in this field"/>
    <s v="Grow skills for my current role"/>
    <m/>
    <m/>
    <s v="General interest in the topic (personal growth and enrichment)"/>
    <m/>
    <n v="50"/>
    <s v="1968-10-19"/>
    <n v="8"/>
    <n v="0"/>
    <n v="8"/>
    <n v="50"/>
    <n v="94002"/>
    <s v="Belmont, CA"/>
    <n v="1"/>
    <s v="backpack"/>
    <m/>
    <m/>
    <s v="Learn more. Do more. Be more."/>
    <n v="0"/>
    <m/>
    <m/>
    <m/>
    <m/>
    <m/>
    <m/>
    <m/>
    <m/>
    <x v="2"/>
  </r>
  <r>
    <s v="Start a new career in this field"/>
    <m/>
    <m/>
    <m/>
    <m/>
    <m/>
    <n v="32"/>
    <d v="1986-07-23T00:00:00"/>
    <n v="6"/>
    <n v="2"/>
    <n v="11"/>
    <n v="10"/>
    <n v="9061330"/>
    <s v="Santo Andre/Sao Paulo/Brazil"/>
    <n v="1"/>
    <s v="backpack"/>
    <m/>
    <s v="“Machine learning for life”"/>
    <m/>
    <n v="1"/>
    <s v="Software Engineer"/>
    <m/>
    <s v="Intern"/>
    <m/>
    <s v="Government"/>
    <m/>
    <n v="10"/>
    <s v="Eicon"/>
    <x v="2"/>
  </r>
  <r>
    <s v="Start a new career in this field"/>
    <s v="Grow skills for my current role"/>
    <m/>
    <m/>
    <s v="General interest in the topic (personal growth and enrichment)"/>
    <m/>
    <n v="35"/>
    <d v="1983-11-26T00:00:00"/>
    <n v="7"/>
    <n v="15"/>
    <n v="3"/>
    <n v="12"/>
    <n v="44223"/>
    <s v="Cuyahoga Falls, Ohio"/>
    <n v="0"/>
    <s v="jacket (brand is TBD... probably Patagonia)"/>
    <m/>
    <s v="“A quality life demands quality questions”"/>
    <m/>
    <n v="1"/>
    <s v="Software Engineer"/>
    <m/>
    <s v="Individual Contributor"/>
    <m/>
    <s v="Food &amp; Beverages"/>
    <m/>
    <n v="5"/>
    <s v="Applied Vision Corporation"/>
    <x v="2"/>
  </r>
  <r>
    <m/>
    <m/>
    <s v="Help move from academia to industry"/>
    <s v="Help prepare for an advanced degree"/>
    <s v="General interest in the topic (personal growth and enrichment)"/>
    <m/>
    <n v="24"/>
    <d v="1994-06-19T00:00:00"/>
    <n v="5"/>
    <n v="0"/>
    <n v="16"/>
    <n v="5"/>
    <n v="110077"/>
    <s v="Delhi, India"/>
    <n v="0"/>
    <s v="backpack"/>
    <m/>
    <s v="“A quality life demands quality questions”"/>
    <m/>
    <n v="1"/>
    <s v="Educator / Instructor"/>
    <m/>
    <s v="Individual Contributor"/>
    <m/>
    <s v="Education"/>
    <m/>
    <n v="1"/>
    <s v="Udacity"/>
    <x v="0"/>
  </r>
  <r>
    <m/>
    <m/>
    <m/>
    <m/>
    <s v="General interest in the topic (personal growth and enrichment)"/>
    <m/>
    <n v="37"/>
    <d v="1981-03-20T00:00:00"/>
    <n v="6"/>
    <n v="90"/>
    <n v="5"/>
    <n v="5"/>
    <n v="98052"/>
    <s v="Redmond"/>
    <n v="1"/>
    <s v="t-shirt"/>
    <m/>
    <s v="“A quality life demands quality questions”"/>
    <m/>
    <n v="1"/>
    <s v="Product Management/Project Management"/>
    <m/>
    <s v="Manager"/>
    <m/>
    <s v="Technology &amp; Internet"/>
    <m/>
    <n v="14"/>
    <s v="Amazon"/>
    <x v="2"/>
  </r>
  <r>
    <s v="Start a new career in this field"/>
    <s v="Grow skills for my current role"/>
    <m/>
    <s v="Help prepare for an advanced degree"/>
    <s v="General interest in the topic (personal growth and enrichment)"/>
    <m/>
    <n v="29"/>
    <d v="1989-09-14T00:00:00"/>
    <n v="7"/>
    <n v="90"/>
    <n v="15"/>
    <n v="6"/>
    <n v="98007"/>
    <s v="Bellevue,WA"/>
    <n v="1"/>
    <s v="hoodie"/>
    <m/>
    <s v="“A quality life demands quality questions”"/>
    <m/>
    <n v="1"/>
    <s v="Data Analyst"/>
    <m/>
    <s v="Individual Contributor"/>
    <m/>
    <s v="Healthcare and Pharmaceuticals"/>
    <m/>
    <n v="3"/>
    <s v="Virginia Mason Medical Center"/>
    <x v="0"/>
  </r>
  <r>
    <m/>
    <m/>
    <s v="Help move from academia to industry"/>
    <m/>
    <m/>
    <m/>
    <n v="27"/>
    <d v="1991-08-25T00:00:00"/>
    <n v="8"/>
    <n v="100"/>
    <n v="10"/>
    <n v="20"/>
    <n v="80333"/>
    <s v="Munich, Germany"/>
    <n v="0"/>
    <s v="t-shirt"/>
    <m/>
    <s v="“Machine learning for life”"/>
    <m/>
    <n v="0"/>
    <m/>
    <m/>
    <m/>
    <m/>
    <m/>
    <m/>
    <m/>
    <m/>
    <x v="0"/>
  </r>
  <r>
    <m/>
    <s v="Grow skills for my current role"/>
    <m/>
    <m/>
    <s v="General interest in the topic (personal growth and enrichment)"/>
    <m/>
    <n v="31"/>
    <d v="1987-07-28T00:00:00"/>
    <n v="6"/>
    <n v="15"/>
    <n v="12"/>
    <n v="4"/>
    <n v="94560"/>
    <s v="Newark, California"/>
    <n v="0"/>
    <s v="t-shirt"/>
    <m/>
    <s v="“Machine learning for life”"/>
    <m/>
    <n v="1"/>
    <m/>
    <s v="IT Professional"/>
    <s v="Director"/>
    <m/>
    <s v="Education"/>
    <m/>
    <n v="9"/>
    <s v="Newark Unified School District"/>
    <x v="5"/>
  </r>
  <r>
    <s v="Start a new career in this field"/>
    <s v="Grow skills for my current role"/>
    <m/>
    <m/>
    <s v="General interest in the topic (personal growth and enrichment)"/>
    <m/>
    <n v="36"/>
    <d v="1982-03-02T00:00:00"/>
    <n v="6"/>
    <n v="2"/>
    <n v="5"/>
    <n v="32"/>
    <n v="94110"/>
    <s v="San Francisco, CA"/>
    <n v="0"/>
    <s v="jacket (brand is TBD... probably Patagonia)"/>
    <m/>
    <s v="“A quality life demands quality questions”"/>
    <m/>
    <n v="1"/>
    <s v="Data Scientist"/>
    <m/>
    <s v="Individual Contributor"/>
    <m/>
    <s v="Technology &amp; Internet"/>
    <m/>
    <n v="3"/>
    <s v="Intuit"/>
    <x v="1"/>
  </r>
  <r>
    <s v="Start a new career in this field"/>
    <s v="Grow skills for my current role"/>
    <m/>
    <m/>
    <m/>
    <m/>
    <n v="31"/>
    <d v="1987-11-24T00:00:00"/>
    <n v="8"/>
    <n v="15"/>
    <n v="12"/>
    <n v="3"/>
    <m/>
    <s v="Amsterdamm Netherlabds"/>
    <n v="0"/>
    <s v="backpack"/>
    <m/>
    <s v="”Math - all the cool kids are doing it”"/>
    <m/>
    <n v="1"/>
    <s v="Data Scientist"/>
    <m/>
    <s v="Individual Contributor"/>
    <m/>
    <s v="Electronics"/>
    <m/>
    <n v="3"/>
    <s v="Philips"/>
    <x v="2"/>
  </r>
  <r>
    <s v="Start a new career in this field"/>
    <s v="Grow skills for my current role"/>
    <m/>
    <m/>
    <s v="General interest in the topic (personal growth and enrichment)"/>
    <m/>
    <n v="33"/>
    <d v="1985-07-25T00:00:00"/>
    <n v="6"/>
    <n v="270"/>
    <n v="9"/>
    <n v="2"/>
    <n v="110034"/>
    <s v="New Delhi,India"/>
    <n v="0"/>
    <s v="hoodie"/>
    <m/>
    <s v="“A quality life demands quality questions”"/>
    <m/>
    <n v="1"/>
    <s v="Software Engineer"/>
    <m/>
    <s v="Individual Contributor"/>
    <m/>
    <s v="Insurance"/>
    <m/>
    <n v="7"/>
    <s v="NTT Data"/>
    <x v="2"/>
  </r>
  <r>
    <s v="Start a new career in this field"/>
    <m/>
    <m/>
    <m/>
    <m/>
    <m/>
    <n v="22"/>
    <d v="1996-07-28T00:00:00"/>
    <n v="6"/>
    <n v="20"/>
    <n v="12"/>
    <n v="10"/>
    <n v="492001"/>
    <s v="Raipur, India"/>
    <n v="0"/>
    <s v="t-shirt"/>
    <m/>
    <s v="“Machine learning for life”"/>
    <m/>
    <n v="0"/>
    <m/>
    <m/>
    <m/>
    <m/>
    <m/>
    <m/>
    <m/>
    <m/>
    <x v="0"/>
  </r>
  <r>
    <m/>
    <s v="Grow skills for my current role"/>
    <s v="Help move from academia to industry"/>
    <m/>
    <s v="General interest in the topic (personal growth and enrichment)"/>
    <m/>
    <n v="31"/>
    <d v="1987-10-07T00:00:00"/>
    <n v="6"/>
    <n v="60"/>
    <n v="7"/>
    <n v="4"/>
    <n v="55114"/>
    <s v="St Paul, Minnesota, USA"/>
    <n v="1"/>
    <s v="t-shirt"/>
    <m/>
    <s v="“Machine learning for life”"/>
    <m/>
    <n v="1"/>
    <s v="Research"/>
    <m/>
    <m/>
    <s v="PostDoc"/>
    <m/>
    <s v="Citizen Science/Astrophysics"/>
    <n v="7"/>
    <s v="University of Minnesota/Zooniverse"/>
    <x v="1"/>
  </r>
  <r>
    <m/>
    <m/>
    <m/>
    <s v="Help prepare for an advanced degree"/>
    <s v="General interest in the topic (personal growth and enrichment)"/>
    <m/>
    <n v="57"/>
    <s v="1961-09-24"/>
    <n v="6"/>
    <n v="0"/>
    <n v="15"/>
    <n v="26"/>
    <n v="79539"/>
    <s v="Loerrach, Germany"/>
    <n v="1"/>
    <s v="backpack"/>
    <m/>
    <s v="“Machine learning for life”"/>
    <m/>
    <n v="1"/>
    <s v="Self employed"/>
    <m/>
    <s v="Not Applicable"/>
    <m/>
    <s v="Electronics"/>
    <m/>
    <n v="33"/>
    <s v="Ing.Buero fuer Automation"/>
    <x v="0"/>
  </r>
  <r>
    <m/>
    <m/>
    <m/>
    <s v="Help prepare for an advanced degree"/>
    <s v="General interest in the topic (personal growth and enrichment)"/>
    <m/>
    <n v="28"/>
    <d v="1990-05-03T00:00:00"/>
    <n v="6"/>
    <n v="30"/>
    <n v="8"/>
    <n v="10"/>
    <m/>
    <s v="London England"/>
    <n v="1"/>
    <s v="shoes (brand is TBD… probably Adidas or Puma)"/>
    <m/>
    <s v="“Data is the new bacon&quot;"/>
    <m/>
    <n v="1"/>
    <s v="Customer Service"/>
    <m/>
    <s v="Individual Contributor"/>
    <m/>
    <s v="Technology &amp; Internet"/>
    <m/>
    <n v="3"/>
    <s v="Rbc"/>
    <x v="0"/>
  </r>
  <r>
    <s v="Start a new career in this field"/>
    <s v="Grow skills for my current role"/>
    <m/>
    <m/>
    <s v="General interest in the topic (personal growth and enrichment)"/>
    <m/>
    <n v="43"/>
    <d v="1975-09-19T00:00:00"/>
    <n v="8"/>
    <n v="0"/>
    <n v="10"/>
    <n v="10"/>
    <n v="94022"/>
    <s v="remote: California, Texas, China, Thailand, Czechia, UK, Hungary"/>
    <n v="1"/>
    <s v="t-shirt"/>
    <m/>
    <s v="“Machine learning for life”"/>
    <m/>
    <n v="1"/>
    <s v="Co-founder (or solo founder)"/>
    <m/>
    <s v="C-Level"/>
    <m/>
    <s v="Technology &amp; Internet"/>
    <m/>
    <n v="18"/>
    <s v="Persice"/>
    <x v="2"/>
  </r>
  <r>
    <m/>
    <m/>
    <m/>
    <m/>
    <s v="General interest in the topic (personal growth and enrichment)"/>
    <m/>
    <n v="34"/>
    <d v="1984-03-30T00:00:00"/>
    <n v="8"/>
    <n v="0"/>
    <n v="10"/>
    <n v="2"/>
    <n v="60175045"/>
    <s v="Fortaleza, CE, Brazil"/>
    <n v="0"/>
    <s v="hat"/>
    <m/>
    <s v="”Math - all the cool kids are doing it”"/>
    <m/>
    <n v="1"/>
    <s v="Software Engineer"/>
    <m/>
    <s v="Individual Contributor"/>
    <m/>
    <s v="Technology &amp; Internet"/>
    <m/>
    <n v="14"/>
    <s v="BeeLiked"/>
    <x v="0"/>
  </r>
  <r>
    <m/>
    <m/>
    <m/>
    <m/>
    <s v="General interest in the topic (personal growth and enrichment)"/>
    <m/>
    <n v="30"/>
    <d v="1988-08-01T00:00:00"/>
    <n v="7"/>
    <n v="50"/>
    <n v="10"/>
    <n v="10"/>
    <n v="8701"/>
    <s v="Giraltovce, Slovakia"/>
    <n v="0"/>
    <s v="t-shirt"/>
    <m/>
    <s v="“Machine learning for life”"/>
    <m/>
    <n v="1"/>
    <s v="Software Engineer"/>
    <m/>
    <s v="Individual Contributor"/>
    <m/>
    <s v="Healthcare and Pharmaceuticals"/>
    <m/>
    <n v="7"/>
    <m/>
    <x v="2"/>
  </r>
  <r>
    <m/>
    <s v="Grow skills for my current role"/>
    <m/>
    <m/>
    <s v="General interest in the topic (personal growth and enrichment)"/>
    <m/>
    <n v="30"/>
    <d v="1988-12-15T00:00:00"/>
    <n v="7"/>
    <n v="120"/>
    <n v="11"/>
    <n v="6"/>
    <n v="670248"/>
    <s v="Singapore"/>
    <n v="1"/>
    <s v="t-shirt"/>
    <m/>
    <s v="“Data is the new bacon&quot;"/>
    <m/>
    <n v="1"/>
    <s v="Software Engineer"/>
    <m/>
    <s v="Individual Contributor"/>
    <m/>
    <s v="Technology &amp; Internet"/>
    <m/>
    <n v="3"/>
    <s v="AP Origin"/>
    <x v="0"/>
  </r>
  <r>
    <m/>
    <s v="Grow skills for my current role"/>
    <m/>
    <m/>
    <m/>
    <m/>
    <n v="33"/>
    <d v="1985-10-15T00:00:00"/>
    <n v="7"/>
    <n v="30"/>
    <n v="11"/>
    <n v="5"/>
    <n v="30327"/>
    <s v="Atlanta, Georgia"/>
    <n v="0"/>
    <s v="hoodie"/>
    <m/>
    <s v="“Data is the new bacon&quot;"/>
    <m/>
    <n v="1"/>
    <s v="Data Analyst"/>
    <m/>
    <s v="Individual Contributor"/>
    <m/>
    <s v="Insurance"/>
    <m/>
    <n v="4"/>
    <s v="Assurant"/>
    <x v="2"/>
  </r>
  <r>
    <s v="Start a new career in this field"/>
    <m/>
    <m/>
    <m/>
    <m/>
    <m/>
    <n v="29"/>
    <d v="1989-04-06T00:00:00"/>
    <n v="8"/>
    <n v="60"/>
    <n v="13"/>
    <n v="3"/>
    <n v="106"/>
    <s v="Taipei, Taiwan"/>
    <n v="1"/>
    <s v="jacket (brand is TBD... probably Patagonia)"/>
    <m/>
    <s v="”Math - all the cool kids are doing it”"/>
    <m/>
    <n v="1"/>
    <s v="Software Engineer"/>
    <m/>
    <s v="Individual Contributor"/>
    <m/>
    <s v="Real Estate"/>
    <m/>
    <n v="5"/>
    <s v="foundi"/>
    <x v="0"/>
  </r>
  <r>
    <m/>
    <s v="Grow skills for my current role"/>
    <m/>
    <m/>
    <s v="General interest in the topic (personal growth and enrichment)"/>
    <m/>
    <n v="28"/>
    <d v="1990-06-22T00:00:00"/>
    <n v="9"/>
    <n v="0"/>
    <n v="10"/>
    <n v="10"/>
    <n v="115280"/>
    <s v="Moscow, Russia"/>
    <n v="0"/>
    <s v="hoodie"/>
    <m/>
    <s v="“A quality life demands quality questions”"/>
    <m/>
    <n v="1"/>
    <s v="Educator / Instructor"/>
    <m/>
    <s v="Director"/>
    <m/>
    <s v="Education"/>
    <m/>
    <n v="3"/>
    <s v="New Professions Lab"/>
    <x v="1"/>
  </r>
  <r>
    <s v="Start a new career in this field"/>
    <m/>
    <m/>
    <m/>
    <m/>
    <m/>
    <n v="40"/>
    <d v="1978-11-17T00:00:00"/>
    <n v="7"/>
    <n v="30"/>
    <n v="14"/>
    <n v="6"/>
    <n v="30330100"/>
    <s v="Belo Horizonte, Minas Gerais, Brazil"/>
    <n v="1"/>
    <s v="hoodie"/>
    <m/>
    <s v="“Data is the new bacon&quot;"/>
    <m/>
    <n v="1"/>
    <s v="Business/Strategy"/>
    <m/>
    <s v="C-Level"/>
    <m/>
    <s v="Technology &amp; Internet"/>
    <m/>
    <n v="16"/>
    <s v="Eteg"/>
    <x v="0"/>
  </r>
  <r>
    <m/>
    <s v="Grow skills for my current role"/>
    <m/>
    <m/>
    <m/>
    <m/>
    <n v="25"/>
    <d v="1993-08-02T00:00:00"/>
    <n v="8"/>
    <n v="50"/>
    <n v="3"/>
    <n v="5"/>
    <n v="55436"/>
    <s v="Edina MN, United States"/>
    <n v="1"/>
    <s v="t-shirt"/>
    <m/>
    <m/>
    <s v="No slogan"/>
    <n v="0"/>
    <m/>
    <m/>
    <m/>
    <m/>
    <m/>
    <m/>
    <m/>
    <m/>
    <x v="0"/>
  </r>
  <r>
    <s v="Start a new career in this field"/>
    <m/>
    <m/>
    <s v="Help prepare for an advanced degree"/>
    <s v="General interest in the topic (personal growth and enrichment)"/>
    <m/>
    <n v="33"/>
    <d v="1985-04-04T00:00:00"/>
    <n v="8"/>
    <n v="120"/>
    <n v="10"/>
    <n v="10"/>
    <n v="60640"/>
    <s v="Chicago, IL"/>
    <n v="1"/>
    <s v="hoodie"/>
    <m/>
    <s v="“Machine learning for life”"/>
    <m/>
    <n v="1"/>
    <s v="Research"/>
    <m/>
    <s v="Manager"/>
    <m/>
    <s v="Technology &amp; Internet"/>
    <m/>
    <n v="10"/>
    <s v="HERE Technologies"/>
    <x v="0"/>
  </r>
  <r>
    <s v="Start a new career in this field"/>
    <m/>
    <m/>
    <m/>
    <s v="General interest in the topic (personal growth and enrichment)"/>
    <m/>
    <n v="31"/>
    <d v="1987-06-01T00:00:00"/>
    <n v="8"/>
    <n v="0"/>
    <n v="8"/>
    <n v="10"/>
    <n v="28231"/>
    <s v="Madrid, Spain"/>
    <n v="1"/>
    <s v="t-shirt"/>
    <m/>
    <m/>
    <s v="Dream into reality"/>
    <n v="1"/>
    <s v="Freelancing"/>
    <m/>
    <s v="Not Applicable"/>
    <m/>
    <s v="Technology &amp; Internet"/>
    <m/>
    <n v="5"/>
    <s v="IBM"/>
    <x v="4"/>
  </r>
  <r>
    <m/>
    <m/>
    <m/>
    <m/>
    <s v="General interest in the topic (personal growth and enrichment)"/>
    <m/>
    <n v="23"/>
    <d v="1995-04-29T00:00:00"/>
    <n v="8"/>
    <n v="150"/>
    <n v="12"/>
    <n v="2"/>
    <n v="110022"/>
    <s v="Delhi, India "/>
    <n v="1"/>
    <s v="t-shirt"/>
    <m/>
    <s v="“A quality life demands quality questions”"/>
    <m/>
    <n v="1"/>
    <s v="Software Engineer"/>
    <m/>
    <m/>
    <s v="entry level"/>
    <s v="Technology &amp; Internet"/>
    <m/>
    <n v="0"/>
    <s v="Newgen"/>
    <x v="0"/>
  </r>
  <r>
    <m/>
    <s v="Grow skills for my current role"/>
    <m/>
    <m/>
    <m/>
    <m/>
    <n v="28"/>
    <d v="1990-06-06T00:00:00"/>
    <n v="7"/>
    <n v="30"/>
    <n v="10"/>
    <n v="18"/>
    <n v="65930"/>
    <s v="Moscow, Russia"/>
    <n v="1"/>
    <s v="hoodie"/>
    <m/>
    <s v="“Machine learning for life”"/>
    <m/>
    <n v="1"/>
    <s v="Data Scientist"/>
    <m/>
    <s v="Individual Contributor"/>
    <m/>
    <s v="Telecommunications"/>
    <m/>
    <n v="4"/>
    <s v="RIA Novosti / MIA Rossiya Segodnya"/>
    <x v="4"/>
  </r>
  <r>
    <s v="Start a new career in this field"/>
    <m/>
    <m/>
    <m/>
    <s v="General interest in the topic (personal growth and enrichment)"/>
    <m/>
    <n v="1"/>
    <d v="2017-03-19T00:00:00"/>
    <n v="7"/>
    <n v="0"/>
    <n v="13"/>
    <n v="5"/>
    <n v="19122"/>
    <s v="Philadelphia, PA"/>
    <n v="1"/>
    <s v="t-shirt"/>
    <m/>
    <s v="“A quality life demands quality questions”"/>
    <m/>
    <n v="0"/>
    <m/>
    <m/>
    <m/>
    <m/>
    <m/>
    <m/>
    <m/>
    <m/>
    <x v="0"/>
  </r>
  <r>
    <m/>
    <m/>
    <m/>
    <m/>
    <s v="General interest in the topic (personal growth and enrichment)"/>
    <m/>
    <n v="31"/>
    <d v="1987-07-30T00:00:00"/>
    <n v="7"/>
    <n v="20"/>
    <n v="7"/>
    <n v="10"/>
    <n v="0"/>
    <s v="Hong Kong"/>
    <n v="1"/>
    <s v="t-shirt"/>
    <m/>
    <s v="“Machine learning for life”"/>
    <m/>
    <n v="1"/>
    <s v="Software Engineer"/>
    <m/>
    <s v="Individual Contributor"/>
    <m/>
    <s v="Technology &amp; Internet"/>
    <m/>
    <n v="8"/>
    <s v="Chengbao"/>
    <x v="0"/>
  </r>
  <r>
    <s v="Start a new career in this field"/>
    <s v="Grow skills for my current role"/>
    <m/>
    <m/>
    <s v="General interest in the topic (personal growth and enrichment)"/>
    <m/>
    <n v="28"/>
    <d v="1990-04-28T00:00:00"/>
    <n v="7"/>
    <n v="45"/>
    <n v="12"/>
    <n v="2"/>
    <n v="75034"/>
    <s v="Frisco, Texas"/>
    <n v="1"/>
    <s v="t-shirt"/>
    <m/>
    <s v="“Data is the new bacon&quot;"/>
    <m/>
    <n v="1"/>
    <s v="Data Scientist"/>
    <m/>
    <m/>
    <s v="Junior"/>
    <m/>
    <s v="E-Learning"/>
    <n v="2"/>
    <s v="LinuxAcademy.com"/>
    <x v="2"/>
  </r>
  <r>
    <m/>
    <s v="Grow skills for my current role"/>
    <m/>
    <m/>
    <m/>
    <m/>
    <n v="43"/>
    <d v="1975-10-07T00:00:00"/>
    <n v="5"/>
    <n v="75"/>
    <n v="10"/>
    <n v="10"/>
    <n v="2701164"/>
    <s v="Chiba, Japan"/>
    <n v="1"/>
    <s v="t-shirt"/>
    <m/>
    <s v="“Machine learning for life”"/>
    <m/>
    <n v="1"/>
    <s v="Software Engineer"/>
    <m/>
    <s v="Individual Contributor"/>
    <m/>
    <s v="Healthcare and Pharmaceuticals"/>
    <m/>
    <n v="17"/>
    <m/>
    <x v="0"/>
  </r>
  <r>
    <s v="Start a new career in this field"/>
    <m/>
    <m/>
    <s v="Help prepare for an advanced degree"/>
    <s v="General interest in the topic (personal growth and enrichment)"/>
    <m/>
    <n v="34"/>
    <d v="1984-11-13T00:00:00"/>
    <n v="6"/>
    <n v="35"/>
    <n v="10"/>
    <n v="1"/>
    <n v="55435"/>
    <s v="Minneapolis, Minnesota"/>
    <n v="1"/>
    <s v="backpack"/>
    <m/>
    <s v="“A quality life demands quality questions”"/>
    <m/>
    <n v="1"/>
    <s v="Consulting"/>
    <m/>
    <s v="Individual Contributor"/>
    <m/>
    <s v="Telecommunications"/>
    <m/>
    <n v="10"/>
    <s v="AT&amp;T"/>
    <x v="0"/>
  </r>
  <r>
    <m/>
    <m/>
    <m/>
    <m/>
    <s v="General interest in the topic (personal growth and enrichment)"/>
    <m/>
    <n v="39"/>
    <d v="1979-05-29T00:00:00"/>
    <n v="6"/>
    <n v="30"/>
    <n v="10"/>
    <n v="5"/>
    <n v="28760"/>
    <s v="Tres Cantos, Spain"/>
    <n v="1"/>
    <s v="t-shirt"/>
    <m/>
    <s v="“Machine learning for life”"/>
    <m/>
    <n v="1"/>
    <s v="Other"/>
    <m/>
    <s v="Director"/>
    <m/>
    <s v="Insurance"/>
    <m/>
    <n v="17"/>
    <s v="Linea Directa Aseguradora"/>
    <x v="2"/>
  </r>
  <r>
    <s v="Start a new career in this field"/>
    <s v="Grow skills for my current role"/>
    <s v="Help move from academia to industry"/>
    <s v="Help prepare for an advanced degree"/>
    <s v="General interest in the topic (personal growth and enrichment)"/>
    <m/>
    <n v="29"/>
    <d v="1989-02-23T00:00:00"/>
    <n v="6"/>
    <n v="90"/>
    <n v="7"/>
    <n v="5"/>
    <n v="201620"/>
    <s v="Shanghai, China"/>
    <n v="0"/>
    <s v="shoes (brand is TBD… probably Adidas or Puma)"/>
    <m/>
    <s v="“Machine learning for life”"/>
    <m/>
    <n v="1"/>
    <s v="Educator / Instructor"/>
    <m/>
    <s v="Intern"/>
    <m/>
    <s v="Education"/>
    <m/>
    <n v="0"/>
    <s v="Udacity"/>
    <x v="1"/>
  </r>
  <r>
    <m/>
    <s v="Grow skills for my current role"/>
    <m/>
    <m/>
    <m/>
    <m/>
    <n v="32"/>
    <d v="1986-08-09T00:00:00"/>
    <n v="9"/>
    <n v="20"/>
    <n v="10"/>
    <n v="40"/>
    <n v="94043"/>
    <s v="Mountain View, CA"/>
    <n v="0"/>
    <s v="shoes (brand is TBD… probably Adidas or Puma)"/>
    <m/>
    <s v="“A quality life demands quality questions”"/>
    <m/>
    <n v="1"/>
    <s v="Software Engineer"/>
    <m/>
    <s v="Individual Contributor"/>
    <m/>
    <s v="Education"/>
    <m/>
    <n v="11"/>
    <s v="Udacity"/>
    <x v="3"/>
  </r>
  <r>
    <m/>
    <m/>
    <m/>
    <m/>
    <s v="General interest in the topic (personal growth and enrichment)"/>
    <m/>
    <n v="32"/>
    <d v="1986-01-14T00:00:00"/>
    <n v="8"/>
    <n v="0"/>
    <n v="10"/>
    <n v="10"/>
    <n v="94133"/>
    <s v="San Francisco, California"/>
    <n v="0"/>
    <s v="hoodie"/>
    <m/>
    <s v="“Data is the new bacon&quot;"/>
    <m/>
    <n v="1"/>
    <m/>
    <s v="Chief Scientist (Cybersecurity)"/>
    <s v="Vice President"/>
    <m/>
    <s v="Technology &amp; Internet"/>
    <m/>
    <n v="12"/>
    <s v="AlienVault"/>
    <x v="4"/>
  </r>
  <r>
    <s v="Start a new career in this field"/>
    <m/>
    <m/>
    <m/>
    <m/>
    <m/>
    <n v="23"/>
    <d v="1995-02-11T00:00:00"/>
    <n v="7"/>
    <n v="120"/>
    <n v="9"/>
    <n v="4"/>
    <n v="110049"/>
    <s v="Delhi, India"/>
    <n v="0"/>
    <s v="hoodie"/>
    <m/>
    <s v="“Machine learning for life”"/>
    <m/>
    <n v="0"/>
    <m/>
    <m/>
    <m/>
    <m/>
    <m/>
    <m/>
    <m/>
    <m/>
    <x v="0"/>
  </r>
  <r>
    <s v="Start a new career in this field"/>
    <s v="Grow skills for my current role"/>
    <m/>
    <s v="Help prepare for an advanced degree"/>
    <m/>
    <m/>
    <n v="27"/>
    <d v="1991-07-03T00:00:00"/>
    <n v="8"/>
    <n v="6"/>
    <n v="15"/>
    <n v="2"/>
    <n v="500084"/>
    <s v="Hyderabad, Telangana"/>
    <n v="0"/>
    <s v="shoes (brand is TBD… probably Adidas or Puma)"/>
    <m/>
    <s v="“Machine learning for life”"/>
    <m/>
    <n v="0"/>
    <m/>
    <m/>
    <m/>
    <m/>
    <m/>
    <m/>
    <m/>
    <m/>
    <x v="2"/>
  </r>
  <r>
    <m/>
    <s v="Grow skills for my current role"/>
    <m/>
    <m/>
    <m/>
    <m/>
    <n v="43"/>
    <d v="1975-02-28T00:00:00"/>
    <n v="6"/>
    <n v="0"/>
    <n v="88"/>
    <n v="2"/>
    <n v="0"/>
    <s v="Cork, Ireland "/>
    <n v="1"/>
    <s v="t-shirt"/>
    <m/>
    <s v="“Machine learning for life”"/>
    <m/>
    <n v="1"/>
    <s v="Software Engineer"/>
    <m/>
    <s v="Individual Contributor"/>
    <m/>
    <s v="Government"/>
    <m/>
    <n v="12"/>
    <s v="Planet9 energy"/>
    <x v="5"/>
  </r>
  <r>
    <s v="Start a new career in this field"/>
    <m/>
    <m/>
    <m/>
    <m/>
    <m/>
    <n v="29"/>
    <d v="1989-12-09T00:00:00"/>
    <n v="8"/>
    <n v="0"/>
    <n v="10"/>
    <n v="30"/>
    <n v="443029"/>
    <s v="Samara, Russia"/>
    <n v="0"/>
    <s v="t-shirt"/>
    <m/>
    <s v="“Data is the new bacon&quot;"/>
    <m/>
    <n v="1"/>
    <s v="Software Engineer"/>
    <m/>
    <s v="Individual Contributor"/>
    <m/>
    <s v="Technology &amp; Internet"/>
    <m/>
    <n v="7"/>
    <s v="AppCraft"/>
    <x v="2"/>
  </r>
  <r>
    <s v="Start a new career in this field"/>
    <m/>
    <m/>
    <m/>
    <s v="General interest in the topic (personal growth and enrichment)"/>
    <m/>
    <n v="34"/>
    <d v="1984-04-13T00:00:00"/>
    <n v="7"/>
    <n v="0"/>
    <n v="12"/>
    <n v="8"/>
    <n v="37343"/>
    <s v="Chattanooga, Tennessee"/>
    <n v="1"/>
    <s v="backpack"/>
    <m/>
    <s v="“A quality life demands quality questions”"/>
    <m/>
    <n v="1"/>
    <m/>
    <s v="Engineer / Technician"/>
    <s v="Individual Contributor"/>
    <m/>
    <s v="Technology &amp; Internet"/>
    <m/>
    <n v="10"/>
    <s v="Convergint Technologies"/>
    <x v="4"/>
  </r>
  <r>
    <m/>
    <s v="Grow skills for my current role"/>
    <m/>
    <s v="Help prepare for an advanced degree"/>
    <m/>
    <m/>
    <n v="30"/>
    <d v="1988-07-07T00:00:00"/>
    <n v="6"/>
    <n v="0"/>
    <n v="10"/>
    <n v="20"/>
    <n v="78728"/>
    <s v="Austin, Texas"/>
    <n v="0"/>
    <s v="hoodie"/>
    <m/>
    <s v="”Math - all the cool kids are doing it”"/>
    <m/>
    <n v="1"/>
    <s v="Software Engineer"/>
    <m/>
    <s v="Individual Contributor"/>
    <m/>
    <s v="Technology &amp; Internet"/>
    <m/>
    <n v="6"/>
    <s v="IBM"/>
    <x v="2"/>
  </r>
  <r>
    <m/>
    <m/>
    <m/>
    <m/>
    <s v="General interest in the topic (personal growth and enrichment)"/>
    <m/>
    <n v="58"/>
    <s v="1960-03-16"/>
    <n v="6"/>
    <n v="60"/>
    <n v="10"/>
    <n v="6"/>
    <n v="5445"/>
    <s v="Sao Paulo/SP/BRAZIL"/>
    <n v="0"/>
    <s v="jacket (brand is TBD... probably Patagonia)"/>
    <m/>
    <m/>
    <s v="Lerning fo Life"/>
    <n v="1"/>
    <s v="Co-founder (or solo founder)"/>
    <m/>
    <s v="C-Level"/>
    <m/>
    <m/>
    <s v="Wealth Management"/>
    <n v="33"/>
    <s v="Wright Capital Welath Management"/>
    <x v="2"/>
  </r>
  <r>
    <s v="Start a new career in this field"/>
    <s v="Grow skills for my current role"/>
    <s v="Help move from academia to industry"/>
    <s v="Help prepare for an advanced degree"/>
    <s v="General interest in the topic (personal growth and enrichment)"/>
    <s v="Be able to use Machine Learning"/>
    <n v="29"/>
    <d v="1989-02-18T00:00:00"/>
    <n v="8"/>
    <n v="5"/>
    <n v="12"/>
    <n v="4"/>
    <n v="80202"/>
    <s v="Denver, CO"/>
    <n v="1"/>
    <s v="hoodie"/>
    <m/>
    <s v="“Machine learning for life”"/>
    <m/>
    <n v="0"/>
    <m/>
    <m/>
    <m/>
    <m/>
    <m/>
    <m/>
    <m/>
    <m/>
    <x v="0"/>
  </r>
  <r>
    <s v="Start a new career in this field"/>
    <s v="Grow skills for my current role"/>
    <m/>
    <s v="Help prepare for an advanced degree"/>
    <s v="General interest in the topic (personal growth and enrichment)"/>
    <m/>
    <n v="1"/>
    <d v="2017-10-11T00:00:00"/>
    <n v="7"/>
    <n v="60"/>
    <n v="11"/>
    <n v="25"/>
    <n v="2332"/>
    <s v="Netherlands, Leiden "/>
    <n v="0"/>
    <s v="hoodie"/>
    <m/>
    <s v="“Machine learning for life”"/>
    <m/>
    <n v="1"/>
    <s v="Data Scientist"/>
    <m/>
    <s v="Individual Contributor"/>
    <m/>
    <s v="Telecommunications"/>
    <m/>
    <n v="11"/>
    <s v="Amsterdam"/>
    <x v="2"/>
  </r>
  <r>
    <s v="Start a new career in this field"/>
    <s v="Grow skills for my current role"/>
    <m/>
    <m/>
    <m/>
    <m/>
    <n v="37"/>
    <d v="1981-12-21T00:00:00"/>
    <n v="7"/>
    <n v="80"/>
    <n v="9"/>
    <n v="20"/>
    <n v="98037"/>
    <s v="Lynnwood, Washington"/>
    <n v="0"/>
    <s v="t-shirt"/>
    <m/>
    <s v="”Math - all the cool kids are doing it”"/>
    <m/>
    <n v="1"/>
    <s v="Software Engineer"/>
    <m/>
    <s v="Individual Contributor"/>
    <m/>
    <s v="Technology &amp; Internet"/>
    <m/>
    <n v="15"/>
    <s v="Self-employed"/>
    <x v="2"/>
  </r>
  <r>
    <s v="Start a new career in this field"/>
    <m/>
    <s v="Help move from academia to industry"/>
    <m/>
    <s v="General interest in the topic (personal growth and enrichment)"/>
    <m/>
    <n v="30"/>
    <d v="1988-06-09T00:00:00"/>
    <n v="6"/>
    <n v="25"/>
    <n v="8"/>
    <n v="30"/>
    <n v="69126"/>
    <s v="Heidelberg, Germany"/>
    <n v="0"/>
    <s v="t-shirt"/>
    <m/>
    <s v="“Data is the new bacon&quot;"/>
    <m/>
    <n v="1"/>
    <s v="Research"/>
    <m/>
    <m/>
    <s v="PhD/Graduate-student"/>
    <s v="Healthcare and Pharmaceuticals"/>
    <m/>
    <n v="4"/>
    <s v="University Hospital Heidelberg"/>
    <x v="2"/>
  </r>
  <r>
    <m/>
    <m/>
    <m/>
    <m/>
    <s v="General interest in the topic (personal growth and enrichment)"/>
    <m/>
    <n v="1"/>
    <d v="2017-11-17T00:00:00"/>
    <n v="8"/>
    <n v="30"/>
    <n v="8"/>
    <n v="5"/>
    <n v="66221"/>
    <s v="Overland Park, Kansas "/>
    <n v="0"/>
    <m/>
    <s v="None"/>
    <m/>
    <s v="God is Good"/>
    <n v="1"/>
    <s v="Data Analyst"/>
    <m/>
    <s v="Intern"/>
    <m/>
    <m/>
    <s v="Financial"/>
    <n v="10"/>
    <s v="UST global"/>
    <x v="2"/>
  </r>
  <r>
    <m/>
    <s v="Grow skills for my current role"/>
    <m/>
    <m/>
    <m/>
    <m/>
    <n v="32"/>
    <d v="1986-12-23T00:00:00"/>
    <n v="8"/>
    <n v="90"/>
    <n v="12"/>
    <n v="4"/>
    <n v="95134"/>
    <s v="San Jose, California "/>
    <n v="0"/>
    <s v="t-shirt"/>
    <m/>
    <s v="“A quality life demands quality questions”"/>
    <m/>
    <n v="1"/>
    <s v="Software Engineer"/>
    <m/>
    <s v="Individual Contributor"/>
    <m/>
    <s v="Technology &amp; Internet"/>
    <m/>
    <n v="9"/>
    <s v="Apple"/>
    <x v="2"/>
  </r>
  <r>
    <s v="Start a new career in this field"/>
    <m/>
    <m/>
    <m/>
    <m/>
    <m/>
    <n v="25"/>
    <d v="1994-01-01T00:00:00"/>
    <n v="8"/>
    <n v="150"/>
    <n v="6"/>
    <n v="5"/>
    <n v="500079"/>
    <s v="Hyderabad"/>
    <n v="1"/>
    <s v="jacket (brand is TBD... probably Patagonia)"/>
    <m/>
    <s v="“Machine learning for life”"/>
    <m/>
    <n v="1"/>
    <s v="Software Engineer"/>
    <m/>
    <s v="Individual Contributor"/>
    <m/>
    <m/>
    <s v="ERP"/>
    <n v="2"/>
    <s v="Hyderabad"/>
    <x v="0"/>
  </r>
  <r>
    <m/>
    <m/>
    <m/>
    <m/>
    <s v="General interest in the topic (personal growth and enrichment)"/>
    <m/>
    <n v="35"/>
    <d v="1983-01-11T00:00:00"/>
    <n v="7"/>
    <n v="30"/>
    <n v="13"/>
    <n v="5"/>
    <n v="80820"/>
    <s v="Munich, Germany"/>
    <n v="0"/>
    <s v="t-shirt"/>
    <m/>
    <s v="“Data is the new bacon&quot;"/>
    <m/>
    <n v="1"/>
    <s v="Business Intelligence / Business Analyst"/>
    <m/>
    <s v="Individual Contributor"/>
    <m/>
    <s v="Insurance"/>
    <m/>
    <n v="6"/>
    <s v="Munich"/>
    <x v="1"/>
  </r>
  <r>
    <s v="Start a new career in this field"/>
    <m/>
    <m/>
    <m/>
    <s v="General interest in the topic (personal growth and enrichment)"/>
    <m/>
    <n v="29"/>
    <d v="1989-03-11T00:00:00"/>
    <n v="7"/>
    <n v="60"/>
    <n v="11"/>
    <n v="2"/>
    <n v="610138"/>
    <s v="Cluj Napoca, Romania"/>
    <n v="1"/>
    <s v="t-shirt"/>
    <m/>
    <s v="“A quality life demands quality questions”"/>
    <m/>
    <n v="1"/>
    <s v="Software Engineer"/>
    <m/>
    <s v="Not Applicable"/>
    <m/>
    <s v="Technology &amp; Internet"/>
    <m/>
    <n v="5"/>
    <s v="Accesa"/>
    <x v="0"/>
  </r>
  <r>
    <m/>
    <m/>
    <m/>
    <m/>
    <s v="General interest in the topic (personal growth and enrichment)"/>
    <m/>
    <n v="27"/>
    <d v="1991-02-09T00:00:00"/>
    <n v="7"/>
    <n v="0"/>
    <n v="8"/>
    <n v="2"/>
    <m/>
    <s v="Bangalore, India"/>
    <n v="0"/>
    <s v="t-shirt"/>
    <m/>
    <s v="“Machine learning for life”"/>
    <m/>
    <n v="0"/>
    <m/>
    <m/>
    <m/>
    <m/>
    <m/>
    <m/>
    <m/>
    <m/>
    <x v="0"/>
  </r>
  <r>
    <m/>
    <s v="Grow skills for my current role"/>
    <m/>
    <s v="Help prepare for an advanced degree"/>
    <s v="General interest in the topic (personal growth and enrichment)"/>
    <m/>
    <n v="36"/>
    <d v="1982-06-27T00:00:00"/>
    <n v="6"/>
    <n v="90"/>
    <n v="10"/>
    <n v="10"/>
    <n v="122003"/>
    <s v="Gurgaon,Haryana,India"/>
    <n v="1"/>
    <s v="hoodie"/>
    <m/>
    <m/>
    <s v="Engineering Dreams"/>
    <n v="1"/>
    <s v="Other"/>
    <m/>
    <s v="Director"/>
    <m/>
    <s v="Business Support &amp; Logistics"/>
    <m/>
    <n v="11"/>
    <s v="Rivigo"/>
    <x v="0"/>
  </r>
  <r>
    <m/>
    <m/>
    <m/>
    <m/>
    <s v="General interest in the topic (personal growth and enrichment)"/>
    <m/>
    <n v="44"/>
    <d v="1974-05-20T00:00:00"/>
    <n v="8"/>
    <n v="15"/>
    <n v="12"/>
    <n v="2"/>
    <m/>
    <s v="Manitoba, Canada"/>
    <n v="1"/>
    <s v="t-shirt"/>
    <m/>
    <s v="“Machine learning for life”"/>
    <m/>
    <n v="1"/>
    <s v="Self employed"/>
    <m/>
    <s v="Individual Contributor"/>
    <m/>
    <s v="Technology &amp; Internet"/>
    <m/>
    <n v="13"/>
    <s v="Awakening Byte"/>
    <x v="0"/>
  </r>
  <r>
    <s v="Start a new career in this field"/>
    <m/>
    <m/>
    <m/>
    <m/>
    <m/>
    <n v="53"/>
    <s v="1965-07-14"/>
    <n v="6"/>
    <n v="0"/>
    <n v="10"/>
    <n v="20"/>
    <n v="20148"/>
    <s v="Ashburn, VA, USA"/>
    <n v="0"/>
    <s v="backpack"/>
    <m/>
    <s v="“Machine learning for life”"/>
    <m/>
    <n v="0"/>
    <m/>
    <m/>
    <m/>
    <m/>
    <m/>
    <m/>
    <m/>
    <m/>
    <x v="0"/>
  </r>
  <r>
    <s v="Start a new career in this field"/>
    <m/>
    <m/>
    <m/>
    <m/>
    <m/>
    <n v="46"/>
    <d v="1973-01-04T00:00:00"/>
    <n v="7"/>
    <n v="30"/>
    <n v="6"/>
    <n v="20"/>
    <n v="11238"/>
    <s v="Brooklyn, NY, USA"/>
    <n v="1"/>
    <s v="t-shirt"/>
    <m/>
    <s v="“Machine learning for life”"/>
    <m/>
    <n v="1"/>
    <s v="Software Engineer"/>
    <m/>
    <s v="Individual Contributor"/>
    <m/>
    <s v="Technology &amp; Internet"/>
    <m/>
    <n v="20"/>
    <s v="The Summit Group"/>
    <x v="0"/>
  </r>
  <r>
    <s v="Start a new career in this field"/>
    <s v="Grow skills for my current role"/>
    <m/>
    <m/>
    <s v="General interest in the topic (personal growth and enrichment)"/>
    <m/>
    <n v="26"/>
    <d v="1992-01-23T00:00:00"/>
    <n v="8"/>
    <n v="40"/>
    <n v="13"/>
    <n v="6"/>
    <n v="1127"/>
    <s v="Dresden, Germany"/>
    <n v="1"/>
    <s v="socks"/>
    <m/>
    <s v="“Machine learning for life”"/>
    <m/>
    <n v="1"/>
    <s v="Research"/>
    <m/>
    <s v="Individual Contributor"/>
    <m/>
    <s v="Education"/>
    <m/>
    <n v="2"/>
    <s v="TU Dresden"/>
    <x v="2"/>
  </r>
  <r>
    <s v="Start a new career in this field"/>
    <s v="Grow skills for my current role"/>
    <m/>
    <m/>
    <s v="General interest in the topic (personal growth and enrichment)"/>
    <m/>
    <n v="46"/>
    <d v="1972-04-06T00:00:00"/>
    <n v="6"/>
    <n v="35"/>
    <n v="8"/>
    <n v="7"/>
    <n v="20117"/>
    <s v="Middleburg, VA"/>
    <n v="1"/>
    <s v="hat"/>
    <m/>
    <s v="“A quality life demands quality questions”"/>
    <m/>
    <n v="1"/>
    <s v="Product Management/Project Management"/>
    <m/>
    <s v="Manager"/>
    <m/>
    <s v="Technology &amp; Internet"/>
    <m/>
    <n v="23"/>
    <s v="ManTech International"/>
    <x v="2"/>
  </r>
  <r>
    <s v="Start a new career in this field"/>
    <m/>
    <m/>
    <s v="Help prepare for an advanced degree"/>
    <s v="General interest in the topic (personal growth and enrichment)"/>
    <m/>
    <n v="29"/>
    <d v="1989-02-05T00:00:00"/>
    <n v="7"/>
    <n v="40"/>
    <n v="12"/>
    <n v="25"/>
    <n v="95051"/>
    <s v="Santa Clara, CA"/>
    <n v="0"/>
    <s v="t-shirt"/>
    <m/>
    <s v="“Machine learning for life”"/>
    <m/>
    <n v="1"/>
    <s v="Self employed"/>
    <m/>
    <s v="Individual Contributor"/>
    <m/>
    <s v="Technology &amp; Internet"/>
    <m/>
    <n v="1"/>
    <s v="Office of the Federal Public Defender"/>
    <x v="2"/>
  </r>
  <r>
    <s v="Start a new career in this field"/>
    <m/>
    <m/>
    <m/>
    <m/>
    <m/>
    <n v="26"/>
    <d v="1992-04-03T00:00:00"/>
    <n v="6"/>
    <n v="30"/>
    <n v="10"/>
    <n v="20"/>
    <m/>
    <s v="Manchester, United Kingdom"/>
    <n v="1"/>
    <s v="t-shirt"/>
    <m/>
    <s v="“Machine learning for life”"/>
    <m/>
    <n v="1"/>
    <s v="Software Engineer"/>
    <m/>
    <s v="Individual Contributor"/>
    <m/>
    <s v="Technology &amp; Internet"/>
    <m/>
    <n v="3"/>
    <s v="Radius Payment Solutions"/>
    <x v="0"/>
  </r>
  <r>
    <s v="Start a new career in this field"/>
    <m/>
    <s v="Help move from academia to industry"/>
    <m/>
    <m/>
    <m/>
    <n v="26"/>
    <d v="1992-01-06T00:00:00"/>
    <n v="7"/>
    <n v="0"/>
    <n v="6"/>
    <n v="15"/>
    <n v="402160"/>
    <s v="ChongQing,China"/>
    <n v="1"/>
    <s v="backpack"/>
    <m/>
    <m/>
    <s v="&quot;Talk is cheap, show me the code.&quot;"/>
    <n v="0"/>
    <m/>
    <m/>
    <m/>
    <m/>
    <m/>
    <m/>
    <m/>
    <m/>
    <x v="0"/>
  </r>
  <r>
    <m/>
    <m/>
    <s v="Help move from academia to industry"/>
    <m/>
    <s v="General interest in the topic (personal growth and enrichment)"/>
    <m/>
    <n v="27"/>
    <d v="1991-05-28T00:00:00"/>
    <n v="5"/>
    <n v="45"/>
    <n v="12"/>
    <n v="30"/>
    <n v="2130033"/>
    <s v="Kawasaki, Japan"/>
    <n v="1"/>
    <s v="jacket (brand is TBD... probably Patagonia)"/>
    <m/>
    <m/>
    <s v="I'm AI-powered"/>
    <n v="0"/>
    <m/>
    <m/>
    <m/>
    <m/>
    <m/>
    <m/>
    <m/>
    <m/>
    <x v="2"/>
  </r>
  <r>
    <s v="Start a new career in this field"/>
    <m/>
    <m/>
    <m/>
    <m/>
    <m/>
    <n v="44"/>
    <d v="1974-06-20T00:00:00"/>
    <n v="7"/>
    <n v="0"/>
    <n v="14"/>
    <n v="2"/>
    <n v="94087"/>
    <s v="Sunnyvale, California"/>
    <n v="0"/>
    <s v="t-shirt"/>
    <m/>
    <s v="“Data is the new bacon&quot;"/>
    <m/>
    <n v="0"/>
    <m/>
    <m/>
    <m/>
    <m/>
    <m/>
    <m/>
    <m/>
    <m/>
    <x v="0"/>
  </r>
  <r>
    <m/>
    <s v="Grow skills for my current role"/>
    <m/>
    <m/>
    <s v="General interest in the topic (personal growth and enrichment)"/>
    <m/>
    <n v="25"/>
    <d v="1993-01-20T00:00:00"/>
    <n v="8"/>
    <n v="0"/>
    <n v="10"/>
    <n v="30"/>
    <n v="80301"/>
    <s v="Boulder, Colorado"/>
    <n v="0"/>
    <s v="t-shirt"/>
    <m/>
    <s v="“Machine learning for life”"/>
    <m/>
    <n v="1"/>
    <s v="Software Engineer"/>
    <m/>
    <m/>
    <s v="Mid Level"/>
    <s v="Automotive"/>
    <m/>
    <n v="2"/>
    <s v="ASV"/>
    <x v="0"/>
  </r>
  <r>
    <s v="Start a new career in this field"/>
    <m/>
    <m/>
    <s v="Help prepare for an advanced degree"/>
    <s v="General interest in the topic (personal growth and enrichment)"/>
    <m/>
    <n v="27"/>
    <d v="1991-06-10T00:00:00"/>
    <n v="8"/>
    <n v="0"/>
    <n v="7"/>
    <n v="1"/>
    <n v="0"/>
    <s v="Santiago, Chile"/>
    <n v="1"/>
    <s v="t-shirt"/>
    <m/>
    <s v="“Data is the new bacon&quot;"/>
    <m/>
    <n v="0"/>
    <m/>
    <m/>
    <m/>
    <m/>
    <m/>
    <m/>
    <m/>
    <m/>
    <x v="0"/>
  </r>
  <r>
    <s v="Start a new career in this field"/>
    <s v="Grow skills for my current role"/>
    <m/>
    <m/>
    <s v="General interest in the topic (personal growth and enrichment)"/>
    <m/>
    <n v="39"/>
    <d v="1979-05-18T00:00:00"/>
    <n v="6"/>
    <n v="0"/>
    <n v="12"/>
    <n v="12"/>
    <n v="15025"/>
    <s v="Pittsburgh, Pennsylvania"/>
    <n v="1"/>
    <s v="hoodie"/>
    <m/>
    <s v="”Math - all the cool kids are doing it”"/>
    <m/>
    <n v="1"/>
    <s v="Software Engineer"/>
    <m/>
    <s v="Individual Contributor"/>
    <m/>
    <s v="Technology &amp; Internet"/>
    <m/>
    <n v="15"/>
    <s v="IBM"/>
    <x v="2"/>
  </r>
  <r>
    <m/>
    <s v="Grow skills for my current role"/>
    <m/>
    <m/>
    <m/>
    <m/>
    <n v="38"/>
    <d v="1980-08-06T00:00:00"/>
    <n v="7"/>
    <n v="120"/>
    <n v="12"/>
    <n v="12"/>
    <n v="600061"/>
    <s v="Chennai/Tamilnadu/India"/>
    <n v="1"/>
    <s v="shoes (brand is TBD… probably Adidas or Puma)"/>
    <m/>
    <s v="“Machine learning for life”"/>
    <m/>
    <n v="1"/>
    <s v="Data Scientist"/>
    <m/>
    <s v="Individual Contributor"/>
    <m/>
    <s v="Technology &amp; Internet"/>
    <m/>
    <n v="14"/>
    <s v="CTS"/>
    <x v="2"/>
  </r>
  <r>
    <s v="Start a new career in this field"/>
    <s v="Grow skills for my current role"/>
    <s v="Help move from academia to industry"/>
    <m/>
    <m/>
    <m/>
    <n v="40"/>
    <d v="1979-01-04T00:00:00"/>
    <n v="8"/>
    <n v="15"/>
    <n v="5"/>
    <n v="10"/>
    <n v="16506"/>
    <s v="Erie, Pennsylvania"/>
    <n v="0"/>
    <s v="socks"/>
    <m/>
    <m/>
    <s v="Data says it all"/>
    <n v="1"/>
    <s v="Educator / Instructor"/>
    <m/>
    <m/>
    <s v="Professor"/>
    <s v="Education"/>
    <m/>
    <n v="6"/>
    <s v="Mercyhurst University"/>
    <x v="1"/>
  </r>
  <r>
    <s v="Start a new career in this field"/>
    <m/>
    <m/>
    <m/>
    <m/>
    <m/>
    <n v="26"/>
    <d v="1992-02-09T00:00:00"/>
    <n v="7"/>
    <n v="180"/>
    <n v="9"/>
    <n v="20"/>
    <n v="110085"/>
    <s v="Delhi, India"/>
    <n v="1"/>
    <s v="hoodie"/>
    <m/>
    <s v="“A quality life demands quality questions”"/>
    <m/>
    <n v="1"/>
    <s v="Data Engineer"/>
    <m/>
    <s v="Individual Contributor"/>
    <m/>
    <s v="Technology &amp; Internet"/>
    <m/>
    <n v="2"/>
    <s v="Tatras Data"/>
    <x v="2"/>
  </r>
  <r>
    <s v="Start a new career in this field"/>
    <m/>
    <m/>
    <m/>
    <m/>
    <m/>
    <n v="27"/>
    <d v="1991-10-02T00:00:00"/>
    <n v="9"/>
    <n v="2"/>
    <n v="10"/>
    <n v="5"/>
    <n v="560032"/>
    <s v="Bangalore, India"/>
    <n v="1"/>
    <s v="hoodie"/>
    <m/>
    <s v="“Machine learning for life”"/>
    <m/>
    <n v="1"/>
    <s v="Software Engineer"/>
    <m/>
    <s v="Individual Contributor"/>
    <m/>
    <s v="Technology &amp; Internet"/>
    <m/>
    <n v="4"/>
    <s v="Bangalore"/>
    <x v="0"/>
  </r>
  <r>
    <m/>
    <s v="Grow skills for my current role"/>
    <m/>
    <s v="Help prepare for an advanced degree"/>
    <s v="General interest in the topic (personal growth and enrichment)"/>
    <m/>
    <n v="46"/>
    <d v="1972-11-16T00:00:00"/>
    <n v="8"/>
    <n v="0"/>
    <n v="10"/>
    <n v="50"/>
    <n v="90409"/>
    <s v="Nuremberg, Germany "/>
    <n v="1"/>
    <s v="jacket (brand is TBD... probably Patagonia)"/>
    <m/>
    <s v="“A quality life demands quality questions”"/>
    <m/>
    <n v="1"/>
    <s v="Software Engineer"/>
    <m/>
    <s v="Manager"/>
    <m/>
    <s v="Technology &amp; Internet"/>
    <m/>
    <n v="5"/>
    <s v="Server Density"/>
    <x v="4"/>
  </r>
  <r>
    <s v="Start a new career in this field"/>
    <s v="Grow skills for my current role"/>
    <s v="Help move from academia to industry"/>
    <m/>
    <m/>
    <m/>
    <n v="33"/>
    <d v="1985-06-20T00:00:00"/>
    <n v="7"/>
    <n v="30"/>
    <n v="8"/>
    <n v="2"/>
    <n v="65075"/>
    <s v="São Luís, Maranhão, Brazil"/>
    <n v="0"/>
    <s v="backpack"/>
    <m/>
    <s v="“A quality life demands quality questions”"/>
    <m/>
    <n v="1"/>
    <s v="Software Engineer"/>
    <m/>
    <s v="Individual Contributor"/>
    <m/>
    <s v="Government"/>
    <m/>
    <n v="10"/>
    <s v="Tribunal Regional Eleitoral do Maranhão"/>
    <x v="2"/>
  </r>
  <r>
    <s v="Start a new career in this field"/>
    <m/>
    <m/>
    <m/>
    <m/>
    <m/>
    <n v="49"/>
    <s v="1969-02-25"/>
    <n v="8"/>
    <n v="0"/>
    <n v="14"/>
    <n v="2"/>
    <n v="78759"/>
    <s v="Austin, Texas"/>
    <n v="1"/>
    <m/>
    <m/>
    <m/>
    <m/>
    <n v="0"/>
    <m/>
    <m/>
    <m/>
    <m/>
    <m/>
    <m/>
    <m/>
    <m/>
    <x v="0"/>
  </r>
  <r>
    <m/>
    <m/>
    <m/>
    <s v="Help prepare for an advanced degree"/>
    <m/>
    <m/>
    <n v="29"/>
    <d v="1989-01-15T00:00:00"/>
    <n v="7"/>
    <n v="10"/>
    <n v="7"/>
    <n v="10"/>
    <n v="4755066"/>
    <s v="Lisbon/Portugal"/>
    <n v="0"/>
    <s v="hoodie"/>
    <m/>
    <s v="“Data is the new bacon&quot;"/>
    <m/>
    <n v="1"/>
    <s v="Software Engineer"/>
    <m/>
    <s v="Not Applicable"/>
    <m/>
    <s v="Education"/>
    <m/>
    <n v="4"/>
    <s v="INESC-ID"/>
    <x v="2"/>
  </r>
  <r>
    <s v="Start a new career in this field"/>
    <m/>
    <m/>
    <m/>
    <s v="General interest in the topic (personal growth and enrichment)"/>
    <m/>
    <n v="27"/>
    <d v="1991-11-26T00:00:00"/>
    <n v="8"/>
    <n v="110"/>
    <n v="10"/>
    <n v="0"/>
    <n v="560008"/>
    <s v="Bengaluru, India"/>
    <n v="0"/>
    <s v="backpack"/>
    <m/>
    <s v="“A quality life demands quality questions”"/>
    <m/>
    <n v="1"/>
    <s v="Software Engineer"/>
    <m/>
    <s v="Individual Contributor"/>
    <m/>
    <s v="Technology &amp; Internet"/>
    <m/>
    <n v="3"/>
    <s v="Samsung Research India"/>
    <x v="0"/>
  </r>
  <r>
    <m/>
    <s v="Grow skills for my current role"/>
    <m/>
    <m/>
    <s v="General interest in the topic (personal growth and enrichment)"/>
    <m/>
    <n v="46"/>
    <d v="1972-06-29T00:00:00"/>
    <n v="7"/>
    <n v="60"/>
    <n v="11"/>
    <n v="20"/>
    <n v="28039"/>
    <s v="Madrid, Spain"/>
    <n v="0"/>
    <s v="socks"/>
    <m/>
    <s v="“Machine learning for life”"/>
    <m/>
    <n v="1"/>
    <s v="Freelancing"/>
    <m/>
    <s v="Individual Contributor"/>
    <m/>
    <s v="Technology &amp; Internet"/>
    <m/>
    <n v="15"/>
    <s v="Conento"/>
    <x v="2"/>
  </r>
  <r>
    <m/>
    <s v="Grow skills for my current role"/>
    <m/>
    <m/>
    <s v="General interest in the topic (personal growth and enrichment)"/>
    <m/>
    <n v="35"/>
    <d v="1983-05-25T00:00:00"/>
    <n v="8"/>
    <n v="0"/>
    <n v="16"/>
    <n v="2"/>
    <n v="200080"/>
    <s v="shanghai"/>
    <n v="0"/>
    <s v="t-shirt"/>
    <m/>
    <s v="“Machine learning for life”"/>
    <m/>
    <n v="1"/>
    <s v="Software Engineer"/>
    <m/>
    <s v="Individual Contributor"/>
    <m/>
    <s v="Entertainment &amp; Leisure"/>
    <m/>
    <n v="12"/>
    <s v="xyz-soft"/>
    <x v="3"/>
  </r>
  <r>
    <s v="Start a new career in this field"/>
    <s v="Grow skills for my current role"/>
    <s v="Help move from academia to industry"/>
    <m/>
    <s v="General interest in the topic (personal growth and enrichment)"/>
    <m/>
    <n v="119"/>
    <m/>
    <n v="6"/>
    <n v="120"/>
    <n v="9"/>
    <n v="10"/>
    <n v="110063"/>
    <s v="New Delhi, India"/>
    <n v="0"/>
    <s v="shoes (brand is TBD… probably Adidas or Puma)"/>
    <m/>
    <s v="“Machine learning for life”"/>
    <m/>
    <n v="1"/>
    <s v="Software Engineer"/>
    <m/>
    <s v="Individual Contributor"/>
    <m/>
    <s v="Technology &amp; Internet"/>
    <m/>
    <n v="2"/>
    <s v="Monotype Solution"/>
    <x v="4"/>
  </r>
  <r>
    <s v="Start a new career in this field"/>
    <m/>
    <m/>
    <m/>
    <s v="General interest in the topic (personal growth and enrichment)"/>
    <m/>
    <n v="29"/>
    <d v="1989-01-26T00:00:00"/>
    <n v="8"/>
    <n v="0"/>
    <n v="4"/>
    <n v="20"/>
    <n v="22630"/>
    <s v="Front Royal, Virginia"/>
    <n v="1"/>
    <s v="hoodie"/>
    <m/>
    <s v="“Machine learning for life”"/>
    <m/>
    <n v="1"/>
    <s v="Co-founder (or solo founder)"/>
    <m/>
    <s v="C-Level"/>
    <m/>
    <s v="Technology &amp; Internet"/>
    <m/>
    <n v="2"/>
    <m/>
    <x v="4"/>
  </r>
  <r>
    <s v="Start a new career in this field"/>
    <m/>
    <m/>
    <m/>
    <m/>
    <m/>
    <n v="21"/>
    <d v="1997-10-08T00:00:00"/>
    <n v="7"/>
    <n v="120"/>
    <n v="12"/>
    <n v="3"/>
    <n v="8887"/>
    <s v="Mels, SG, Switzerland"/>
    <n v="1"/>
    <m/>
    <m/>
    <m/>
    <m/>
    <n v="1"/>
    <s v="Machine Learning Engineer"/>
    <m/>
    <s v="Intern"/>
    <m/>
    <s v="Technology &amp; Internet"/>
    <m/>
    <n v="4"/>
    <s v="NVIDIA"/>
    <x v="5"/>
  </r>
  <r>
    <m/>
    <m/>
    <m/>
    <s v="Help prepare for an advanced degree"/>
    <s v="General interest in the topic (personal growth and enrichment)"/>
    <m/>
    <n v="24"/>
    <d v="1994-10-21T00:00:00"/>
    <n v="6"/>
    <n v="40"/>
    <n v="12"/>
    <n v="5"/>
    <n v="110059"/>
    <s v="New Delhi, India"/>
    <n v="1"/>
    <s v="jacket (brand is TBD... probably Patagonia)"/>
    <m/>
    <s v="“A quality life demands quality questions”"/>
    <m/>
    <n v="1"/>
    <s v="Software Engineer"/>
    <m/>
    <s v="Individual Contributor"/>
    <m/>
    <s v="Business Support &amp; Logistics"/>
    <m/>
    <n v="0"/>
    <s v="Intuit"/>
    <x v="0"/>
  </r>
  <r>
    <s v="Start a new career in this field"/>
    <s v="Grow skills for my current role"/>
    <m/>
    <m/>
    <s v="General interest in the topic (personal growth and enrichment)"/>
    <m/>
    <n v="22"/>
    <d v="1996-11-04T00:00:00"/>
    <n v="6"/>
    <n v="0"/>
    <n v="12"/>
    <n v="4"/>
    <n v="100070"/>
    <s v="Beijing, China"/>
    <n v="1"/>
    <s v="backpack"/>
    <m/>
    <s v="”Math - all the cool kids are doing it”"/>
    <m/>
    <n v="0"/>
    <m/>
    <m/>
    <m/>
    <m/>
    <m/>
    <m/>
    <m/>
    <m/>
    <x v="0"/>
  </r>
  <r>
    <m/>
    <m/>
    <m/>
    <m/>
    <s v="General interest in the topic (personal growth and enrichment)"/>
    <m/>
    <n v="30"/>
    <d v="1988-12-15T00:00:00"/>
    <n v="8"/>
    <n v="120"/>
    <n v="10"/>
    <n v="10"/>
    <n v="52030280"/>
    <s v="Recife,Pernambuco,Brazil"/>
    <n v="0"/>
    <s v="jacket (brand is TBD... probably Patagonia)"/>
    <m/>
    <s v="“Data is the new bacon&quot;"/>
    <m/>
    <n v="1"/>
    <s v="Software Engineer"/>
    <m/>
    <s v="Individual Contributor"/>
    <m/>
    <s v="Technology &amp; Internet"/>
    <m/>
    <n v="7"/>
    <s v="MV Sistemas"/>
    <x v="0"/>
  </r>
  <r>
    <s v="Start a new career in this field"/>
    <m/>
    <m/>
    <m/>
    <m/>
    <m/>
    <n v="29"/>
    <d v="1989-03-10T00:00:00"/>
    <n v="7"/>
    <n v="420"/>
    <n v="5"/>
    <n v="3"/>
    <n v="600060"/>
    <s v="Chennai"/>
    <n v="0"/>
    <s v="t-shirt"/>
    <m/>
    <s v="“Machine learning for life”"/>
    <m/>
    <n v="0"/>
    <m/>
    <m/>
    <m/>
    <m/>
    <m/>
    <m/>
    <m/>
    <m/>
    <x v="0"/>
  </r>
  <r>
    <s v="Start a new career in this field"/>
    <m/>
    <m/>
    <s v="Help prepare for an advanced degree"/>
    <s v="General interest in the topic (personal growth and enrichment)"/>
    <m/>
    <n v="22"/>
    <d v="1996-07-15T00:00:00"/>
    <n v="7"/>
    <n v="0"/>
    <n v="10"/>
    <n v="45"/>
    <n v="41200"/>
    <s v="Klang, Selangor, Malaysia"/>
    <n v="1"/>
    <s v="shoes (brand is TBD… probably Adidas or Puma)"/>
    <m/>
    <s v="“Machine learning for life”"/>
    <m/>
    <n v="0"/>
    <m/>
    <m/>
    <m/>
    <m/>
    <m/>
    <m/>
    <m/>
    <m/>
    <x v="4"/>
  </r>
  <r>
    <s v="Start a new career in this field"/>
    <m/>
    <m/>
    <m/>
    <m/>
    <m/>
    <n v="30"/>
    <d v="1988-07-05T00:00:00"/>
    <n v="7"/>
    <n v="25"/>
    <n v="9"/>
    <n v="8"/>
    <m/>
    <s v="Zurich, Switzerland"/>
    <n v="0"/>
    <s v="track suit / sweat suit"/>
    <m/>
    <s v="“Machine learning for life”"/>
    <m/>
    <n v="1"/>
    <s v="Consulting"/>
    <m/>
    <s v="Individual Contributor"/>
    <m/>
    <s v="Construction, Machinery, and Homes"/>
    <m/>
    <n v="2"/>
    <s v="Deloitte"/>
    <x v="2"/>
  </r>
  <r>
    <m/>
    <m/>
    <m/>
    <m/>
    <s v="General interest in the topic (personal growth and enrichment)"/>
    <m/>
    <n v="28"/>
    <d v="1990-05-24T00:00:00"/>
    <n v="5"/>
    <n v="30"/>
    <n v="4"/>
    <n v="56"/>
    <n v="98001"/>
    <s v="Washington state/tacoma/"/>
    <n v="1"/>
    <m/>
    <m/>
    <m/>
    <m/>
    <n v="1"/>
    <s v="Software Engineer"/>
    <m/>
    <s v="Not Applicable"/>
    <m/>
    <s v="Government"/>
    <m/>
    <n v="4"/>
    <s v="attain"/>
    <x v="0"/>
  </r>
  <r>
    <m/>
    <s v="Grow skills for my current role"/>
    <s v="Help move from academia to industry"/>
    <m/>
    <m/>
    <m/>
    <n v="30"/>
    <d v="1988-06-03T00:00:00"/>
    <n v="7"/>
    <n v="20"/>
    <n v="10"/>
    <n v="3"/>
    <n v="75006"/>
    <s v="Paris, France"/>
    <n v="0"/>
    <s v="backpack"/>
    <m/>
    <s v="”Math - all the cool kids are doing it”"/>
    <m/>
    <n v="1"/>
    <s v="Data Scientist"/>
    <m/>
    <s v="Individual Contributor"/>
    <m/>
    <s v="Healthcare and Pharmaceuticals"/>
    <m/>
    <n v="3"/>
    <s v="Centre d'epidemiologie clinique"/>
    <x v="1"/>
  </r>
  <r>
    <m/>
    <s v="Grow skills for my current role"/>
    <m/>
    <m/>
    <m/>
    <m/>
    <n v="29"/>
    <d v="1989-06-20T00:00:00"/>
    <n v="6"/>
    <n v="10"/>
    <n v="7"/>
    <n v="3"/>
    <n v="15203"/>
    <s v="Pittsburgh, PA, United States"/>
    <n v="0"/>
    <s v="jacket (brand is TBD... probably Patagonia)"/>
    <m/>
    <s v="“Machine learning for life”"/>
    <m/>
    <n v="1"/>
    <s v="Business Intelligence / Business Analyst"/>
    <m/>
    <s v="Individual Contributor"/>
    <m/>
    <s v="Healthcare and Pharmaceuticals"/>
    <m/>
    <n v="3"/>
    <s v="UPMC"/>
    <x v="2"/>
  </r>
  <r>
    <s v="Start a new career in this field"/>
    <s v="Grow skills for my current role"/>
    <m/>
    <s v="Help prepare for an advanced degree"/>
    <s v="General interest in the topic (personal growth and enrichment)"/>
    <m/>
    <n v="32"/>
    <d v="1986-08-01T00:00:00"/>
    <n v="7"/>
    <n v="25"/>
    <n v="10"/>
    <n v="8"/>
    <n v="28231"/>
    <s v="Las Rozas de Madrid, Spain"/>
    <n v="0"/>
    <s v="hoodie"/>
    <m/>
    <s v="“Data is the new bacon&quot;"/>
    <m/>
    <n v="1"/>
    <m/>
    <s v="Application Developer"/>
    <m/>
    <s v="Senior"/>
    <s v="Technology &amp; Internet"/>
    <m/>
    <n v="4"/>
    <s v="Accenture"/>
    <x v="2"/>
  </r>
  <r>
    <m/>
    <m/>
    <s v="Help move from academia to industry"/>
    <m/>
    <s v="General interest in the topic (personal growth and enrichment)"/>
    <m/>
    <n v="29"/>
    <d v="1989-03-24T00:00:00"/>
    <n v="7"/>
    <n v="30"/>
    <n v="8"/>
    <n v="12"/>
    <n v="560"/>
    <s v="Helsinki, Finland"/>
    <n v="1"/>
    <m/>
    <s v="Notebooks"/>
    <s v="“Machine learning for life”"/>
    <m/>
    <n v="1"/>
    <s v="Research"/>
    <m/>
    <s v="Individual Contributor"/>
    <m/>
    <s v="Technology &amp; Internet"/>
    <m/>
    <n v="3"/>
    <s v="University of Helsinki, Finland"/>
    <x v="2"/>
  </r>
  <r>
    <s v="Start a new career in this field"/>
    <m/>
    <m/>
    <m/>
    <m/>
    <m/>
    <n v="119"/>
    <m/>
    <n v="6"/>
    <n v="180"/>
    <n v="12"/>
    <n v="5"/>
    <n v="3350005"/>
    <s v="Saitama, Japan"/>
    <n v="1"/>
    <s v="t-shirt"/>
    <m/>
    <s v="”Math - all the cool kids are doing it”"/>
    <m/>
    <n v="1"/>
    <s v="Other"/>
    <m/>
    <s v="Individual Contributor"/>
    <m/>
    <s v="Technology &amp; Internet"/>
    <m/>
    <n v="13"/>
    <s v="Microsoft"/>
    <x v="2"/>
  </r>
  <r>
    <m/>
    <m/>
    <m/>
    <m/>
    <s v="General interest in the topic (personal growth and enrichment)"/>
    <m/>
    <n v="31"/>
    <d v="1987-08-16T00:00:00"/>
    <n v="8"/>
    <n v="0"/>
    <n v="12"/>
    <n v="15"/>
    <n v="9320"/>
    <s v="Arbon, Thurgau, Switzerland"/>
    <n v="0"/>
    <m/>
    <s v="I didn't know about a swag store until now"/>
    <m/>
    <s v="My AI has more Neurons than me"/>
    <n v="1"/>
    <s v="Other"/>
    <m/>
    <s v="Not Applicable"/>
    <m/>
    <s v="Technology &amp; Internet"/>
    <m/>
    <n v="15"/>
    <s v="Myself"/>
    <x v="0"/>
  </r>
  <r>
    <m/>
    <s v="Grow skills for my current role"/>
    <s v="Help move from academia to industry"/>
    <m/>
    <s v="General interest in the topic (personal growth and enrichment)"/>
    <m/>
    <n v="26"/>
    <d v="1992-05-16T00:00:00"/>
    <n v="6"/>
    <n v="2"/>
    <n v="12"/>
    <n v="2"/>
    <m/>
    <s v="Ottawa, Canada"/>
    <n v="1"/>
    <m/>
    <m/>
    <m/>
    <m/>
    <n v="0"/>
    <m/>
    <m/>
    <m/>
    <m/>
    <m/>
    <m/>
    <m/>
    <m/>
    <x v="2"/>
  </r>
  <r>
    <s v="Start a new career in this field"/>
    <m/>
    <m/>
    <m/>
    <s v="General interest in the topic (personal growth and enrichment)"/>
    <m/>
    <n v="40"/>
    <d v="1978-06-01T00:00:00"/>
    <n v="7"/>
    <n v="100"/>
    <n v="7"/>
    <n v="12"/>
    <n v="98053"/>
    <s v="Washington"/>
    <n v="1"/>
    <m/>
    <m/>
    <m/>
    <m/>
    <n v="1"/>
    <s v="Data Engineer"/>
    <m/>
    <s v="Individual Contributor"/>
    <m/>
    <s v="Technology &amp; Internet"/>
    <m/>
    <n v="15"/>
    <s v="Self employed"/>
    <x v="2"/>
  </r>
  <r>
    <m/>
    <s v="Grow skills for my current role"/>
    <m/>
    <m/>
    <s v="General interest in the topic (personal growth and enrichment)"/>
    <m/>
    <n v="36"/>
    <d v="1982-09-29T00:00:00"/>
    <n v="7"/>
    <n v="15"/>
    <n v="5"/>
    <n v="1"/>
    <n v="93730"/>
    <s v="Fresno, Ca"/>
    <n v="1"/>
    <m/>
    <m/>
    <m/>
    <m/>
    <n v="1"/>
    <s v="Artificial Intelligence Engineer"/>
    <m/>
    <s v="Manager"/>
    <m/>
    <s v="Real Estate"/>
    <m/>
    <n v="8"/>
    <s v="Assemigroup"/>
    <x v="0"/>
  </r>
  <r>
    <m/>
    <m/>
    <m/>
    <m/>
    <s v="General interest in the topic (personal growth and enrichment)"/>
    <m/>
    <n v="46"/>
    <d v="1972-11-14T00:00:00"/>
    <n v="7"/>
    <n v="120"/>
    <n v="10"/>
    <n v="3"/>
    <n v="518000"/>
    <s v="Shanghai, China"/>
    <n v="0"/>
    <s v="jacket (brand is TBD... probably Patagonia)"/>
    <m/>
    <s v="“Machine learning for life”"/>
    <m/>
    <n v="1"/>
    <s v="Product Management/Project Management"/>
    <m/>
    <m/>
    <s v="Founder"/>
    <s v="Technology &amp; Internet"/>
    <m/>
    <n v="20"/>
    <s v="Shenzhen Shinetech Software"/>
    <x v="2"/>
  </r>
  <r>
    <m/>
    <m/>
    <m/>
    <m/>
    <s v="General interest in the topic (personal growth and enrichment)"/>
    <m/>
    <n v="26"/>
    <d v="1992-07-21T00:00:00"/>
    <n v="7"/>
    <n v="0"/>
    <n v="10"/>
    <n v="4"/>
    <n v="400076"/>
    <s v="Mumbai, India"/>
    <n v="1"/>
    <s v="shoes (brand is TBD… probably Adidas or Puma)"/>
    <m/>
    <s v="“A quality life demands quality questions”"/>
    <m/>
    <n v="0"/>
    <m/>
    <m/>
    <m/>
    <m/>
    <m/>
    <m/>
    <m/>
    <m/>
    <x v="2"/>
  </r>
  <r>
    <m/>
    <m/>
    <s v="Help move from academia to industry"/>
    <m/>
    <m/>
    <m/>
    <n v="27"/>
    <d v="1991-11-10T00:00:00"/>
    <n v="6"/>
    <n v="10"/>
    <n v="13"/>
    <n v="10"/>
    <n v="48201"/>
    <s v="Detroit, Michigan"/>
    <n v="1"/>
    <s v="hat"/>
    <m/>
    <s v="“Machine learning for life”"/>
    <m/>
    <n v="0"/>
    <m/>
    <m/>
    <m/>
    <m/>
    <m/>
    <m/>
    <m/>
    <m/>
    <x v="2"/>
  </r>
  <r>
    <s v="Start a new career in this field"/>
    <m/>
    <m/>
    <m/>
    <s v="General interest in the topic (personal growth and enrichment)"/>
    <m/>
    <n v="31"/>
    <d v="1987-10-13T00:00:00"/>
    <n v="7"/>
    <n v="0"/>
    <n v="12"/>
    <n v="2"/>
    <n v="50374"/>
    <s v="Erftstadt, North Rhine-Westphalia, Germany"/>
    <n v="1"/>
    <m/>
    <m/>
    <m/>
    <m/>
    <n v="1"/>
    <s v="Software Engineer"/>
    <m/>
    <s v="Individual Contributor"/>
    <m/>
    <s v="Business Support &amp; Logistics"/>
    <m/>
    <n v="4"/>
    <s v="meetingmasters.de"/>
    <x v="0"/>
  </r>
  <r>
    <m/>
    <s v="Grow skills for my current role"/>
    <m/>
    <m/>
    <s v="General interest in the topic (personal growth and enrichment)"/>
    <m/>
    <n v="40"/>
    <d v="1978-11-27T00:00:00"/>
    <n v="7"/>
    <n v="20"/>
    <n v="9"/>
    <n v="3"/>
    <n v="170512"/>
    <s v="Quito, Ecuador"/>
    <n v="1"/>
    <m/>
    <m/>
    <m/>
    <m/>
    <n v="1"/>
    <s v="Educator / Instructor"/>
    <m/>
    <s v="Manager"/>
    <m/>
    <s v="Education"/>
    <m/>
    <n v="8"/>
    <s v="UDLA Ecuador"/>
    <x v="1"/>
  </r>
  <r>
    <s v="Start a new career in this field"/>
    <m/>
    <m/>
    <s v="Help prepare for an advanced degree"/>
    <m/>
    <m/>
    <n v="32"/>
    <d v="1986-07-28T00:00:00"/>
    <n v="7"/>
    <n v="13"/>
    <n v="7"/>
    <n v="5"/>
    <n v="66130"/>
    <s v="Saarbrücken,  Germany "/>
    <n v="1"/>
    <s v="t-shirt"/>
    <m/>
    <s v="“Machine learning for life”"/>
    <m/>
    <n v="1"/>
    <s v="Other"/>
    <m/>
    <s v="Manager"/>
    <m/>
    <s v="Food &amp; Beverages"/>
    <m/>
    <n v="3"/>
    <s v="Kimdogo GmbH"/>
    <x v="0"/>
  </r>
  <r>
    <m/>
    <s v="Grow skills for my current role"/>
    <m/>
    <m/>
    <s v="General interest in the topic (personal growth and enrichment)"/>
    <m/>
    <n v="46"/>
    <d v="1973-01-09T00:00:00"/>
    <n v="6"/>
    <n v="120"/>
    <n v="12"/>
    <n v="15"/>
    <n v="3320"/>
    <s v="Skaevinge, Denmark"/>
    <n v="0"/>
    <s v="hoodie"/>
    <m/>
    <s v="“Machine learning for life”"/>
    <m/>
    <n v="1"/>
    <s v="Accounting/Finance"/>
    <m/>
    <s v="C-Level"/>
    <m/>
    <s v="Advertising &amp; Marketing"/>
    <m/>
    <n v="20"/>
    <s v="Modern Times Groups AB"/>
    <x v="2"/>
  </r>
  <r>
    <m/>
    <s v="Grow skills for my current role"/>
    <m/>
    <m/>
    <m/>
    <m/>
    <n v="42"/>
    <d v="1977-01-07T00:00:00"/>
    <n v="8"/>
    <n v="45"/>
    <n v="13"/>
    <n v="20"/>
    <n v="1338"/>
    <s v="Oslo, Norway"/>
    <n v="0"/>
    <s v="t-shirt"/>
    <m/>
    <s v="“Data is the new bacon&quot;"/>
    <m/>
    <n v="1"/>
    <s v="Data Engineer"/>
    <m/>
    <s v="Manager"/>
    <m/>
    <s v="Telecommunications"/>
    <m/>
    <n v="15"/>
    <s v="Ice"/>
    <x v="2"/>
  </r>
  <r>
    <m/>
    <s v="Grow skills for my current role"/>
    <m/>
    <m/>
    <s v="General interest in the topic (personal growth and enrichment)"/>
    <m/>
    <n v="36"/>
    <d v="1982-03-31T00:00:00"/>
    <n v="8"/>
    <n v="2"/>
    <n v="10"/>
    <n v="7"/>
    <n v="6767"/>
    <s v="Virton, Belgium"/>
    <n v="0"/>
    <s v="t-shirt"/>
    <m/>
    <s v="“A quality life demands quality questions”"/>
    <m/>
    <n v="1"/>
    <s v="Business/Strategy"/>
    <m/>
    <s v="Individual Contributor"/>
    <m/>
    <s v="Automotive"/>
    <m/>
    <n v="11"/>
    <s v="Goodyear"/>
    <x v="0"/>
  </r>
  <r>
    <s v="Start a new career in this field"/>
    <m/>
    <m/>
    <m/>
    <m/>
    <m/>
    <n v="27"/>
    <d v="1991-09-04T00:00:00"/>
    <n v="8"/>
    <n v="30"/>
    <n v="10"/>
    <n v="1"/>
    <n v="94085"/>
    <s v="sunnyvale"/>
    <n v="0"/>
    <s v="t-shirt"/>
    <m/>
    <s v="“Machine learning for life”"/>
    <m/>
    <n v="1"/>
    <s v="Other"/>
    <m/>
    <s v="Individual Contributor"/>
    <m/>
    <s v="Electronics"/>
    <m/>
    <n v="3"/>
    <s v="ON Semiconductor"/>
    <x v="2"/>
  </r>
  <r>
    <s v="Start a new career in this field"/>
    <s v="Grow skills for my current role"/>
    <m/>
    <m/>
    <s v="General interest in the topic (personal growth and enrichment)"/>
    <m/>
    <n v="27"/>
    <d v="1991-07-11T00:00:00"/>
    <n v="6"/>
    <n v="90"/>
    <n v="8"/>
    <n v="12"/>
    <n v="560103"/>
    <s v="India/Karnataka/Bangalore/Bellandur"/>
    <n v="1"/>
    <m/>
    <m/>
    <m/>
    <m/>
    <n v="1"/>
    <s v="Business Intelligence / Business Analyst"/>
    <m/>
    <s v="Individual Contributor"/>
    <m/>
    <s v="Technology &amp; Internet"/>
    <m/>
    <n v="3"/>
    <s v="Capgemini"/>
    <x v="0"/>
  </r>
  <r>
    <s v="Start a new career in this field"/>
    <m/>
    <s v="Help move from academia to industry"/>
    <m/>
    <s v="General interest in the topic (personal growth and enrichment)"/>
    <m/>
    <n v="27"/>
    <d v="1991-11-23T00:00:00"/>
    <n v="7"/>
    <n v="0"/>
    <n v="12"/>
    <n v="3"/>
    <n v="350121"/>
    <s v="Fuzhou, China"/>
    <n v="1"/>
    <m/>
    <m/>
    <m/>
    <m/>
    <n v="1"/>
    <s v="Software Engineer"/>
    <m/>
    <s v="Not Applicable"/>
    <m/>
    <s v="Technology &amp; Internet"/>
    <m/>
    <n v="2"/>
    <s v="Mediatek"/>
    <x v="0"/>
  </r>
  <r>
    <s v="Start a new career in this field"/>
    <m/>
    <m/>
    <m/>
    <s v="General interest in the topic (personal growth and enrichment)"/>
    <m/>
    <n v="35"/>
    <d v="1983-12-26T00:00:00"/>
    <n v="8"/>
    <n v="0"/>
    <n v="8"/>
    <n v="2"/>
    <n v="30320"/>
    <s v="Belo Horizonte / Brazil"/>
    <n v="1"/>
    <m/>
    <m/>
    <m/>
    <m/>
    <n v="1"/>
    <s v="Co-founder (or solo founder)"/>
    <m/>
    <s v="C-Level"/>
    <m/>
    <s v="Technology &amp; Internet"/>
    <m/>
    <n v="12"/>
    <s v="CashFlix"/>
    <x v="2"/>
  </r>
  <r>
    <s v="Start a new career in this field"/>
    <m/>
    <m/>
    <m/>
    <s v="General interest in the topic (personal growth and enrichment)"/>
    <m/>
    <n v="119"/>
    <m/>
    <n v="6"/>
    <n v="0"/>
    <n v="10"/>
    <n v="10"/>
    <m/>
    <s v="Ottawa, Ontario, Canada"/>
    <n v="0"/>
    <s v="t-shirt"/>
    <m/>
    <s v="“Machine learning for life”"/>
    <m/>
    <n v="1"/>
    <s v="Software Engineer"/>
    <m/>
    <s v="Director"/>
    <m/>
    <s v="Technology &amp; Internet"/>
    <m/>
    <n v="30"/>
    <m/>
    <x v="0"/>
  </r>
  <r>
    <m/>
    <s v="Grow skills for my current role"/>
    <m/>
    <m/>
    <m/>
    <m/>
    <n v="46"/>
    <d v="1972-03-07T00:00:00"/>
    <n v="6"/>
    <n v="80"/>
    <n v="10"/>
    <n v="12"/>
    <n v="3079"/>
    <s v="Salem, New Hampshire"/>
    <n v="1"/>
    <m/>
    <m/>
    <m/>
    <m/>
    <n v="1"/>
    <s v="Software Engineer"/>
    <m/>
    <m/>
    <s v="Senior"/>
    <m/>
    <s v="Financial"/>
    <n v="15"/>
    <s v="Wolters Kluwer"/>
    <x v="2"/>
  </r>
  <r>
    <s v="Start a new career in this field"/>
    <m/>
    <m/>
    <m/>
    <m/>
    <m/>
    <n v="28"/>
    <d v="1990-10-16T00:00:00"/>
    <n v="7"/>
    <n v="30"/>
    <n v="8"/>
    <n v="8"/>
    <n v="41001000"/>
    <s v="Neiva, Colombia"/>
    <n v="1"/>
    <m/>
    <m/>
    <m/>
    <m/>
    <n v="1"/>
    <s v="Self Driving Car"/>
    <m/>
    <m/>
    <s v="Student Mentor SDC Program"/>
    <s v="Education"/>
    <m/>
    <n v="1"/>
    <s v="Udacity"/>
    <x v="0"/>
  </r>
  <r>
    <s v="Start a new career in this field"/>
    <m/>
    <m/>
    <m/>
    <m/>
    <m/>
    <n v="30"/>
    <d v="1988-07-06T00:00:00"/>
    <n v="7"/>
    <n v="30"/>
    <n v="4"/>
    <n v="10"/>
    <n v="94086"/>
    <s v="Sunnyvale, California"/>
    <n v="1"/>
    <m/>
    <m/>
    <m/>
    <m/>
    <n v="1"/>
    <s v="Artificial Intelligence Engineer"/>
    <m/>
    <s v="Individual Contributor"/>
    <m/>
    <s v="Healthcare and Pharmaceuticals"/>
    <m/>
    <n v="1"/>
    <s v="Huawei"/>
    <x v="2"/>
  </r>
  <r>
    <s v="Start a new career in this field"/>
    <m/>
    <m/>
    <s v="Help prepare for an advanced degree"/>
    <s v="General interest in the topic (personal growth and enrichment)"/>
    <m/>
    <n v="23"/>
    <d v="1995-09-19T00:00:00"/>
    <n v="8"/>
    <n v="60"/>
    <n v="9"/>
    <n v="30"/>
    <n v="500062"/>
    <s v="Hyderabad, India"/>
    <n v="0"/>
    <s v="backpack"/>
    <m/>
    <m/>
    <s v="&quot;Machine Learning - Now everyone can model!&quot;"/>
    <n v="0"/>
    <m/>
    <m/>
    <m/>
    <m/>
    <m/>
    <m/>
    <m/>
    <m/>
    <x v="0"/>
  </r>
  <r>
    <s v="Start a new career in this field"/>
    <m/>
    <m/>
    <s v="Help prepare for an advanced degree"/>
    <s v="General interest in the topic (personal growth and enrichment)"/>
    <m/>
    <n v="31"/>
    <d v="1987-09-30T00:00:00"/>
    <n v="6"/>
    <n v="60"/>
    <n v="12"/>
    <n v="5"/>
    <n v="0"/>
    <s v="Salmiya, Kuwait"/>
    <n v="0"/>
    <s v="hoodie"/>
    <m/>
    <s v="“Machine learning for life”"/>
    <m/>
    <n v="1"/>
    <s v="Software Engineer"/>
    <m/>
    <m/>
    <s v="Junior"/>
    <s v="Technology &amp; Internet"/>
    <m/>
    <n v="1"/>
    <s v="OpenWare"/>
    <x v="0"/>
  </r>
  <r>
    <s v="Start a new career in this field"/>
    <m/>
    <m/>
    <m/>
    <m/>
    <m/>
    <n v="36"/>
    <d v="1982-11-10T00:00:00"/>
    <n v="8"/>
    <n v="8"/>
    <n v="8"/>
    <n v="25"/>
    <n v="22408"/>
    <s v="Fredericksburg, Virginia"/>
    <n v="0"/>
    <s v="jacket (brand is TBD... probably Patagonia)"/>
    <m/>
    <s v="“A quality life demands quality questions”"/>
    <m/>
    <n v="1"/>
    <s v="Self employed"/>
    <m/>
    <s v="Not Applicable"/>
    <m/>
    <s v="Technology &amp; Internet"/>
    <m/>
    <n v="2"/>
    <m/>
    <x v="2"/>
  </r>
  <r>
    <m/>
    <s v="Grow skills for my current role"/>
    <m/>
    <m/>
    <m/>
    <m/>
    <n v="43"/>
    <d v="1975-03-08T00:00:00"/>
    <n v="8"/>
    <n v="30"/>
    <n v="6"/>
    <n v="25"/>
    <n v="5653"/>
    <s v="Eindhoven, The Netherlands"/>
    <n v="1"/>
    <m/>
    <m/>
    <m/>
    <m/>
    <n v="1"/>
    <s v="Software Engineer"/>
    <m/>
    <s v="Individual Contributor"/>
    <m/>
    <s v="Retail &amp; Consumer Durables"/>
    <m/>
    <n v="9"/>
    <s v="secufloss"/>
    <x v="0"/>
  </r>
  <r>
    <m/>
    <m/>
    <m/>
    <m/>
    <s v="General interest in the topic (personal growth and enrichment)"/>
    <m/>
    <n v="39"/>
    <d v="1979-07-17T00:00:00"/>
    <n v="7"/>
    <n v="2"/>
    <n v="9"/>
    <n v="3"/>
    <n v="23676"/>
    <s v="Taiwan, New Taipei City"/>
    <n v="1"/>
    <s v="t-shirt"/>
    <m/>
    <m/>
    <s v="學！無止盡"/>
    <n v="1"/>
    <s v="Artificial Intelligence Engineer"/>
    <m/>
    <s v="Individual Contributor"/>
    <m/>
    <s v="Automotive"/>
    <m/>
    <n v="10"/>
    <s v="Taipei"/>
    <x v="2"/>
  </r>
  <r>
    <m/>
    <m/>
    <m/>
    <s v="Help prepare for an advanced degree"/>
    <m/>
    <m/>
    <n v="33"/>
    <d v="1985-02-01T00:00:00"/>
    <n v="7"/>
    <n v="100"/>
    <n v="9"/>
    <n v="15"/>
    <n v="560103"/>
    <s v="Karnataka/Bangalore/India"/>
    <n v="1"/>
    <m/>
    <m/>
    <m/>
    <m/>
    <n v="0"/>
    <m/>
    <m/>
    <m/>
    <m/>
    <m/>
    <m/>
    <m/>
    <m/>
    <x v="0"/>
  </r>
  <r>
    <m/>
    <m/>
    <m/>
    <s v="Help prepare for an advanced degree"/>
    <m/>
    <m/>
    <n v="34"/>
    <d v="1985-01-01T00:00:00"/>
    <n v="7"/>
    <n v="90"/>
    <n v="14"/>
    <n v="12"/>
    <n v="92117"/>
    <s v="San Diego, USA"/>
    <n v="1"/>
    <m/>
    <m/>
    <m/>
    <m/>
    <n v="1"/>
    <s v="Software Engineer"/>
    <m/>
    <m/>
    <s v="Senior Software Engineer"/>
    <s v="Technology &amp; Internet"/>
    <m/>
    <n v="11"/>
    <s v="Teradata"/>
    <x v="2"/>
  </r>
  <r>
    <s v="Start a new career in this field"/>
    <m/>
    <m/>
    <m/>
    <m/>
    <m/>
    <n v="30"/>
    <d v="1988-10-26T00:00:00"/>
    <n v="7"/>
    <n v="45"/>
    <n v="6"/>
    <n v="3"/>
    <n v="49085"/>
    <s v="St. Joseph, Michigan"/>
    <n v="1"/>
    <m/>
    <m/>
    <m/>
    <m/>
    <n v="1"/>
    <s v="Other"/>
    <m/>
    <s v="Individual Contributor"/>
    <m/>
    <m/>
    <s v="Industrial Automation"/>
    <n v="0"/>
    <s v="JR Automation Technologies"/>
    <x v="0"/>
  </r>
  <r>
    <s v="Start a new career in this field"/>
    <m/>
    <m/>
    <m/>
    <m/>
    <m/>
    <n v="39"/>
    <d v="1979-08-01T00:00:00"/>
    <n v="8"/>
    <n v="90"/>
    <n v="12"/>
    <n v="15"/>
    <n v="92100"/>
    <s v="Paris, France"/>
    <n v="0"/>
    <s v="track suit / sweat suit"/>
    <m/>
    <m/>
    <s v="&quot;I am a learning machine&quot;"/>
    <n v="1"/>
    <s v="Product Management/Project Management"/>
    <m/>
    <s v="Manager"/>
    <m/>
    <s v="Automotive"/>
    <m/>
    <n v="1"/>
    <s v="Valeo"/>
    <x v="2"/>
  </r>
  <r>
    <m/>
    <m/>
    <m/>
    <m/>
    <s v="General interest in the topic (personal growth and enrichment)"/>
    <m/>
    <n v="22"/>
    <d v="1996-06-01T00:00:00"/>
    <n v="8"/>
    <n v="45"/>
    <n v="10"/>
    <n v="5"/>
    <n v="31048"/>
    <s v="Kraków, Poland "/>
    <n v="1"/>
    <m/>
    <m/>
    <m/>
    <m/>
    <n v="1"/>
    <s v="Software Engineer"/>
    <m/>
    <s v="Intern"/>
    <m/>
    <s v="Automotive"/>
    <m/>
    <n v="1"/>
    <s v="Tesla"/>
    <x v="5"/>
  </r>
  <r>
    <s v="Start a new career in this field"/>
    <s v="Grow skills for my current role"/>
    <m/>
    <m/>
    <s v="General interest in the topic (personal growth and enrichment)"/>
    <m/>
    <n v="46"/>
    <d v="1972-12-02T00:00:00"/>
    <n v="8"/>
    <n v="15"/>
    <n v="12"/>
    <n v="24"/>
    <n v="28014"/>
    <s v="Madrid, Spain"/>
    <n v="1"/>
    <m/>
    <m/>
    <m/>
    <m/>
    <n v="1"/>
    <s v="Other"/>
    <m/>
    <s v="President"/>
    <m/>
    <s v="Retail &amp; Consumer Durables"/>
    <m/>
    <n v="20"/>
    <s v="Madrid"/>
    <x v="2"/>
  </r>
  <r>
    <s v="Start a new career in this field"/>
    <m/>
    <m/>
    <m/>
    <m/>
    <m/>
    <n v="26"/>
    <d v="1992-05-06T00:00:00"/>
    <n v="7"/>
    <n v="2"/>
    <n v="7"/>
    <n v="2"/>
    <n v="75074"/>
    <s v="Plano TX US"/>
    <n v="0"/>
    <s v="shoes (brand is TBD… probably Adidas or Puma)"/>
    <m/>
    <m/>
    <s v="Go high or go home"/>
    <n v="1"/>
    <s v="Software Engineer"/>
    <m/>
    <s v="Individual Contributor"/>
    <m/>
    <s v="Retail &amp; Consumer Durables"/>
    <m/>
    <n v="2"/>
    <s v="TOLA Corp"/>
    <x v="0"/>
  </r>
  <r>
    <s v="Start a new career in this field"/>
    <m/>
    <m/>
    <m/>
    <s v="General interest in the topic (personal growth and enrichment)"/>
    <m/>
    <n v="32"/>
    <d v="1986-09-05T00:00:00"/>
    <n v="6"/>
    <n v="80"/>
    <n v="10"/>
    <n v="3"/>
    <n v="15990"/>
    <s v="Matão, São Paulo"/>
    <n v="1"/>
    <s v="jacket (brand is TBD... probably Patagonia)"/>
    <m/>
    <s v="“Data is the new bacon&quot;"/>
    <m/>
    <n v="1"/>
    <s v="Co-founder (or solo founder)"/>
    <m/>
    <s v="Not Applicable"/>
    <m/>
    <s v="Technology &amp; Internet"/>
    <m/>
    <n v="10"/>
    <s v="Simples"/>
    <x v="0"/>
  </r>
  <r>
    <s v="Start a new career in this field"/>
    <m/>
    <m/>
    <m/>
    <s v="General interest in the topic (personal growth and enrichment)"/>
    <m/>
    <n v="27"/>
    <d v="1991-04-12T00:00:00"/>
    <n v="7"/>
    <n v="0"/>
    <n v="8"/>
    <n v="12"/>
    <n v="236029"/>
    <s v="Kaliningrad"/>
    <n v="0"/>
    <s v="hoodie"/>
    <m/>
    <s v="”Math - all the cool kids are doing it”"/>
    <m/>
    <n v="1"/>
    <s v="Software Engineer"/>
    <m/>
    <s v="Director"/>
    <m/>
    <s v="Healthcare and Pharmaceuticals"/>
    <m/>
    <n v="8"/>
    <s v="self-employed"/>
    <x v="0"/>
  </r>
  <r>
    <m/>
    <s v="Grow skills for my current role"/>
    <m/>
    <m/>
    <m/>
    <m/>
    <n v="23"/>
    <d v="1995-01-22T00:00:00"/>
    <n v="7"/>
    <n v="40"/>
    <n v="7"/>
    <n v="2"/>
    <n v="226010"/>
    <s v="Lucknow, India"/>
    <n v="1"/>
    <m/>
    <m/>
    <m/>
    <m/>
    <n v="1"/>
    <s v="Artificial Intelligence Engineer"/>
    <m/>
    <s v="Individual Contributor"/>
    <m/>
    <s v="Technology &amp; Internet"/>
    <m/>
    <n v="1"/>
    <s v="Aganitha"/>
    <x v="2"/>
  </r>
  <r>
    <m/>
    <s v="Grow skills for my current role"/>
    <m/>
    <m/>
    <m/>
    <m/>
    <n v="1"/>
    <d v="2017-04-18T00:00:00"/>
    <n v="7"/>
    <n v="40"/>
    <n v="8"/>
    <n v="3"/>
    <n v="20190"/>
    <s v="Aguascalientes, México"/>
    <n v="1"/>
    <m/>
    <m/>
    <m/>
    <m/>
    <n v="1"/>
    <s v="Software Engineer"/>
    <m/>
    <s v="Individual Contributor"/>
    <m/>
    <s v="Telecommunications"/>
    <m/>
    <n v="9"/>
    <s v="Nokia"/>
    <x v="0"/>
  </r>
  <r>
    <m/>
    <s v="Grow skills for my current role"/>
    <m/>
    <m/>
    <m/>
    <m/>
    <n v="35"/>
    <d v="1983-09-22T00:00:00"/>
    <n v="7"/>
    <n v="35"/>
    <n v="6"/>
    <n v="2"/>
    <n v="94560"/>
    <s v="newark, california"/>
    <n v="1"/>
    <m/>
    <m/>
    <m/>
    <m/>
    <n v="1"/>
    <s v="Data Engineer"/>
    <m/>
    <s v="Director"/>
    <m/>
    <s v="Technology &amp; Internet"/>
    <m/>
    <n v="12"/>
    <s v="Google"/>
    <x v="0"/>
  </r>
  <r>
    <s v="Start a new career in this field"/>
    <s v="Grow skills for my current role"/>
    <m/>
    <m/>
    <s v="General interest in the topic (personal growth and enrichment)"/>
    <m/>
    <n v="29"/>
    <d v="1989-02-23T00:00:00"/>
    <n v="6"/>
    <n v="140"/>
    <n v="5"/>
    <n v="4"/>
    <n v="90004"/>
    <s v="Los Angeles, California"/>
    <n v="1"/>
    <m/>
    <m/>
    <m/>
    <m/>
    <n v="1"/>
    <s v="Software Engineer"/>
    <m/>
    <s v="Individual Contributor"/>
    <m/>
    <s v="Food &amp; Beverages"/>
    <m/>
    <n v="3"/>
    <s v="redbull"/>
    <x v="0"/>
  </r>
  <r>
    <m/>
    <s v="Grow skills for my current role"/>
    <m/>
    <m/>
    <m/>
    <m/>
    <n v="25"/>
    <d v="1993-05-11T00:00:00"/>
    <n v="7"/>
    <n v="120"/>
    <n v="8"/>
    <n v="3"/>
    <n v="500038"/>
    <s v="Hyderabad, India."/>
    <n v="0"/>
    <s v="shoes (brand is TBD… probably Adidas or Puma)"/>
    <m/>
    <s v="“Machine learning for life”"/>
    <m/>
    <n v="1"/>
    <s v="Software Engineer"/>
    <m/>
    <s v="Individual Contributor"/>
    <m/>
    <s v="Technology &amp; Internet"/>
    <m/>
    <n v="2"/>
    <s v="Python Developer"/>
    <x v="4"/>
  </r>
  <r>
    <s v="Start a new career in this field"/>
    <s v="Grow skills for my current role"/>
    <m/>
    <m/>
    <s v="General interest in the topic (personal growth and enrichment)"/>
    <m/>
    <n v="41"/>
    <d v="1977-09-13T00:00:00"/>
    <n v="7"/>
    <n v="50"/>
    <n v="10"/>
    <n v="6"/>
    <m/>
    <s v="Zurich, Switzerland"/>
    <n v="1"/>
    <m/>
    <m/>
    <m/>
    <m/>
    <n v="1"/>
    <s v="Software Engineer"/>
    <m/>
    <s v="Vice President"/>
    <m/>
    <s v="Insurance"/>
    <m/>
    <n v="11"/>
    <s v="LGT Capital Partners"/>
    <x v="1"/>
  </r>
  <r>
    <m/>
    <m/>
    <m/>
    <s v="Help prepare for an advanced degree"/>
    <m/>
    <m/>
    <n v="37"/>
    <d v="1981-02-15T00:00:00"/>
    <n v="8"/>
    <n v="60"/>
    <n v="10"/>
    <n v="5"/>
    <n v="73230"/>
    <s v="Kirchheim-Teck,Germany"/>
    <n v="0"/>
    <s v="t-shirt"/>
    <m/>
    <s v="“A quality life demands quality questions”"/>
    <m/>
    <n v="1"/>
    <s v="Software Engineer"/>
    <m/>
    <s v="Not Applicable"/>
    <m/>
    <s v="Utilities, Energy and Extraction"/>
    <m/>
    <n v="1"/>
    <s v="Energypro GmbH"/>
    <x v="5"/>
  </r>
  <r>
    <m/>
    <m/>
    <m/>
    <m/>
    <s v="General interest in the topic (personal growth and enrichment)"/>
    <m/>
    <n v="44"/>
    <d v="1974-08-31T00:00:00"/>
    <n v="7"/>
    <n v="30"/>
    <n v="10"/>
    <n v="4"/>
    <n v="92173"/>
    <s v="tijuana, mexico"/>
    <n v="1"/>
    <m/>
    <m/>
    <m/>
    <m/>
    <n v="1"/>
    <s v="Business Intelligence / Business Analyst"/>
    <m/>
    <s v="Manager"/>
    <m/>
    <s v="Telecommunications"/>
    <m/>
    <n v="10"/>
    <s v="Telnor"/>
    <x v="0"/>
  </r>
  <r>
    <m/>
    <m/>
    <s v="Help move from academia to industry"/>
    <m/>
    <s v="General interest in the topic (personal growth and enrichment)"/>
    <m/>
    <n v="33"/>
    <d v="1985-02-19T00:00:00"/>
    <n v="8"/>
    <n v="40"/>
    <n v="12"/>
    <n v="75"/>
    <n v="48098"/>
    <s v="Troy, Michigan, United States"/>
    <n v="1"/>
    <m/>
    <m/>
    <m/>
    <m/>
    <n v="1"/>
    <s v="Data Scientist"/>
    <m/>
    <s v="Individual Contributor"/>
    <m/>
    <s v="Healthcare and Pharmaceuticals"/>
    <m/>
    <n v="2"/>
    <s v="Henry Ford Healthcare System"/>
    <x v="2"/>
  </r>
  <r>
    <m/>
    <m/>
    <m/>
    <m/>
    <s v="General interest in the topic (personal growth and enrichment)"/>
    <m/>
    <n v="42"/>
    <d v="1976-06-13T00:00:00"/>
    <n v="8"/>
    <n v="0"/>
    <n v="2"/>
    <n v="0"/>
    <n v="247"/>
    <s v="Kitchener, Canada"/>
    <n v="1"/>
    <m/>
    <m/>
    <m/>
    <m/>
    <n v="1"/>
    <s v="Consulting"/>
    <m/>
    <s v="Individual Contributor"/>
    <m/>
    <s v="Technology &amp; Internet"/>
    <m/>
    <n v="20"/>
    <s v="Curry Gosselin Group Inc."/>
    <x v="2"/>
  </r>
  <r>
    <s v="Start a new career in this field"/>
    <s v="Grow skills for my current role"/>
    <m/>
    <s v="Help prepare for an advanced degree"/>
    <s v="General interest in the topic (personal growth and enrichment)"/>
    <m/>
    <n v="42"/>
    <d v="1976-12-16T00:00:00"/>
    <n v="7"/>
    <n v="3"/>
    <n v="15"/>
    <n v="7"/>
    <n v="77160"/>
    <s v="Popesti-Leordeni, Romania"/>
    <n v="0"/>
    <s v="backpack"/>
    <m/>
    <m/>
    <s v="Never stop learning"/>
    <n v="1"/>
    <s v="Consulting"/>
    <m/>
    <s v="Manager"/>
    <m/>
    <s v="Telecommunications"/>
    <m/>
    <n v="20"/>
    <s v="Ericcson"/>
    <x v="0"/>
  </r>
  <r>
    <s v="Start a new career in this field"/>
    <m/>
    <m/>
    <s v="Help prepare for an advanced degree"/>
    <s v="General interest in the topic (personal growth and enrichment)"/>
    <m/>
    <n v="40"/>
    <d v="1978-02-10T00:00:00"/>
    <n v="7"/>
    <n v="0"/>
    <n v="8"/>
    <n v="10"/>
    <n v="6324"/>
    <s v="Vilnius, Lithuania"/>
    <n v="1"/>
    <m/>
    <m/>
    <m/>
    <m/>
    <n v="1"/>
    <s v="Co-founder (or solo founder)"/>
    <m/>
    <s v="Director"/>
    <m/>
    <s v="Transportation &amp; Delivery"/>
    <m/>
    <n v="15"/>
    <s v="Antevis UAB"/>
    <x v="2"/>
  </r>
  <r>
    <m/>
    <s v="Grow skills for my current role"/>
    <m/>
    <m/>
    <m/>
    <m/>
    <n v="32"/>
    <d v="1986-08-23T00:00:00"/>
    <n v="8"/>
    <n v="20"/>
    <n v="6"/>
    <n v="0"/>
    <n v="94587"/>
    <s v="Union City, CA"/>
    <n v="0"/>
    <s v="jacket (brand is TBD... probably Patagonia)"/>
    <m/>
    <s v="“A quality life demands quality questions”"/>
    <m/>
    <n v="1"/>
    <s v="Software Engineer"/>
    <m/>
    <s v="Individual Contributor"/>
    <m/>
    <s v="Technology &amp; Internet"/>
    <m/>
    <n v="8"/>
    <s v="Facebook"/>
    <x v="0"/>
  </r>
  <r>
    <s v="Start a new career in this field"/>
    <m/>
    <m/>
    <m/>
    <s v="General interest in the topic (personal growth and enrichment)"/>
    <m/>
    <n v="56"/>
    <s v="1962-06-05"/>
    <n v="7"/>
    <n v="90"/>
    <n v="13"/>
    <n v="20"/>
    <n v="33321"/>
    <s v="Tamarac, Florida, USA"/>
    <n v="1"/>
    <s v="t-shirt"/>
    <m/>
    <s v="“Machine learning for life”"/>
    <m/>
    <n v="1"/>
    <s v="Software Engineer"/>
    <m/>
    <s v="Manager"/>
    <m/>
    <s v="Technology &amp; Internet"/>
    <m/>
    <n v="20"/>
    <s v="Geoscape"/>
    <x v="2"/>
  </r>
  <r>
    <m/>
    <s v="Grow skills for my current role"/>
    <s v="Help move from academia to industry"/>
    <s v="Help prepare for an advanced degree"/>
    <m/>
    <m/>
    <n v="23"/>
    <d v="1995-07-26T00:00:00"/>
    <n v="5"/>
    <n v="0"/>
    <n v="8"/>
    <n v="10"/>
    <n v="77477"/>
    <s v="Houston, Texas, USA"/>
    <n v="1"/>
    <m/>
    <m/>
    <m/>
    <m/>
    <n v="0"/>
    <m/>
    <m/>
    <m/>
    <m/>
    <m/>
    <m/>
    <m/>
    <m/>
    <x v="3"/>
  </r>
  <r>
    <s v="Start a new career in this field"/>
    <s v="Grow skills for my current role"/>
    <m/>
    <m/>
    <s v="General interest in the topic (personal growth and enrichment)"/>
    <m/>
    <n v="1"/>
    <d v="2017-07-24T00:00:00"/>
    <n v="7"/>
    <n v="30"/>
    <n v="12"/>
    <n v="25"/>
    <n v="10119"/>
    <s v="Berlin, Germany"/>
    <n v="0"/>
    <s v="track suit / sweat suit"/>
    <m/>
    <s v="“A quality life demands quality questions”"/>
    <m/>
    <n v="1"/>
    <s v="Accounting/Finance"/>
    <m/>
    <s v="Manager"/>
    <m/>
    <s v="Real Estate"/>
    <m/>
    <n v="6"/>
    <s v="MeyerPartner"/>
    <x v="2"/>
  </r>
  <r>
    <s v="Start a new career in this field"/>
    <s v="Grow skills for my current role"/>
    <m/>
    <m/>
    <s v="General interest in the topic (personal growth and enrichment)"/>
    <m/>
    <n v="44"/>
    <d v="1974-03-20T00:00:00"/>
    <n v="7"/>
    <n v="100"/>
    <n v="11"/>
    <n v="6"/>
    <n v="3311000"/>
    <s v="Sao Paulo, Brazil"/>
    <n v="0"/>
    <s v="hat"/>
    <m/>
    <s v="“A quality life demands quality questions”"/>
    <m/>
    <n v="1"/>
    <s v="Other"/>
    <m/>
    <m/>
    <s v="Tax Officer"/>
    <s v="Government"/>
    <m/>
    <n v="3"/>
    <s v="Revenue Services of Brazil"/>
    <x v="0"/>
  </r>
  <r>
    <m/>
    <s v="Grow skills for my current role"/>
    <m/>
    <m/>
    <m/>
    <m/>
    <n v="29"/>
    <d v="1989-06-22T00:00:00"/>
    <n v="7"/>
    <n v="10"/>
    <n v="10"/>
    <n v="15"/>
    <n v="28008"/>
    <s v="Madrid, Spain"/>
    <n v="1"/>
    <m/>
    <m/>
    <m/>
    <m/>
    <n v="1"/>
    <s v="Software Engineer"/>
    <m/>
    <s v="Not Applicable"/>
    <m/>
    <s v="Technology &amp; Internet"/>
    <m/>
    <n v="6"/>
    <s v="Vizzuality"/>
    <x v="2"/>
  </r>
  <r>
    <s v="Start a new career in this field"/>
    <s v="Grow skills for my current role"/>
    <m/>
    <m/>
    <s v="General interest in the topic (personal growth and enrichment)"/>
    <m/>
    <n v="31"/>
    <d v="1987-01-29T00:00:00"/>
    <n v="8"/>
    <n v="45"/>
    <n v="12"/>
    <n v="2"/>
    <n v="15106"/>
    <s v="Carnegie, PA USA"/>
    <n v="1"/>
    <m/>
    <m/>
    <m/>
    <m/>
    <n v="1"/>
    <s v="Business Intelligence / Business Analyst"/>
    <m/>
    <s v="Manager"/>
    <m/>
    <s v="Healthcare and Pharmaceuticals"/>
    <m/>
    <n v="2"/>
    <s v="Mylan"/>
    <x v="0"/>
  </r>
  <r>
    <s v="Start a new career in this field"/>
    <m/>
    <s v="Help move from academia to industry"/>
    <s v="Help prepare for an advanced degree"/>
    <s v="General interest in the topic (personal growth and enrichment)"/>
    <m/>
    <n v="27"/>
    <d v="1991-05-07T00:00:00"/>
    <n v="7"/>
    <n v="60"/>
    <n v="8"/>
    <n v="2"/>
    <n v="4315"/>
    <s v="Leipzig"/>
    <n v="0"/>
    <s v="t-shirt"/>
    <m/>
    <s v="“Data is the new bacon&quot;"/>
    <m/>
    <n v="1"/>
    <s v="Student"/>
    <m/>
    <s v="Intern"/>
    <m/>
    <s v="Nonprofit"/>
    <m/>
    <n v="2"/>
    <s v="Fraunhofer IMW"/>
    <x v="0"/>
  </r>
  <r>
    <m/>
    <m/>
    <m/>
    <s v="Help prepare for an advanced degree"/>
    <s v="General interest in the topic (personal growth and enrichment)"/>
    <m/>
    <n v="22"/>
    <d v="1996-05-27T00:00:00"/>
    <n v="4"/>
    <n v="10"/>
    <n v="10"/>
    <n v="14"/>
    <n v="110085"/>
    <s v="New Delhi, India"/>
    <n v="0"/>
    <s v="t-shirt"/>
    <m/>
    <s v="“Machine learning for life”"/>
    <m/>
    <n v="0"/>
    <m/>
    <m/>
    <m/>
    <m/>
    <m/>
    <m/>
    <m/>
    <m/>
    <x v="0"/>
  </r>
  <r>
    <s v="Start a new career in this field"/>
    <m/>
    <m/>
    <m/>
    <s v="General interest in the topic (personal growth and enrichment)"/>
    <m/>
    <n v="34"/>
    <d v="1984-08-31T00:00:00"/>
    <n v="8"/>
    <n v="60"/>
    <n v="10"/>
    <n v="20"/>
    <n v="80120"/>
    <s v="Littleton, Colorado"/>
    <n v="0"/>
    <s v="t-shirt"/>
    <m/>
    <s v="”Math - all the cool kids are doing it”"/>
    <m/>
    <n v="1"/>
    <s v="Educator / Instructor"/>
    <m/>
    <s v="Not Applicable"/>
    <m/>
    <s v="Education"/>
    <m/>
    <n v="6"/>
    <s v="University of northern Colorado"/>
    <x v="2"/>
  </r>
  <r>
    <m/>
    <s v="Grow skills for my current role"/>
    <m/>
    <m/>
    <s v="General interest in the topic (personal growth and enrichment)"/>
    <m/>
    <n v="27"/>
    <d v="1991-07-19T00:00:00"/>
    <n v="6"/>
    <n v="50"/>
    <n v="12"/>
    <n v="2"/>
    <n v="13070022"/>
    <s v="Sao Paulo, Brazil"/>
    <n v="0"/>
    <s v="t-shirt"/>
    <m/>
    <s v="“Data is the new bacon&quot;"/>
    <m/>
    <n v="1"/>
    <s v="Software Engineer"/>
    <m/>
    <s v="Individual Contributor"/>
    <m/>
    <s v="Airlines &amp; Aerospace (including Defense)"/>
    <m/>
    <n v="3"/>
    <s v="Bradar - Embraer Defesa e Segurança"/>
    <x v="0"/>
  </r>
  <r>
    <m/>
    <m/>
    <s v="Help move from academia to industry"/>
    <s v="Help prepare for an advanced degree"/>
    <s v="General interest in the topic (personal growth and enrichment)"/>
    <m/>
    <n v="29"/>
    <d v="1989-03-28T00:00:00"/>
    <n v="7"/>
    <n v="180"/>
    <n v="8"/>
    <n v="30"/>
    <n v="33902200"/>
    <s v="Ribeirão das Neves, Brazil"/>
    <n v="0"/>
    <s v="hoodie"/>
    <m/>
    <s v="“Data is the new bacon&quot;"/>
    <m/>
    <n v="1"/>
    <s v="Student"/>
    <m/>
    <s v="Not Applicable"/>
    <m/>
    <s v="Government"/>
    <m/>
    <n v="2"/>
    <s v="Minas Gerais House of Representatives"/>
    <x v="2"/>
  </r>
  <r>
    <m/>
    <m/>
    <m/>
    <m/>
    <s v="General interest in the topic (personal growth and enrichment)"/>
    <m/>
    <n v="119"/>
    <m/>
    <n v="45"/>
    <n v="180"/>
    <n v="6"/>
    <n v="5"/>
    <m/>
    <s v="DC"/>
    <n v="0"/>
    <s v="track suit / sweat suit"/>
    <m/>
    <s v="“Machine learning for life”"/>
    <m/>
    <n v="1"/>
    <s v="Data Scientist"/>
    <m/>
    <s v="Director"/>
    <m/>
    <s v="Government"/>
    <m/>
    <n v="27"/>
    <s v="DC"/>
    <x v="2"/>
  </r>
  <r>
    <m/>
    <s v="Grow skills for my current role"/>
    <m/>
    <m/>
    <s v="General interest in the topic (personal growth and enrichment)"/>
    <m/>
    <n v="49"/>
    <s v="1969-07-26"/>
    <n v="7"/>
    <n v="90"/>
    <n v="9"/>
    <n v="5"/>
    <m/>
    <s v="Espoo, Finland"/>
    <n v="1"/>
    <m/>
    <m/>
    <m/>
    <m/>
    <n v="1"/>
    <s v="Software Engineer"/>
    <m/>
    <s v="Individual Contributor"/>
    <m/>
    <s v="Technology &amp; Internet"/>
    <m/>
    <n v="21"/>
    <m/>
    <x v="0"/>
  </r>
  <r>
    <m/>
    <s v="Grow skills for my current role"/>
    <m/>
    <m/>
    <s v="General interest in the topic (personal growth and enrichment)"/>
    <m/>
    <n v="30"/>
    <d v="1988-01-24T00:00:00"/>
    <n v="7"/>
    <n v="40"/>
    <n v="10"/>
    <n v="12"/>
    <n v="596"/>
    <s v="Oslo, Norway"/>
    <n v="0"/>
    <s v="hoodie"/>
    <m/>
    <s v="“Machine learning for life”"/>
    <m/>
    <n v="1"/>
    <s v="Data Scientist"/>
    <m/>
    <s v="Manager"/>
    <m/>
    <s v="Telecommunications"/>
    <m/>
    <n v="3"/>
    <s v="Telia"/>
    <x v="1"/>
  </r>
  <r>
    <m/>
    <s v="Grow skills for my current role"/>
    <m/>
    <m/>
    <m/>
    <m/>
    <n v="26"/>
    <d v="1992-11-08T00:00:00"/>
    <n v="7"/>
    <n v="40"/>
    <n v="10"/>
    <n v="10"/>
    <n v="11460"/>
    <s v="Jakarta"/>
    <n v="0"/>
    <s v="hoodie"/>
    <m/>
    <s v="“A quality life demands quality questions”"/>
    <m/>
    <n v="1"/>
    <s v="Software Engineer"/>
    <m/>
    <s v="Individual Contributor"/>
    <m/>
    <s v="Technology &amp; Internet"/>
    <m/>
    <n v="3"/>
    <s v="Indotrading"/>
    <x v="0"/>
  </r>
  <r>
    <m/>
    <s v="Grow skills for my current role"/>
    <m/>
    <m/>
    <s v="General interest in the topic (personal growth and enrichment)"/>
    <m/>
    <n v="26"/>
    <d v="1992-01-27T00:00:00"/>
    <n v="7"/>
    <n v="30"/>
    <n v="10"/>
    <n v="20"/>
    <n v="94040"/>
    <s v="Mountain View"/>
    <n v="0"/>
    <s v="hoodie"/>
    <m/>
    <s v="“Machine learning for life”"/>
    <m/>
    <n v="1"/>
    <s v="Software Engineer"/>
    <m/>
    <s v="Individual Contributor"/>
    <m/>
    <s v="Technology &amp; Internet"/>
    <m/>
    <n v="6"/>
    <s v="Apple"/>
    <x v="2"/>
  </r>
  <r>
    <m/>
    <s v="Grow skills for my current role"/>
    <m/>
    <m/>
    <m/>
    <m/>
    <n v="27"/>
    <d v="1991-05-11T00:00:00"/>
    <n v="7"/>
    <n v="60"/>
    <n v="12"/>
    <n v="10"/>
    <n v="122010"/>
    <s v="Gurgaon, India"/>
    <n v="0"/>
    <s v="hoodie"/>
    <m/>
    <s v="“Data is the new bacon&quot;"/>
    <m/>
    <n v="1"/>
    <s v="Business Intelligence / Business Analyst"/>
    <m/>
    <s v="Individual Contributor"/>
    <m/>
    <s v="Advertising &amp; Marketing"/>
    <m/>
    <n v="2"/>
    <s v="Accenture"/>
    <x v="2"/>
  </r>
  <r>
    <s v="Start a new career in this field"/>
    <m/>
    <m/>
    <m/>
    <m/>
    <m/>
    <n v="22"/>
    <d v="1996-12-22T00:00:00"/>
    <n v="5"/>
    <n v="60"/>
    <n v="8"/>
    <n v="2"/>
    <n v="600119"/>
    <s v="Chennai,India"/>
    <n v="1"/>
    <m/>
    <m/>
    <m/>
    <m/>
    <n v="0"/>
    <m/>
    <m/>
    <m/>
    <m/>
    <m/>
    <m/>
    <m/>
    <m/>
    <x v="3"/>
  </r>
  <r>
    <s v="Start a new career in this field"/>
    <s v="Grow skills for my current role"/>
    <m/>
    <m/>
    <s v="General interest in the topic (personal growth and enrichment)"/>
    <m/>
    <n v="33"/>
    <d v="1985-08-18T00:00:00"/>
    <n v="8"/>
    <n v="30"/>
    <n v="8"/>
    <n v="3"/>
    <n v="10523"/>
    <s v="White Plains, New York, USA"/>
    <n v="1"/>
    <m/>
    <m/>
    <m/>
    <m/>
    <n v="1"/>
    <s v="Data Engineer"/>
    <m/>
    <s v="Individual Contributor"/>
    <m/>
    <s v="Technology &amp; Internet"/>
    <m/>
    <n v="7"/>
    <s v="IBM"/>
    <x v="2"/>
  </r>
  <r>
    <m/>
    <m/>
    <m/>
    <s v="Help prepare for an advanced degree"/>
    <m/>
    <m/>
    <n v="22"/>
    <d v="1996-05-22T00:00:00"/>
    <n v="5"/>
    <n v="40"/>
    <n v="16"/>
    <n v="12"/>
    <n v="77459"/>
    <s v="Houston, Texas"/>
    <n v="1"/>
    <m/>
    <m/>
    <m/>
    <m/>
    <n v="1"/>
    <s v="Machine Learning Engineer"/>
    <m/>
    <s v="Intern"/>
    <m/>
    <s v="Education"/>
    <m/>
    <n v="1"/>
    <s v="University of Houston"/>
    <x v="0"/>
  </r>
  <r>
    <m/>
    <m/>
    <m/>
    <m/>
    <s v="General interest in the topic (personal growth and enrichment)"/>
    <m/>
    <n v="34"/>
    <d v="1984-08-04T00:00:00"/>
    <n v="8"/>
    <n v="180"/>
    <n v="6"/>
    <n v="200"/>
    <n v="94536"/>
    <s v="Fremont, California, USA"/>
    <n v="0"/>
    <s v="hoodie"/>
    <m/>
    <s v="”Math - all the cool kids are doing it”"/>
    <m/>
    <n v="1"/>
    <s v="Software Engineer"/>
    <m/>
    <s v="Individual Contributor"/>
    <m/>
    <m/>
    <s v="Finance"/>
    <n v="9"/>
    <m/>
    <x v="2"/>
  </r>
  <r>
    <m/>
    <s v="Grow skills for my current role"/>
    <m/>
    <s v="Help prepare for an advanced degree"/>
    <s v="General interest in the topic (personal growth and enrichment)"/>
    <m/>
    <n v="29"/>
    <d v="1989-02-21T00:00:00"/>
    <n v="7"/>
    <n v="60"/>
    <n v="540"/>
    <n v="12"/>
    <n v="92647"/>
    <s v="usa"/>
    <n v="0"/>
    <s v="backpack"/>
    <m/>
    <s v="”Math - all the cool kids are doing it”"/>
    <m/>
    <n v="1"/>
    <s v="Data Engineer"/>
    <m/>
    <s v="Individual Contributor"/>
    <m/>
    <s v="Airlines &amp; Aerospace (including Defense)"/>
    <m/>
    <n v="5"/>
    <s v="SpaceX"/>
    <x v="2"/>
  </r>
  <r>
    <m/>
    <m/>
    <s v="Help move from academia to industry"/>
    <s v="Help prepare for an advanced degree"/>
    <s v="General interest in the topic (personal growth and enrichment)"/>
    <m/>
    <n v="25"/>
    <d v="1993-06-03T00:00:00"/>
    <n v="7"/>
    <n v="3"/>
    <n v="8"/>
    <n v="6"/>
    <n v="284001"/>
    <s v="Jhansi, India"/>
    <n v="1"/>
    <m/>
    <m/>
    <m/>
    <m/>
    <n v="1"/>
    <s v="Business Intelligence / Business Analyst"/>
    <m/>
    <s v="Individual Contributor"/>
    <m/>
    <s v="Manufacturing"/>
    <m/>
    <n v="1"/>
    <m/>
    <x v="0"/>
  </r>
  <r>
    <s v="Start a new career in this field"/>
    <s v="Grow skills for my current role"/>
    <s v="Help move from academia to industry"/>
    <m/>
    <s v="General interest in the topic (personal growth and enrichment)"/>
    <m/>
    <n v="23"/>
    <d v="1995-08-20T00:00:00"/>
    <n v="8"/>
    <n v="0"/>
    <n v="10"/>
    <n v="2"/>
    <n v="110045"/>
    <s v="New Delhi, India"/>
    <n v="0"/>
    <s v="backpack"/>
    <m/>
    <s v="“A quality life demands quality questions”"/>
    <m/>
    <n v="0"/>
    <m/>
    <m/>
    <m/>
    <m/>
    <m/>
    <m/>
    <m/>
    <m/>
    <x v="0"/>
  </r>
  <r>
    <m/>
    <s v="Grow skills for my current role"/>
    <m/>
    <m/>
    <s v="General interest in the topic (personal growth and enrichment)"/>
    <m/>
    <n v="27"/>
    <d v="1991-11-26T00:00:00"/>
    <n v="7"/>
    <n v="1"/>
    <n v="10"/>
    <n v="10"/>
    <n v="200120"/>
    <s v="shanghai，china"/>
    <n v="1"/>
    <m/>
    <m/>
    <m/>
    <m/>
    <n v="1"/>
    <s v="Data Analyst"/>
    <m/>
    <s v="Individual Contributor"/>
    <m/>
    <s v="Technology &amp; Internet"/>
    <m/>
    <n v="3"/>
    <s v="PayPal"/>
    <x v="0"/>
  </r>
  <r>
    <m/>
    <s v="Grow skills for my current role"/>
    <m/>
    <s v="Help prepare for an advanced degree"/>
    <m/>
    <m/>
    <n v="37"/>
    <d v="1981-07-28T00:00:00"/>
    <n v="6"/>
    <n v="60"/>
    <n v="7"/>
    <n v="10"/>
    <n v="80304"/>
    <s v="Boulder, Colorado"/>
    <n v="1"/>
    <m/>
    <m/>
    <m/>
    <m/>
    <n v="1"/>
    <s v="Software Engineer"/>
    <m/>
    <s v="Not Applicable"/>
    <m/>
    <s v="Technology &amp; Internet"/>
    <m/>
    <n v="11"/>
    <s v="ClickSales"/>
    <x v="2"/>
  </r>
  <r>
    <m/>
    <s v="Grow skills for my current role"/>
    <m/>
    <s v="Help prepare for an advanced degree"/>
    <m/>
    <m/>
    <n v="25"/>
    <d v="1993-05-06T00:00:00"/>
    <n v="5"/>
    <n v="240"/>
    <n v="6"/>
    <n v="24"/>
    <n v="184"/>
    <s v="Gauteng"/>
    <n v="1"/>
    <m/>
    <m/>
    <m/>
    <m/>
    <n v="1"/>
    <s v="Software Engineer"/>
    <m/>
    <s v="Not Applicable"/>
    <m/>
    <s v="Technology &amp; Internet"/>
    <m/>
    <n v="2"/>
    <s v="Platform45"/>
    <x v="4"/>
  </r>
  <r>
    <s v="Start a new career in this field"/>
    <m/>
    <m/>
    <m/>
    <m/>
    <m/>
    <n v="57"/>
    <s v="1961-06-18"/>
    <n v="7"/>
    <n v="0"/>
    <n v="8"/>
    <n v="15"/>
    <n v="6096"/>
    <s v="Windsor Locks, CT/USA"/>
    <n v="0"/>
    <s v="backpack"/>
    <m/>
    <s v="“Machine learning for life”"/>
    <m/>
    <n v="1"/>
    <s v="Consulting"/>
    <m/>
    <s v="Individual Contributor"/>
    <m/>
    <s v="Technology &amp; Internet"/>
    <m/>
    <n v="30"/>
    <s v="Freelancing"/>
    <x v="2"/>
  </r>
  <r>
    <m/>
    <m/>
    <s v="Help move from academia to industry"/>
    <m/>
    <s v="General interest in the topic (personal growth and enrichment)"/>
    <m/>
    <n v="119"/>
    <m/>
    <n v="8"/>
    <n v="0"/>
    <n v="8"/>
    <n v="4"/>
    <m/>
    <s v="Seattle, WA"/>
    <n v="0"/>
    <s v="track suit / sweat suit"/>
    <m/>
    <s v="“Machine learning for life”"/>
    <m/>
    <n v="0"/>
    <m/>
    <m/>
    <m/>
    <m/>
    <m/>
    <m/>
    <m/>
    <m/>
    <x v="2"/>
  </r>
  <r>
    <s v="Start a new career in this field"/>
    <m/>
    <m/>
    <m/>
    <m/>
    <m/>
    <n v="37"/>
    <d v="1982-01-01T00:00:00"/>
    <n v="7"/>
    <n v="40"/>
    <n v="7"/>
    <n v="36"/>
    <n v="77072"/>
    <s v="Houston, Texas"/>
    <n v="0"/>
    <s v="t-shirt"/>
    <m/>
    <s v="“A quality life demands quality questions”"/>
    <m/>
    <n v="1"/>
    <s v="Other"/>
    <m/>
    <s v="Not Applicable"/>
    <m/>
    <s v="Government"/>
    <m/>
    <n v="6"/>
    <s v="Texas Department of Criminal Justice"/>
    <x v="5"/>
  </r>
  <r>
    <m/>
    <m/>
    <m/>
    <m/>
    <s v="General interest in the topic (personal growth and enrichment)"/>
    <m/>
    <n v="24"/>
    <d v="1994-12-21T00:00:00"/>
    <n v="7"/>
    <n v="120"/>
    <n v="8"/>
    <n v="8"/>
    <n v="560091"/>
    <s v="Bangalore, India"/>
    <n v="1"/>
    <s v="hoodie"/>
    <m/>
    <s v="“Machine learning for life”"/>
    <m/>
    <n v="0"/>
    <m/>
    <m/>
    <m/>
    <m/>
    <m/>
    <m/>
    <m/>
    <m/>
    <x v="4"/>
  </r>
  <r>
    <s v="Start a new career in this field"/>
    <s v="Grow skills for my current role"/>
    <s v="Help move from academia to industry"/>
    <m/>
    <m/>
    <m/>
    <n v="36"/>
    <d v="1982-01-09T00:00:00"/>
    <n v="7"/>
    <n v="20"/>
    <n v="8"/>
    <n v="2"/>
    <n v="68022"/>
    <s v="Omaha, NE"/>
    <n v="0"/>
    <s v="hoodie"/>
    <m/>
    <s v="“A quality life demands quality questions”"/>
    <m/>
    <n v="0"/>
    <m/>
    <m/>
    <m/>
    <m/>
    <m/>
    <m/>
    <m/>
    <m/>
    <x v="1"/>
  </r>
  <r>
    <s v="Start a new career in this field"/>
    <m/>
    <m/>
    <s v="Help prepare for an advanced degree"/>
    <s v="General interest in the topic (personal growth and enrichment)"/>
    <m/>
    <n v="27"/>
    <d v="1991-12-19T00:00:00"/>
    <n v="8"/>
    <n v="15"/>
    <n v="6"/>
    <n v="30"/>
    <n v="97223"/>
    <s v="Oregon"/>
    <n v="0"/>
    <s v="t-shirt"/>
    <m/>
    <s v="”Math - all the cool kids are doing it”"/>
    <m/>
    <n v="1"/>
    <s v="Software Engineer"/>
    <m/>
    <s v="Individual Contributor"/>
    <m/>
    <s v="Technology &amp; Internet"/>
    <m/>
    <n v="2"/>
    <s v="Navex Global"/>
    <x v="0"/>
  </r>
  <r>
    <s v="Start a new career in this field"/>
    <m/>
    <s v="Help move from academia to industry"/>
    <m/>
    <s v="General interest in the topic (personal growth and enrichment)"/>
    <m/>
    <n v="28"/>
    <d v="1990-12-31T00:00:00"/>
    <n v="6"/>
    <n v="0"/>
    <n v="4"/>
    <n v="4"/>
    <n v="600053"/>
    <s v="Chennai, India"/>
    <n v="1"/>
    <m/>
    <m/>
    <m/>
    <m/>
    <n v="1"/>
    <s v="Data Scientist"/>
    <m/>
    <s v="Intern"/>
    <m/>
    <s v="Healthcare and Pharmaceuticals"/>
    <m/>
    <n v="0"/>
    <s v="Remote"/>
    <x v="0"/>
  </r>
  <r>
    <s v="Start a new career in this field"/>
    <m/>
    <m/>
    <m/>
    <m/>
    <m/>
    <n v="35"/>
    <d v="1983-09-26T00:00:00"/>
    <n v="7"/>
    <n v="40"/>
    <n v="12"/>
    <n v="10"/>
    <n v="191180"/>
    <s v="Saint-Petersburg, Russia"/>
    <n v="0"/>
    <s v="hoodie"/>
    <m/>
    <s v="“Machine learning for life”"/>
    <m/>
    <n v="1"/>
    <s v="Business/Strategy"/>
    <m/>
    <s v="Director"/>
    <m/>
    <s v="Business Support &amp; Logistics"/>
    <m/>
    <n v="13"/>
    <s v="AxisPoint Consulting"/>
    <x v="2"/>
  </r>
  <r>
    <s v="Start a new career in this field"/>
    <s v="Grow skills for my current role"/>
    <m/>
    <m/>
    <m/>
    <m/>
    <n v="32"/>
    <d v="1986-01-22T00:00:00"/>
    <n v="6"/>
    <n v="30"/>
    <n v="12"/>
    <n v="2"/>
    <n v="1580039"/>
    <s v="Tokyo, Japan "/>
    <n v="0"/>
    <s v="hoodie"/>
    <m/>
    <m/>
    <s v="I create the future"/>
    <n v="1"/>
    <s v="Software Engineer"/>
    <m/>
    <m/>
    <s v="Medium level"/>
    <s v="Entertainment &amp; Leisure"/>
    <m/>
    <n v="3"/>
    <s v="Rakuten Inc."/>
    <x v="2"/>
  </r>
  <r>
    <m/>
    <m/>
    <m/>
    <m/>
    <s v="General interest in the topic (personal growth and enrichment)"/>
    <m/>
    <n v="37"/>
    <d v="1981-12-10T00:00:00"/>
    <n v="4"/>
    <n v="0"/>
    <n v="10"/>
    <n v="120"/>
    <n v="80710000"/>
    <s v="Paraná, Curitiba, Brazil"/>
    <n v="0"/>
    <s v="backpack"/>
    <m/>
    <s v="“Machine learning for life”"/>
    <m/>
    <n v="1"/>
    <s v="Consulting"/>
    <m/>
    <s v="Not Applicable"/>
    <m/>
    <s v="Technology &amp; Internet"/>
    <m/>
    <n v="15"/>
    <m/>
    <x v="0"/>
  </r>
  <r>
    <s v="Start a new career in this field"/>
    <m/>
    <m/>
    <s v="Help prepare for an advanced degree"/>
    <s v="General interest in the topic (personal growth and enrichment)"/>
    <m/>
    <n v="31"/>
    <d v="1987-02-25T00:00:00"/>
    <n v="8"/>
    <n v="60"/>
    <n v="12"/>
    <n v="20"/>
    <n v="10200"/>
    <s v="Mexico City"/>
    <n v="0"/>
    <s v="hoodie"/>
    <m/>
    <s v="“A quality life demands quality questions”"/>
    <m/>
    <n v="0"/>
    <m/>
    <m/>
    <m/>
    <m/>
    <m/>
    <m/>
    <m/>
    <m/>
    <x v="2"/>
  </r>
  <r>
    <m/>
    <s v="Grow skills for my current role"/>
    <s v="Help move from academia to industry"/>
    <m/>
    <s v="General interest in the topic (personal growth and enrichment)"/>
    <m/>
    <n v="26"/>
    <d v="1992-05-01T00:00:00"/>
    <n v="8"/>
    <n v="0"/>
    <n v="8"/>
    <n v="15"/>
    <n v="100044"/>
    <s v="Beijing China"/>
    <n v="1"/>
    <m/>
    <m/>
    <m/>
    <m/>
    <n v="0"/>
    <m/>
    <m/>
    <m/>
    <m/>
    <m/>
    <m/>
    <m/>
    <m/>
    <x v="2"/>
  </r>
  <r>
    <m/>
    <m/>
    <m/>
    <m/>
    <s v="General interest in the topic (personal growth and enrichment)"/>
    <m/>
    <n v="38"/>
    <d v="1980-04-02T00:00:00"/>
    <n v="7"/>
    <n v="50"/>
    <n v="8"/>
    <n v="3"/>
    <n v="201308"/>
    <s v="UP, India"/>
    <n v="1"/>
    <m/>
    <m/>
    <m/>
    <m/>
    <n v="1"/>
    <s v="Software Engineer"/>
    <m/>
    <s v="Individual Contributor"/>
    <m/>
    <s v="Technology &amp; Internet"/>
    <m/>
    <n v="12"/>
    <m/>
    <x v="2"/>
  </r>
  <r>
    <m/>
    <m/>
    <s v="Help move from academia to industry"/>
    <s v="Help prepare for an advanced degree"/>
    <m/>
    <m/>
    <n v="25"/>
    <d v="1993-11-02T00:00:00"/>
    <n v="7"/>
    <n v="30"/>
    <n v="8"/>
    <n v="5"/>
    <n v="560032"/>
    <s v="bengaluru,India"/>
    <n v="1"/>
    <m/>
    <m/>
    <m/>
    <m/>
    <n v="0"/>
    <m/>
    <m/>
    <m/>
    <m/>
    <m/>
    <m/>
    <m/>
    <m/>
    <x v="0"/>
  </r>
  <r>
    <m/>
    <m/>
    <m/>
    <m/>
    <m/>
    <s v="Master a domain that will form the foundation of my next company."/>
    <n v="50"/>
    <s v="1968-10-13"/>
    <n v="7"/>
    <n v="0"/>
    <n v="8"/>
    <n v="20"/>
    <m/>
    <s v="Vancouver, BC, Canada"/>
    <n v="1"/>
    <m/>
    <m/>
    <m/>
    <m/>
    <n v="1"/>
    <s v="Retired"/>
    <m/>
    <s v="C-Level"/>
    <m/>
    <s v="Technology &amp; Internet"/>
    <m/>
    <n v="25"/>
    <s v="Think Exponential - my company"/>
    <x v="2"/>
  </r>
  <r>
    <m/>
    <s v="Grow skills for my current role"/>
    <m/>
    <m/>
    <m/>
    <m/>
    <n v="57"/>
    <s v="1961-10-19"/>
    <n v="7"/>
    <n v="0"/>
    <n v="10"/>
    <n v="10"/>
    <n v="92024"/>
    <s v="Encinitas, California"/>
    <n v="1"/>
    <m/>
    <m/>
    <m/>
    <m/>
    <n v="1"/>
    <s v="Software Engineer"/>
    <m/>
    <m/>
    <s v="Principal SW Scientist/Exec Director"/>
    <s v="Electronics"/>
    <m/>
    <n v="35"/>
    <s v="Control4 Inc."/>
    <x v="1"/>
  </r>
  <r>
    <s v="Start a new career in this field"/>
    <m/>
    <m/>
    <s v="Help prepare for an advanced degree"/>
    <s v="General interest in the topic (personal growth and enrichment)"/>
    <m/>
    <n v="39"/>
    <d v="1979-06-17T00:00:00"/>
    <n v="8"/>
    <n v="75"/>
    <n v="14"/>
    <n v="8"/>
    <n v="60302"/>
    <s v="oak park il usa"/>
    <n v="1"/>
    <m/>
    <m/>
    <m/>
    <m/>
    <n v="1"/>
    <s v="Product Management/Project Management"/>
    <m/>
    <s v="Individual Contributor"/>
    <m/>
    <s v="Utilities, Energy and Extraction"/>
    <m/>
    <n v="13"/>
    <s v="GE"/>
    <x v="0"/>
  </r>
  <r>
    <m/>
    <s v="Grow skills for my current role"/>
    <m/>
    <m/>
    <m/>
    <m/>
    <n v="26"/>
    <d v="1992-05-08T00:00:00"/>
    <n v="7"/>
    <n v="0"/>
    <n v="12"/>
    <n v="20"/>
    <n v="44600"/>
    <s v="Kathmandu, Nepal"/>
    <n v="1"/>
    <m/>
    <m/>
    <m/>
    <m/>
    <n v="1"/>
    <s v="Business Intelligence / Business Analyst"/>
    <m/>
    <s v="Individual Contributor"/>
    <m/>
    <s v="Advertising &amp; Marketing"/>
    <m/>
    <n v="3"/>
    <s v="Everjobs"/>
    <x v="0"/>
  </r>
  <r>
    <s v="Start a new career in this field"/>
    <s v="Grow skills for my current role"/>
    <s v="Help move from academia to industry"/>
    <m/>
    <s v="General interest in the topic (personal growth and enrichment)"/>
    <m/>
    <n v="30"/>
    <d v="1988-06-21T00:00:00"/>
    <n v="8"/>
    <n v="1"/>
    <n v="8"/>
    <n v="25"/>
    <n v="94043"/>
    <s v="Mountain View, CA"/>
    <n v="1"/>
    <m/>
    <m/>
    <m/>
    <m/>
    <n v="1"/>
    <s v="Software Engineer"/>
    <m/>
    <s v="Individual Contributor"/>
    <m/>
    <s v="Technology &amp; Internet"/>
    <m/>
    <n v="1"/>
    <s v="Google"/>
    <x v="1"/>
  </r>
  <r>
    <s v="Start a new career in this field"/>
    <m/>
    <m/>
    <m/>
    <m/>
    <m/>
    <n v="55"/>
    <s v="1963-09-03"/>
    <n v="7"/>
    <n v="90"/>
    <n v="8"/>
    <n v="10"/>
    <m/>
    <s v="Montreal, Canada"/>
    <n v="0"/>
    <s v="t-shirt"/>
    <m/>
    <s v="“A quality life demands quality questions”"/>
    <m/>
    <n v="1"/>
    <s v="Research"/>
    <m/>
    <s v="Individual Contributor"/>
    <m/>
    <s v="Education"/>
    <m/>
    <n v="28"/>
    <s v="Concordia University"/>
    <x v="1"/>
  </r>
  <r>
    <m/>
    <s v="Grow skills for my current role"/>
    <m/>
    <s v="Help prepare for an advanced degree"/>
    <s v="General interest in the topic (personal growth and enrichment)"/>
    <m/>
    <n v="29"/>
    <d v="1989-08-07T00:00:00"/>
    <n v="5"/>
    <n v="0"/>
    <n v="16"/>
    <n v="2"/>
    <n v="71711"/>
    <s v="Germany"/>
    <n v="0"/>
    <s v="backpack"/>
    <m/>
    <s v="“Machine learning for life”"/>
    <m/>
    <n v="1"/>
    <s v="Consulting"/>
    <m/>
    <s v="Manager"/>
    <m/>
    <s v="Technology &amp; Internet"/>
    <m/>
    <n v="5"/>
    <s v="Hortonworks"/>
    <x v="0"/>
  </r>
  <r>
    <s v="Start a new career in this field"/>
    <s v="Grow skills for my current role"/>
    <m/>
    <m/>
    <s v="General interest in the topic (personal growth and enrichment)"/>
    <m/>
    <n v="28"/>
    <d v="1990-08-29T00:00:00"/>
    <n v="6"/>
    <n v="180"/>
    <n v="10"/>
    <n v="9"/>
    <n v="1010"/>
    <s v="Guatemala City, Guatemala"/>
    <n v="1"/>
    <m/>
    <m/>
    <m/>
    <m/>
    <n v="1"/>
    <s v="Data Scientist"/>
    <m/>
    <s v="Individual Contributor"/>
    <m/>
    <m/>
    <s v="Outsourcing"/>
    <n v="1"/>
    <s v="Allied Global BPO"/>
    <x v="2"/>
  </r>
  <r>
    <s v="Start a new career in this field"/>
    <m/>
    <m/>
    <m/>
    <m/>
    <m/>
    <n v="25"/>
    <d v="1993-02-25T00:00:00"/>
    <n v="9"/>
    <n v="1"/>
    <n v="6"/>
    <n v="5"/>
    <n v="560093"/>
    <s v="Bengaluru,India"/>
    <n v="1"/>
    <m/>
    <m/>
    <m/>
    <m/>
    <n v="1"/>
    <s v="Software Engineer"/>
    <m/>
    <s v="Individual Contributor"/>
    <m/>
    <s v="Technology &amp; Internet"/>
    <m/>
    <n v="2"/>
    <s v="Oracle Financial Services Software"/>
    <x v="0"/>
  </r>
  <r>
    <m/>
    <s v="Grow skills for my current role"/>
    <m/>
    <m/>
    <m/>
    <m/>
    <n v="28"/>
    <d v="1990-07-23T00:00:00"/>
    <n v="8"/>
    <n v="6"/>
    <n v="14"/>
    <n v="6"/>
    <m/>
    <s v="Uberlândia, Brazil"/>
    <n v="0"/>
    <s v="t-shirt"/>
    <m/>
    <s v="“A quality life demands quality questions”"/>
    <m/>
    <n v="1"/>
    <s v="Software Engineer"/>
    <m/>
    <s v="Individual Contributor"/>
    <m/>
    <s v="Technology &amp; Internet"/>
    <m/>
    <n v="5"/>
    <s v="Pisom Tech"/>
    <x v="0"/>
  </r>
  <r>
    <m/>
    <m/>
    <m/>
    <m/>
    <s v="General interest in the topic (personal growth and enrichment)"/>
    <m/>
    <n v="42"/>
    <d v="1976-07-07T00:00:00"/>
    <n v="6"/>
    <n v="50"/>
    <n v="8"/>
    <n v="5"/>
    <n v="40470"/>
    <s v="Dusseldorf, Germany "/>
    <n v="1"/>
    <m/>
    <m/>
    <m/>
    <m/>
    <n v="1"/>
    <s v="Self Driving Car"/>
    <m/>
    <s v="Manager"/>
    <m/>
    <s v="Automotive"/>
    <m/>
    <n v="5"/>
    <s v="Dusseldorf"/>
    <x v="1"/>
  </r>
  <r>
    <s v="Start a new career in this field"/>
    <m/>
    <m/>
    <m/>
    <s v="General interest in the topic (personal growth and enrichment)"/>
    <m/>
    <n v="39"/>
    <d v="1979-08-26T00:00:00"/>
    <n v="8"/>
    <n v="75"/>
    <n v="9"/>
    <n v="20"/>
    <n v="60439"/>
    <s v="Germany"/>
    <n v="0"/>
    <s v="t-shirt"/>
    <m/>
    <s v="“Machine learning for life”"/>
    <m/>
    <n v="1"/>
    <s v="Freelancing"/>
    <m/>
    <s v="Not Applicable"/>
    <m/>
    <s v="Technology &amp; Internet"/>
    <m/>
    <n v="14"/>
    <s v="Self employed"/>
    <x v="2"/>
  </r>
  <r>
    <s v="Start a new career in this field"/>
    <m/>
    <m/>
    <s v="Help prepare for an advanced degree"/>
    <s v="General interest in the topic (personal growth and enrichment)"/>
    <m/>
    <n v="29"/>
    <d v="1989-01-19T00:00:00"/>
    <n v="8"/>
    <n v="0"/>
    <n v="10"/>
    <n v="60"/>
    <n v="92649"/>
    <s v="Huntington Beach, California"/>
    <n v="1"/>
    <m/>
    <m/>
    <m/>
    <m/>
    <n v="1"/>
    <s v="Student"/>
    <m/>
    <s v="Intern"/>
    <m/>
    <s v="Technology &amp; Internet"/>
    <m/>
    <n v="1"/>
    <s v="self employed"/>
    <x v="0"/>
  </r>
  <r>
    <s v="Start a new career in this field"/>
    <m/>
    <m/>
    <m/>
    <m/>
    <m/>
    <n v="43"/>
    <d v="1975-08-02T00:00:00"/>
    <n v="7"/>
    <n v="70"/>
    <n v="8"/>
    <n v="50"/>
    <n v="27800"/>
    <s v="Vilalba,lugo,spain"/>
    <n v="1"/>
    <m/>
    <m/>
    <m/>
    <m/>
    <n v="1"/>
    <s v="Software Engineer"/>
    <m/>
    <s v="Individual Contributor"/>
    <m/>
    <s v="Transportation &amp; Delivery"/>
    <m/>
    <n v="15"/>
    <s v="Audasa"/>
    <x v="2"/>
  </r>
  <r>
    <m/>
    <s v="Grow skills for my current role"/>
    <m/>
    <m/>
    <m/>
    <m/>
    <n v="33"/>
    <d v="1985-08-06T00:00:00"/>
    <n v="7"/>
    <n v="0"/>
    <n v="6"/>
    <n v="20"/>
    <m/>
    <s v="British Columbia, Canada"/>
    <n v="0"/>
    <s v="hoodie"/>
    <m/>
    <s v="“Data is the new bacon&quot;"/>
    <m/>
    <n v="1"/>
    <s v="Data Scientist"/>
    <m/>
    <s v="Individual Contributor"/>
    <m/>
    <s v="Technology &amp; Internet"/>
    <m/>
    <n v="2"/>
    <m/>
    <x v="2"/>
  </r>
  <r>
    <m/>
    <s v="Grow skills for my current role"/>
    <m/>
    <m/>
    <m/>
    <m/>
    <n v="35"/>
    <d v="1983-05-09T00:00:00"/>
    <n v="7"/>
    <n v="30"/>
    <n v="15"/>
    <n v="8"/>
    <n v="90690300"/>
    <s v="Porto Alegre"/>
    <n v="1"/>
    <m/>
    <m/>
    <m/>
    <m/>
    <n v="1"/>
    <s v="Software Engineer"/>
    <m/>
    <s v="Manager"/>
    <m/>
    <s v="Government"/>
    <m/>
    <n v="14"/>
    <s v="TRE-RS"/>
    <x v="0"/>
  </r>
  <r>
    <s v="Start a new career in this field"/>
    <m/>
    <m/>
    <m/>
    <s v="General interest in the topic (personal growth and enrichment)"/>
    <m/>
    <n v="31"/>
    <d v="1987-11-16T00:00:00"/>
    <n v="7"/>
    <n v="0"/>
    <n v="8"/>
    <n v="50"/>
    <n v="6132"/>
    <s v="Halle, Germany"/>
    <n v="1"/>
    <m/>
    <m/>
    <m/>
    <m/>
    <n v="0"/>
    <m/>
    <m/>
    <m/>
    <m/>
    <m/>
    <m/>
    <m/>
    <m/>
    <x v="2"/>
  </r>
  <r>
    <s v="Start a new career in this field"/>
    <m/>
    <m/>
    <s v="Help prepare for an advanced degree"/>
    <s v="General interest in the topic (personal growth and enrichment)"/>
    <m/>
    <n v="22"/>
    <d v="1996-12-12T00:00:00"/>
    <n v="7"/>
    <n v="50"/>
    <n v="9"/>
    <n v="15"/>
    <n v="110027"/>
    <s v="New Delhi, India"/>
    <n v="1"/>
    <m/>
    <m/>
    <m/>
    <m/>
    <n v="0"/>
    <m/>
    <m/>
    <m/>
    <m/>
    <m/>
    <m/>
    <m/>
    <m/>
    <x v="0"/>
  </r>
  <r>
    <m/>
    <m/>
    <m/>
    <m/>
    <s v="General interest in the topic (personal growth and enrichment)"/>
    <m/>
    <n v="42"/>
    <d v="1976-10-18T00:00:00"/>
    <n v="8"/>
    <n v="10"/>
    <n v="14"/>
    <n v="0"/>
    <n v="95051"/>
    <s v="santa clara, CA, USA"/>
    <n v="0"/>
    <s v="backpack"/>
    <m/>
    <s v="“A quality life demands quality questions”"/>
    <m/>
    <n v="1"/>
    <s v="Research"/>
    <m/>
    <s v="Individual Contributor"/>
    <m/>
    <s v="Technology &amp; Internet"/>
    <m/>
    <n v="10"/>
    <m/>
    <x v="1"/>
  </r>
  <r>
    <s v="Start a new career in this field"/>
    <m/>
    <s v="Help move from academia to industry"/>
    <s v="Help prepare for an advanced degree"/>
    <s v="General interest in the topic (personal growth and enrichment)"/>
    <m/>
    <n v="21"/>
    <d v="1997-11-15T00:00:00"/>
    <n v="7"/>
    <n v="120"/>
    <n v="15"/>
    <n v="100"/>
    <n v="110027"/>
    <s v="New Delhi, India"/>
    <n v="0"/>
    <s v="shoes (brand is TBD… probably Adidas or Puma)"/>
    <m/>
    <m/>
    <s v="I'm going Deep !"/>
    <n v="0"/>
    <m/>
    <m/>
    <m/>
    <m/>
    <m/>
    <m/>
    <m/>
    <m/>
    <x v="0"/>
  </r>
  <r>
    <s v="Start a new career in this field"/>
    <s v="Grow skills for my current role"/>
    <m/>
    <m/>
    <m/>
    <m/>
    <n v="45"/>
    <d v="1973-08-24T00:00:00"/>
    <n v="6"/>
    <n v="60"/>
    <n v="16"/>
    <n v="10"/>
    <m/>
    <s v="Toronto, Canada"/>
    <n v="0"/>
    <s v="backpack"/>
    <m/>
    <s v="“Machine learning for life”"/>
    <m/>
    <n v="0"/>
    <m/>
    <m/>
    <m/>
    <m/>
    <m/>
    <m/>
    <m/>
    <m/>
    <x v="2"/>
  </r>
  <r>
    <s v="Start a new career in this field"/>
    <m/>
    <m/>
    <m/>
    <m/>
    <m/>
    <n v="30"/>
    <d v="1988-03-24T00:00:00"/>
    <n v="6"/>
    <n v="20"/>
    <n v="8"/>
    <n v="3"/>
    <n v="98007"/>
    <s v="Bellevue"/>
    <n v="1"/>
    <m/>
    <m/>
    <m/>
    <m/>
    <n v="1"/>
    <s v="Software Engineer"/>
    <m/>
    <s v="Not Applicable"/>
    <m/>
    <s v="Technology &amp; Internet"/>
    <m/>
    <n v="2"/>
    <s v="Microsoft"/>
    <x v="2"/>
  </r>
  <r>
    <s v="Start a new career in this field"/>
    <m/>
    <m/>
    <m/>
    <s v="General interest in the topic (personal growth and enrichment)"/>
    <m/>
    <n v="42"/>
    <d v="1976-06-10T00:00:00"/>
    <n v="6"/>
    <n v="0"/>
    <n v="5"/>
    <n v="5"/>
    <n v="2013"/>
    <s v="Pomáz, Hungary"/>
    <n v="0"/>
    <s v="backpack"/>
    <m/>
    <s v="“Machine learning for life”"/>
    <m/>
    <n v="1"/>
    <s v="Freelancing"/>
    <m/>
    <s v="Not Applicable"/>
    <m/>
    <s v="Technology &amp; Internet"/>
    <m/>
    <n v="15"/>
    <m/>
    <x v="2"/>
  </r>
  <r>
    <s v="Start a new career in this field"/>
    <m/>
    <m/>
    <m/>
    <m/>
    <m/>
    <n v="26"/>
    <d v="1992-09-16T00:00:00"/>
    <n v="7"/>
    <n v="0"/>
    <n v="15"/>
    <n v="5"/>
    <n v="60435"/>
    <s v="Joliet, Illinois "/>
    <n v="0"/>
    <s v="hoodie"/>
    <m/>
    <s v="“Machine learning for life”"/>
    <m/>
    <n v="0"/>
    <m/>
    <m/>
    <m/>
    <m/>
    <m/>
    <m/>
    <m/>
    <m/>
    <x v="2"/>
  </r>
  <r>
    <s v="Start a new career in this field"/>
    <m/>
    <m/>
    <m/>
    <m/>
    <m/>
    <n v="31"/>
    <d v="1987-05-07T00:00:00"/>
    <n v="8"/>
    <n v="0"/>
    <n v="10"/>
    <n v="12"/>
    <m/>
    <s v="London, UK"/>
    <n v="0"/>
    <s v="hoodie"/>
    <m/>
    <s v="“Data is the new bacon&quot;"/>
    <m/>
    <n v="0"/>
    <m/>
    <m/>
    <m/>
    <m/>
    <m/>
    <m/>
    <m/>
    <m/>
    <x v="0"/>
  </r>
  <r>
    <s v="Start a new career in this field"/>
    <m/>
    <s v="Help move from academia to industry"/>
    <m/>
    <s v="General interest in the topic (personal growth and enrichment)"/>
    <m/>
    <n v="38"/>
    <d v="1980-11-10T00:00:00"/>
    <n v="7"/>
    <n v="0"/>
    <n v="10"/>
    <n v="0"/>
    <n v="91101"/>
    <s v="Pasadena, California "/>
    <n v="0"/>
    <s v="t-shirt"/>
    <m/>
    <s v="“Machine learning for life”"/>
    <m/>
    <n v="1"/>
    <s v="Data Scientist"/>
    <m/>
    <s v="Individual Contributor"/>
    <m/>
    <s v="Technology &amp; Internet"/>
    <m/>
    <n v="1"/>
    <s v="Self"/>
    <x v="2"/>
  </r>
  <r>
    <s v="Start a new career in this field"/>
    <m/>
    <m/>
    <m/>
    <s v="General interest in the topic (personal growth and enrichment)"/>
    <m/>
    <n v="32"/>
    <d v="1986-02-15T00:00:00"/>
    <n v="7"/>
    <n v="90"/>
    <n v="14"/>
    <n v="0"/>
    <n v="110092"/>
    <s v="Delhi, India"/>
    <n v="0"/>
    <s v="shoes (brand is TBD… probably Adidas or Puma)"/>
    <m/>
    <s v="“Machine learning for life”"/>
    <m/>
    <n v="1"/>
    <m/>
    <s v="Udacity Mentor"/>
    <s v="Not Applicable"/>
    <m/>
    <s v="Education"/>
    <m/>
    <n v="1"/>
    <s v="Remote"/>
    <x v="0"/>
  </r>
  <r>
    <m/>
    <s v="Grow skills for my current role"/>
    <m/>
    <m/>
    <s v="General interest in the topic (personal growth and enrichment)"/>
    <m/>
    <n v="64"/>
    <s v="1954-10-29"/>
    <n v="6"/>
    <n v="48"/>
    <n v="10"/>
    <n v="4"/>
    <n v="13087"/>
    <s v="Campinas, São Paulo, Brazil"/>
    <n v="0"/>
    <s v="backpack"/>
    <m/>
    <s v="“Machine learning for life”"/>
    <m/>
    <n v="1"/>
    <s v="Consulting"/>
    <m/>
    <s v="Manager"/>
    <m/>
    <s v="Technology &amp; Internet"/>
    <m/>
    <n v="40"/>
    <s v="Cleartech Ltda"/>
    <x v="2"/>
  </r>
  <r>
    <s v="Start a new career in this field"/>
    <m/>
    <m/>
    <m/>
    <m/>
    <m/>
    <n v="37"/>
    <d v="1981-02-27T00:00:00"/>
    <n v="7"/>
    <n v="0"/>
    <n v="11"/>
    <n v="12"/>
    <n v="634034"/>
    <s v="Tomsk, Russia"/>
    <n v="1"/>
    <m/>
    <m/>
    <m/>
    <m/>
    <n v="1"/>
    <s v="Co-founder (or solo founder)"/>
    <m/>
    <s v="Director"/>
    <m/>
    <s v="Technology &amp; Internet"/>
    <m/>
    <n v="18"/>
    <s v="Kompstar"/>
    <x v="4"/>
  </r>
  <r>
    <s v="Start a new career in this field"/>
    <m/>
    <m/>
    <m/>
    <m/>
    <m/>
    <n v="24"/>
    <d v="1994-09-10T00:00:00"/>
    <n v="7"/>
    <n v="0"/>
    <n v="9"/>
    <n v="3"/>
    <n v="0"/>
    <s v="Waterloo, Ontario, Canada "/>
    <n v="1"/>
    <m/>
    <m/>
    <m/>
    <m/>
    <n v="1"/>
    <s v="Machine Learning Engineer"/>
    <m/>
    <s v="Not Applicable"/>
    <m/>
    <s v="Education"/>
    <m/>
    <n v="0"/>
    <s v="Udacity"/>
    <x v="0"/>
  </r>
  <r>
    <s v="Start a new career in this field"/>
    <s v="Grow skills for my current role"/>
    <m/>
    <m/>
    <s v="General interest in the topic (personal growth and enrichment)"/>
    <m/>
    <n v="40"/>
    <d v="1978-09-29T00:00:00"/>
    <n v="4"/>
    <n v="180"/>
    <n v="12"/>
    <n v="10"/>
    <n v="4032"/>
    <s v="Stavanger,Norway"/>
    <n v="1"/>
    <m/>
    <m/>
    <m/>
    <m/>
    <n v="1"/>
    <s v="Research"/>
    <m/>
    <m/>
    <s v="Engineer"/>
    <s v="Technology &amp; Internet"/>
    <m/>
    <n v="14"/>
    <s v="ABB Robotics"/>
    <x v="1"/>
  </r>
  <r>
    <m/>
    <m/>
    <m/>
    <m/>
    <s v="General interest in the topic (personal growth and enrichment)"/>
    <m/>
    <n v="34"/>
    <d v="1984-08-02T00:00:00"/>
    <n v="6"/>
    <n v="120"/>
    <n v="12"/>
    <n v="12"/>
    <n v="50059"/>
    <s v="Vinci, Italy"/>
    <n v="1"/>
    <m/>
    <m/>
    <m/>
    <m/>
    <n v="1"/>
    <m/>
    <s v="Network Engineer"/>
    <s v="Manager"/>
    <m/>
    <s v="Telecommunications"/>
    <m/>
    <n v="7"/>
    <s v="Ambrogio Srl"/>
    <x v="2"/>
  </r>
  <r>
    <m/>
    <s v="Grow skills for my current role"/>
    <m/>
    <m/>
    <m/>
    <m/>
    <n v="30"/>
    <d v="1988-09-27T00:00:00"/>
    <n v="6"/>
    <n v="120"/>
    <n v="14"/>
    <n v="50"/>
    <n v="12249"/>
    <s v="Berlin, Germany"/>
    <n v="0"/>
    <s v="hoodie"/>
    <m/>
    <s v="“Machine learning for life”"/>
    <m/>
    <n v="1"/>
    <s v="Co-founder (or solo founder)"/>
    <m/>
    <s v="C-Level"/>
    <m/>
    <s v="Technology &amp; Internet"/>
    <m/>
    <n v="1"/>
    <s v="Smart Health UG"/>
    <x v="4"/>
  </r>
  <r>
    <s v="Start a new career in this field"/>
    <m/>
    <m/>
    <m/>
    <m/>
    <m/>
    <n v="45"/>
    <d v="1973-06-01T00:00:00"/>
    <n v="7"/>
    <n v="0"/>
    <n v="6"/>
    <n v="10"/>
    <n v="94510"/>
    <s v="Benicia, California"/>
    <n v="1"/>
    <m/>
    <m/>
    <m/>
    <m/>
    <n v="1"/>
    <s v="Other"/>
    <m/>
    <m/>
    <s v="Senior Engineer"/>
    <s v="Healthcare and Pharmaceuticals"/>
    <m/>
    <n v="10"/>
    <s v="Sutter Health"/>
    <x v="4"/>
  </r>
  <r>
    <s v="Start a new career in this field"/>
    <m/>
    <m/>
    <m/>
    <m/>
    <m/>
    <n v="38"/>
    <d v="1980-08-01T00:00:00"/>
    <n v="7"/>
    <n v="50"/>
    <n v="8"/>
    <n v="4"/>
    <n v="22102"/>
    <s v="McClean, Virginia"/>
    <n v="1"/>
    <m/>
    <m/>
    <m/>
    <m/>
    <n v="1"/>
    <s v="Research"/>
    <m/>
    <s v="Individual Contributor"/>
    <m/>
    <s v="Manufacturing"/>
    <m/>
    <n v="12"/>
    <s v="Thorlabs, Inc"/>
    <x v="1"/>
  </r>
  <r>
    <m/>
    <m/>
    <m/>
    <m/>
    <s v="General interest in the topic (personal growth and enrichment)"/>
    <m/>
    <n v="36"/>
    <d v="1982-12-09T00:00:00"/>
    <n v="8"/>
    <n v="25"/>
    <n v="10"/>
    <n v="40"/>
    <n v="80805"/>
    <s v="Munich, Germany"/>
    <n v="1"/>
    <m/>
    <m/>
    <m/>
    <m/>
    <n v="1"/>
    <s v="Business Intelligence / Business Analyst"/>
    <m/>
    <s v="Individual Contributor"/>
    <m/>
    <s v="Healthcare and Pharmaceuticals"/>
    <m/>
    <n v="5"/>
    <s v="Munich"/>
    <x v="1"/>
  </r>
  <r>
    <s v="Start a new career in this field"/>
    <s v="Grow skills for my current role"/>
    <m/>
    <m/>
    <s v="General interest in the topic (personal growth and enrichment)"/>
    <m/>
    <n v="34"/>
    <d v="1984-02-26T00:00:00"/>
    <n v="8"/>
    <n v="60"/>
    <n v="11"/>
    <n v="7"/>
    <m/>
    <s v="Berlin, Germany"/>
    <n v="1"/>
    <m/>
    <m/>
    <m/>
    <m/>
    <n v="1"/>
    <s v="Software Engineer"/>
    <m/>
    <s v="Individual Contributor"/>
    <m/>
    <s v="Technology &amp; Internet"/>
    <m/>
    <n v="10"/>
    <m/>
    <x v="2"/>
  </r>
  <r>
    <m/>
    <s v="Grow skills for my current role"/>
    <m/>
    <m/>
    <s v="General interest in the topic (personal growth and enrichment)"/>
    <m/>
    <n v="35"/>
    <d v="1983-12-09T00:00:00"/>
    <n v="6"/>
    <n v="30"/>
    <n v="12"/>
    <n v="25"/>
    <n v="8028"/>
    <s v="Barcelona, Catalonia, Spain"/>
    <n v="0"/>
    <s v="t-shirt"/>
    <m/>
    <s v="“Machine learning for life”"/>
    <m/>
    <n v="1"/>
    <s v="Data Scientist"/>
    <m/>
    <s v="Individual Contributor"/>
    <m/>
    <m/>
    <s v="HR Consulting"/>
    <n v="5"/>
    <s v="PageGroup"/>
    <x v="2"/>
  </r>
  <r>
    <s v="Start a new career in this field"/>
    <m/>
    <m/>
    <s v="Help prepare for an advanced degree"/>
    <s v="General interest in the topic (personal growth and enrichment)"/>
    <m/>
    <n v="25"/>
    <d v="1993-03-30T00:00:00"/>
    <n v="9"/>
    <n v="0"/>
    <n v="12"/>
    <n v="6"/>
    <n v="6810"/>
    <s v="Ankara, Turkey"/>
    <n v="1"/>
    <m/>
    <m/>
    <m/>
    <m/>
    <n v="1"/>
    <s v="Freelancing"/>
    <m/>
    <s v="Individual Contributor"/>
    <m/>
    <s v="Education"/>
    <m/>
    <n v="2"/>
    <s v="Udacity"/>
    <x v="0"/>
  </r>
  <r>
    <s v="Start a new career in this field"/>
    <m/>
    <m/>
    <s v="Help prepare for an advanced degree"/>
    <s v="General interest in the topic (personal growth and enrichment)"/>
    <m/>
    <n v="119"/>
    <m/>
    <n v="6"/>
    <n v="30"/>
    <n v="10"/>
    <n v="15"/>
    <n v="440014"/>
    <s v="Nagpur, Maharashtra"/>
    <n v="0"/>
    <s v="t-shirt"/>
    <m/>
    <s v="“Machine learning for life”"/>
    <m/>
    <n v="1"/>
    <s v="Software Engineer"/>
    <m/>
    <s v="Individual Contributor"/>
    <m/>
    <s v="Technology &amp; Internet"/>
    <m/>
    <n v="0"/>
    <s v="Oracle"/>
    <x v="0"/>
  </r>
  <r>
    <s v="Start a new career in this field"/>
    <m/>
    <m/>
    <m/>
    <s v="General interest in the topic (personal growth and enrichment)"/>
    <m/>
    <n v="36"/>
    <d v="1982-01-13T00:00:00"/>
    <n v="7"/>
    <n v="40"/>
    <n v="8"/>
    <n v="15"/>
    <n v="71210"/>
    <s v="Ilidža, Sarajevo"/>
    <n v="1"/>
    <m/>
    <m/>
    <m/>
    <m/>
    <n v="1"/>
    <s v="Software Engineer"/>
    <m/>
    <m/>
    <s v="Administrator/Developer"/>
    <s v="Government"/>
    <m/>
    <n v="10"/>
    <s v="VSTV BiH"/>
    <x v="2"/>
  </r>
  <r>
    <s v="Start a new career in this field"/>
    <m/>
    <m/>
    <m/>
    <s v="General interest in the topic (personal growth and enrichment)"/>
    <m/>
    <n v="31"/>
    <d v="1987-06-12T00:00:00"/>
    <n v="6"/>
    <n v="80"/>
    <n v="4"/>
    <n v="10"/>
    <n v="460002"/>
    <s v="Singapore"/>
    <n v="0"/>
    <s v="t-shirt"/>
    <m/>
    <s v="“A quality life demands quality questions”"/>
    <m/>
    <n v="1"/>
    <s v="Business Intelligence / Business Analyst"/>
    <m/>
    <s v="Individual Contributor"/>
    <m/>
    <m/>
    <s v="Banking"/>
    <n v="4"/>
    <m/>
    <x v="0"/>
  </r>
  <r>
    <m/>
    <m/>
    <m/>
    <s v="Help prepare for an advanced degree"/>
    <m/>
    <m/>
    <n v="32"/>
    <d v="1986-03-07T00:00:00"/>
    <n v="7"/>
    <n v="0"/>
    <n v="10"/>
    <n v="3"/>
    <m/>
    <s v="Coquitlam, BC, Canada"/>
    <n v="1"/>
    <m/>
    <m/>
    <m/>
    <m/>
    <n v="1"/>
    <s v="Software Engineer"/>
    <m/>
    <s v="Individual Contributor"/>
    <m/>
    <s v="Technology &amp; Internet"/>
    <m/>
    <n v="12"/>
    <s v="Kinvey"/>
    <x v="0"/>
  </r>
  <r>
    <s v="Start a new career in this field"/>
    <m/>
    <m/>
    <m/>
    <m/>
    <m/>
    <n v="31"/>
    <d v="1987-05-15T00:00:00"/>
    <n v="8"/>
    <n v="30"/>
    <n v="12"/>
    <n v="5"/>
    <n v="94102"/>
    <s v="San Francisco,California"/>
    <n v="0"/>
    <s v="hoodie"/>
    <m/>
    <s v="“Data is the new bacon&quot;"/>
    <m/>
    <n v="1"/>
    <s v="Data Analyst"/>
    <m/>
    <s v="Manager"/>
    <m/>
    <s v="Retail &amp; Consumer Durables"/>
    <m/>
    <n v="7"/>
    <s v="Deloitte"/>
    <x v="2"/>
  </r>
  <r>
    <m/>
    <m/>
    <m/>
    <m/>
    <s v="General interest in the topic (personal growth and enrichment)"/>
    <m/>
    <n v="36"/>
    <d v="1982-04-09T00:00:00"/>
    <n v="6"/>
    <n v="100"/>
    <n v="10"/>
    <n v="8"/>
    <n v="80541"/>
    <s v="Seoul / South Korea"/>
    <n v="1"/>
    <m/>
    <m/>
    <m/>
    <m/>
    <n v="1"/>
    <s v="Software Engineer"/>
    <m/>
    <s v="Individual Contributor"/>
    <m/>
    <s v="Technology &amp; Internet"/>
    <m/>
    <n v="6"/>
    <s v="Freelancer"/>
    <x v="2"/>
  </r>
  <r>
    <s v="Start a new career in this field"/>
    <m/>
    <m/>
    <m/>
    <m/>
    <m/>
    <n v="47"/>
    <d v="1971-07-01T00:00:00"/>
    <n v="6"/>
    <n v="30"/>
    <n v="8"/>
    <n v="30"/>
    <n v="2600"/>
    <s v="Budapest, Hungary"/>
    <n v="1"/>
    <m/>
    <m/>
    <m/>
    <m/>
    <n v="1"/>
    <s v="Business/Strategy"/>
    <m/>
    <s v="Director"/>
    <m/>
    <m/>
    <s v="Software security"/>
    <n v="15"/>
    <s v="DoSell Ltd"/>
    <x v="0"/>
  </r>
  <r>
    <s v="Start a new career in this field"/>
    <m/>
    <m/>
    <s v="Help prepare for an advanced degree"/>
    <s v="General interest in the topic (personal growth and enrichment)"/>
    <m/>
    <n v="35"/>
    <d v="1983-04-27T00:00:00"/>
    <n v="7"/>
    <n v="0"/>
    <n v="8"/>
    <n v="2"/>
    <n v="90012"/>
    <s v="Los Angeles, California"/>
    <n v="1"/>
    <m/>
    <m/>
    <m/>
    <m/>
    <n v="1"/>
    <s v="Self employed"/>
    <m/>
    <m/>
    <s v="Code Review and Student Mentor"/>
    <s v="Education"/>
    <m/>
    <n v="1"/>
    <s v="Udacity"/>
    <x v="0"/>
  </r>
  <r>
    <s v="Start a new career in this field"/>
    <m/>
    <m/>
    <m/>
    <m/>
    <m/>
    <n v="33"/>
    <d v="1985-05-25T00:00:00"/>
    <n v="6"/>
    <n v="60"/>
    <n v="14"/>
    <n v="6"/>
    <n v="600100"/>
    <s v="chennai/tamil nadu"/>
    <n v="1"/>
    <m/>
    <m/>
    <m/>
    <m/>
    <n v="1"/>
    <s v="Software Engineer"/>
    <m/>
    <s v="Individual Contributor"/>
    <m/>
    <m/>
    <s v="finance and payment"/>
    <n v="10"/>
    <s v="Visa Inc"/>
    <x v="0"/>
  </r>
  <r>
    <s v="Start a new career in this field"/>
    <m/>
    <m/>
    <m/>
    <m/>
    <m/>
    <n v="59"/>
    <s v="1959-02-01"/>
    <n v="8"/>
    <n v="0"/>
    <n v="8"/>
    <n v="10"/>
    <n v="14055"/>
    <s v="Germany, Berlin"/>
    <n v="0"/>
    <m/>
    <s v="mouse pad"/>
    <m/>
    <s v="&quot;keep learning,  there is so much fascinating stuff out there&quot;"/>
    <n v="0"/>
    <m/>
    <m/>
    <m/>
    <m/>
    <m/>
    <m/>
    <m/>
    <m/>
    <x v="2"/>
  </r>
  <r>
    <s v="Start a new career in this field"/>
    <s v="Grow skills for my current role"/>
    <m/>
    <m/>
    <s v="General interest in the topic (personal growth and enrichment)"/>
    <m/>
    <n v="36"/>
    <d v="1982-08-06T00:00:00"/>
    <n v="6"/>
    <n v="0"/>
    <n v="12"/>
    <n v="12"/>
    <n v="4000"/>
    <s v="Porto, Portugal"/>
    <n v="0"/>
    <s v="hoodie"/>
    <m/>
    <s v="”Math - all the cool kids are doing it”"/>
    <m/>
    <n v="1"/>
    <s v="Freelancing"/>
    <m/>
    <s v="Individual Contributor"/>
    <m/>
    <s v="Technology &amp; Internet"/>
    <m/>
    <n v="10"/>
    <s v="Upwork"/>
    <x v="0"/>
  </r>
  <r>
    <m/>
    <s v="Grow skills for my current role"/>
    <m/>
    <m/>
    <s v="General interest in the topic (personal growth and enrichment)"/>
    <m/>
    <n v="36"/>
    <d v="1982-08-22T00:00:00"/>
    <n v="7"/>
    <n v="45"/>
    <n v="16"/>
    <n v="6"/>
    <n v="16833"/>
    <s v="Stockholm, Sweden"/>
    <n v="1"/>
    <m/>
    <m/>
    <m/>
    <m/>
    <n v="1"/>
    <s v="Software Engineer"/>
    <m/>
    <s v="Individual Contributor"/>
    <m/>
    <s v="Technology &amp; Internet"/>
    <m/>
    <n v="13"/>
    <s v="Backend Software Engineer"/>
    <x v="2"/>
  </r>
  <r>
    <s v="Start a new career in this field"/>
    <s v="Grow skills for my current role"/>
    <s v="Help move from academia to industry"/>
    <s v="Help prepare for an advanced degree"/>
    <s v="General interest in the topic (personal growth and enrichment)"/>
    <m/>
    <n v="28"/>
    <d v="1990-04-13T00:00:00"/>
    <n v="7"/>
    <n v="80"/>
    <n v="8"/>
    <n v="8"/>
    <n v="0"/>
    <s v="Winnipeg, Canada"/>
    <n v="1"/>
    <m/>
    <m/>
    <m/>
    <m/>
    <n v="1"/>
    <s v="Research"/>
    <m/>
    <s v="Individual Contributor"/>
    <m/>
    <m/>
    <s v="Academia"/>
    <n v="5"/>
    <s v="University of Manitoba"/>
    <x v="2"/>
  </r>
  <r>
    <s v="Start a new career in this field"/>
    <s v="Grow skills for my current role"/>
    <m/>
    <m/>
    <s v="General interest in the topic (personal growth and enrichment)"/>
    <m/>
    <n v="65"/>
    <s v="1953-07-07"/>
    <n v="5"/>
    <n v="60"/>
    <n v="8"/>
    <n v="4"/>
    <n v="20110"/>
    <s v="Manassas, VA. USA"/>
    <n v="0"/>
    <s v="jacket (brand is TBD... probably Patagonia)"/>
    <m/>
    <s v="“A quality life demands quality questions”"/>
    <m/>
    <n v="1"/>
    <s v="Machine Learning Engineer"/>
    <m/>
    <s v="Individual Contributor"/>
    <m/>
    <s v="Airlines &amp; Aerospace (including Defense)"/>
    <m/>
    <n v="6"/>
    <s v="EOIR"/>
    <x v="2"/>
  </r>
  <r>
    <s v="Start a new career in this field"/>
    <m/>
    <m/>
    <m/>
    <m/>
    <m/>
    <n v="39"/>
    <d v="1979-03-14T00:00:00"/>
    <n v="8"/>
    <n v="35"/>
    <n v="9"/>
    <n v="10"/>
    <n v="12012"/>
    <s v="Tallinn, Estonia"/>
    <n v="1"/>
    <m/>
    <m/>
    <m/>
    <m/>
    <n v="1"/>
    <s v="Other"/>
    <m/>
    <s v="Director"/>
    <m/>
    <s v="Technology &amp; Internet"/>
    <m/>
    <n v="23"/>
    <s v="Malwarebytes"/>
    <x v="0"/>
  </r>
  <r>
    <m/>
    <m/>
    <m/>
    <m/>
    <s v="General interest in the topic (personal growth and enrichment)"/>
    <m/>
    <n v="48"/>
    <d v="1970-11-11T00:00:00"/>
    <n v="7"/>
    <n v="0"/>
    <n v="10"/>
    <n v="30"/>
    <n v="89138"/>
    <s v="Las Vegas, NV"/>
    <n v="1"/>
    <m/>
    <m/>
    <m/>
    <m/>
    <n v="1"/>
    <s v="Co-founder (or solo founder)"/>
    <m/>
    <s v="C-Level"/>
    <m/>
    <s v="Entertainment &amp; Leisure"/>
    <m/>
    <n v="20"/>
    <s v="SEO Tek, Inc."/>
    <x v="3"/>
  </r>
  <r>
    <s v="Start a new career in this field"/>
    <m/>
    <m/>
    <m/>
    <m/>
    <m/>
    <n v="29"/>
    <d v="1989-07-29T00:00:00"/>
    <n v="7"/>
    <n v="0"/>
    <n v="13"/>
    <n v="6"/>
    <n v="33068"/>
    <s v="Florida"/>
    <n v="0"/>
    <s v="hat"/>
    <m/>
    <s v="”Math - all the cool kids are doing it”"/>
    <m/>
    <n v="0"/>
    <m/>
    <m/>
    <m/>
    <m/>
    <m/>
    <m/>
    <m/>
    <m/>
    <x v="0"/>
  </r>
  <r>
    <s v="Start a new career in this field"/>
    <s v="Grow skills for my current role"/>
    <m/>
    <s v="Help prepare for an advanced degree"/>
    <m/>
    <m/>
    <n v="36"/>
    <d v="1982-04-12T00:00:00"/>
    <n v="6"/>
    <n v="30"/>
    <n v="10"/>
    <n v="20"/>
    <n v="49534"/>
    <s v="grand rapids, michigan"/>
    <n v="1"/>
    <m/>
    <m/>
    <m/>
    <m/>
    <n v="1"/>
    <s v="Other"/>
    <m/>
    <s v="Not Applicable"/>
    <m/>
    <s v="Healthcare and Pharmaceuticals"/>
    <m/>
    <n v="5"/>
    <s v="Sunset Communities"/>
    <x v="0"/>
  </r>
  <r>
    <s v="Start a new career in this field"/>
    <m/>
    <m/>
    <m/>
    <m/>
    <m/>
    <n v="56"/>
    <s v="1962-06-19"/>
    <n v="8"/>
    <n v="60"/>
    <n v="8"/>
    <n v="5"/>
    <n v="93063"/>
    <s v="simi valley, california"/>
    <n v="1"/>
    <m/>
    <m/>
    <m/>
    <m/>
    <n v="1"/>
    <s v="Business Intelligence / Business Analyst"/>
    <m/>
    <s v="Manager"/>
    <m/>
    <s v="Technology &amp; Internet"/>
    <m/>
    <n v="25"/>
    <s v="Cognizant Technology Solutions"/>
    <x v="2"/>
  </r>
  <r>
    <m/>
    <m/>
    <m/>
    <m/>
    <s v="General interest in the topic (personal growth and enrichment)"/>
    <m/>
    <n v="32"/>
    <d v="1986-05-08T00:00:00"/>
    <n v="5"/>
    <n v="20"/>
    <n v="12"/>
    <n v="20"/>
    <n v="90045"/>
    <s v="Los Angeles, California "/>
    <n v="0"/>
    <m/>
    <s v="Poncho"/>
    <s v="“Data is the new bacon&quot;"/>
    <m/>
    <n v="1"/>
    <s v="Software Engineer"/>
    <m/>
    <m/>
    <s v="Contractor"/>
    <s v="Telecommunications"/>
    <m/>
    <n v="6"/>
    <s v="AT&amp;T"/>
    <x v="2"/>
  </r>
  <r>
    <s v="Start a new career in this field"/>
    <m/>
    <m/>
    <m/>
    <m/>
    <m/>
    <n v="36"/>
    <d v="1982-05-10T00:00:00"/>
    <n v="9"/>
    <n v="15"/>
    <n v="8"/>
    <n v="20"/>
    <n v="94086"/>
    <s v="sunnyvale, california"/>
    <n v="1"/>
    <m/>
    <m/>
    <m/>
    <m/>
    <n v="1"/>
    <s v="Other"/>
    <m/>
    <s v="Individual Contributor"/>
    <m/>
    <m/>
    <s v="Semiconductor"/>
    <n v="7"/>
    <s v="Marvell Semiconductor"/>
    <x v="2"/>
  </r>
  <r>
    <m/>
    <m/>
    <m/>
    <m/>
    <s v="General interest in the topic (personal growth and enrichment)"/>
    <m/>
    <n v="29"/>
    <d v="1989-12-08T00:00:00"/>
    <n v="7"/>
    <n v="50"/>
    <n v="10"/>
    <n v="5"/>
    <n v="5655030"/>
    <s v="São Paulo, brazil"/>
    <n v="1"/>
    <m/>
    <m/>
    <m/>
    <m/>
    <n v="1"/>
    <s v="Data Scientist"/>
    <m/>
    <s v="Manager"/>
    <m/>
    <s v="Technology &amp; Internet"/>
    <m/>
    <n v="5"/>
    <s v="Eternix"/>
    <x v="0"/>
  </r>
  <r>
    <s v="Start a new career in this field"/>
    <s v="Grow skills for my current role"/>
    <m/>
    <m/>
    <s v="General interest in the topic (personal growth and enrichment)"/>
    <m/>
    <n v="28"/>
    <d v="1990-04-01T00:00:00"/>
    <n v="6"/>
    <n v="15"/>
    <n v="8"/>
    <n v="1"/>
    <n v="48104"/>
    <s v="Ann Arbor , Michigan, USA "/>
    <n v="0"/>
    <s v="hat"/>
    <m/>
    <s v="“Machine learning for life”"/>
    <m/>
    <n v="1"/>
    <s v="Data Scientist"/>
    <m/>
    <s v="Individual Contributor"/>
    <m/>
    <s v="Healthcare and Pharmaceuticals"/>
    <m/>
    <n v="0"/>
    <s v="IBM"/>
    <x v="0"/>
  </r>
  <r>
    <m/>
    <s v="Grow skills for my current role"/>
    <m/>
    <m/>
    <s v="General interest in the topic (personal growth and enrichment)"/>
    <m/>
    <n v="47"/>
    <d v="1971-02-01T00:00:00"/>
    <n v="8"/>
    <n v="30"/>
    <n v="9"/>
    <n v="4"/>
    <n v="29617"/>
    <s v="Greenville, SC 29617"/>
    <n v="1"/>
    <m/>
    <m/>
    <m/>
    <m/>
    <n v="1"/>
    <s v="Consulting"/>
    <m/>
    <s v="Manager"/>
    <m/>
    <s v="Automotive"/>
    <m/>
    <n v="23"/>
    <s v="BMW"/>
    <x v="3"/>
  </r>
  <r>
    <m/>
    <s v="Grow skills for my current role"/>
    <m/>
    <m/>
    <m/>
    <m/>
    <n v="35"/>
    <d v="1983-12-22T00:00:00"/>
    <n v="7"/>
    <n v="20"/>
    <n v="10"/>
    <n v="24"/>
    <n v="94066"/>
    <s v="San Bruno"/>
    <n v="1"/>
    <m/>
    <m/>
    <m/>
    <m/>
    <n v="1"/>
    <s v="Software Engineer"/>
    <m/>
    <s v="Individual Contributor"/>
    <m/>
    <s v="Telecommunications"/>
    <m/>
    <n v="10"/>
    <s v="Bright Pattern, Inc."/>
    <x v="2"/>
  </r>
  <r>
    <m/>
    <m/>
    <m/>
    <m/>
    <s v="General interest in the topic (personal growth and enrichment)"/>
    <m/>
    <n v="41"/>
    <d v="1977-03-19T00:00:00"/>
    <n v="6"/>
    <n v="30"/>
    <n v="7"/>
    <n v="6"/>
    <n v="8390"/>
    <s v="andorra/andorra"/>
    <n v="0"/>
    <s v="shoes (brand is TBD… probably Adidas or Puma)"/>
    <m/>
    <s v="“A quality life demands quality questions”"/>
    <m/>
    <n v="1"/>
    <s v="Business/Strategy"/>
    <m/>
    <s v="Manager"/>
    <m/>
    <m/>
    <s v="financial"/>
    <n v="20"/>
    <s v="continuous improvment/project management"/>
    <x v="4"/>
  </r>
  <r>
    <s v="Start a new career in this field"/>
    <m/>
    <m/>
    <m/>
    <s v="General interest in the topic (personal growth and enrichment)"/>
    <m/>
    <n v="32"/>
    <d v="1986-12-12T00:00:00"/>
    <n v="6"/>
    <n v="60"/>
    <n v="10"/>
    <n v="6"/>
    <n v="500018"/>
    <s v="Hyderabad, India"/>
    <n v="1"/>
    <m/>
    <m/>
    <m/>
    <m/>
    <n v="1"/>
    <s v="Software Engineer"/>
    <m/>
    <s v="Individual Contributor"/>
    <m/>
    <s v="Technology &amp; Internet"/>
    <m/>
    <n v="9"/>
    <s v="Oracle India"/>
    <x v="0"/>
  </r>
  <r>
    <s v="Start a new career in this field"/>
    <m/>
    <m/>
    <m/>
    <m/>
    <m/>
    <n v="31"/>
    <d v="1987-12-25T00:00:00"/>
    <n v="6"/>
    <n v="2"/>
    <n v="10"/>
    <n v="10"/>
    <n v="28045"/>
    <s v="Madrid, Spain"/>
    <n v="1"/>
    <m/>
    <m/>
    <m/>
    <m/>
    <n v="1"/>
    <s v="Artificial Intelligence Engineer"/>
    <m/>
    <s v="Individual Contributor"/>
    <m/>
    <s v="Technology &amp; Internet"/>
    <m/>
    <n v="1"/>
    <s v="Accenture"/>
    <x v="2"/>
  </r>
  <r>
    <s v="Start a new career in this field"/>
    <m/>
    <m/>
    <m/>
    <m/>
    <m/>
    <n v="30"/>
    <d v="1988-12-01T00:00:00"/>
    <n v="8"/>
    <n v="0"/>
    <n v="8"/>
    <n v="4"/>
    <n v="9030400"/>
    <s v="Santo André, São Paulo, Brazil"/>
    <n v="1"/>
    <s v="hoodie"/>
    <m/>
    <s v="“A quality life demands quality questions”"/>
    <m/>
    <n v="0"/>
    <m/>
    <m/>
    <m/>
    <m/>
    <m/>
    <m/>
    <m/>
    <m/>
    <x v="4"/>
  </r>
  <r>
    <s v="Start a new career in this field"/>
    <m/>
    <m/>
    <m/>
    <m/>
    <m/>
    <n v="38"/>
    <d v="1980-04-02T00:00:00"/>
    <n v="7"/>
    <n v="0"/>
    <n v="5"/>
    <n v="8"/>
    <n v="29730"/>
    <s v="Rincón de la Victoria, Spain"/>
    <n v="0"/>
    <s v="shoes (brand is TBD… probably Adidas or Puma)"/>
    <m/>
    <m/>
    <s v="&quot;Deep learner&quot;"/>
    <n v="0"/>
    <m/>
    <m/>
    <m/>
    <m/>
    <m/>
    <m/>
    <m/>
    <m/>
    <x v="2"/>
  </r>
  <r>
    <s v="Start a new career in this field"/>
    <m/>
    <m/>
    <m/>
    <m/>
    <m/>
    <n v="25"/>
    <d v="1993-01-24T00:00:00"/>
    <n v="7"/>
    <n v="20"/>
    <n v="5"/>
    <n v="36"/>
    <n v="10023"/>
    <s v="New York, New York "/>
    <n v="0"/>
    <s v="jacket (brand is TBD... probably Patagonia)"/>
    <m/>
    <s v="“Data is the new bacon&quot;"/>
    <m/>
    <n v="1"/>
    <s v="Other"/>
    <m/>
    <s v="Not Applicable"/>
    <m/>
    <s v="Entertainment &amp; Leisure"/>
    <m/>
    <n v="1"/>
    <s v="Camp Takajo"/>
    <x v="0"/>
  </r>
  <r>
    <m/>
    <s v="Grow skills for my current role"/>
    <m/>
    <m/>
    <m/>
    <m/>
    <n v="37"/>
    <d v="1981-01-28T00:00:00"/>
    <n v="7"/>
    <n v="200"/>
    <n v="12"/>
    <n v="10"/>
    <n v="88400"/>
    <s v="Biberach, Germany"/>
    <n v="1"/>
    <m/>
    <m/>
    <m/>
    <m/>
    <n v="1"/>
    <s v="Data Scientist"/>
    <m/>
    <s v="Not Applicable"/>
    <m/>
    <s v="Automotive"/>
    <m/>
    <n v="5"/>
    <s v="Stuttgart"/>
    <x v="1"/>
  </r>
  <r>
    <m/>
    <s v="Grow skills for my current role"/>
    <m/>
    <m/>
    <m/>
    <m/>
    <n v="55"/>
    <s v="1963-06-27"/>
    <n v="7"/>
    <n v="45"/>
    <n v="13"/>
    <n v="1"/>
    <m/>
    <s v="ontario, canada"/>
    <n v="0"/>
    <s v="jacket (brand is TBD... probably Patagonia)"/>
    <m/>
    <s v="“A quality life demands quality questions”"/>
    <m/>
    <n v="0"/>
    <m/>
    <m/>
    <m/>
    <m/>
    <m/>
    <m/>
    <m/>
    <m/>
    <x v="2"/>
  </r>
  <r>
    <m/>
    <m/>
    <m/>
    <m/>
    <m/>
    <s v="Have a certification on an area that I already had knowledge of, and deepen knowledge in the area"/>
    <n v="28"/>
    <d v="1990-02-12T00:00:00"/>
    <n v="6"/>
    <n v="25"/>
    <n v="15"/>
    <n v="5"/>
    <n v="88036570"/>
    <s v="Florianopolis, Santa Catarina, Brazil"/>
    <n v="1"/>
    <m/>
    <m/>
    <m/>
    <m/>
    <n v="1"/>
    <s v="Data Scientist"/>
    <m/>
    <s v="Individual Contributor"/>
    <m/>
    <s v="Technology &amp; Internet"/>
    <m/>
    <n v="1"/>
    <s v="Joga+"/>
    <x v="2"/>
  </r>
  <r>
    <s v="Start a new career in this field"/>
    <s v="Grow skills for my current role"/>
    <m/>
    <m/>
    <m/>
    <m/>
    <n v="23"/>
    <d v="1995-08-20T00:00:00"/>
    <n v="7"/>
    <n v="70"/>
    <n v="6"/>
    <n v="6"/>
    <n v="62"/>
    <s v="London, UK"/>
    <n v="1"/>
    <m/>
    <m/>
    <m/>
    <m/>
    <n v="1"/>
    <s v="Accounting/Finance"/>
    <m/>
    <s v="Intern"/>
    <m/>
    <m/>
    <s v="Finance"/>
    <n v="3"/>
    <s v="Thalesians Ltd"/>
    <x v="0"/>
  </r>
  <r>
    <s v="Start a new career in this field"/>
    <m/>
    <m/>
    <m/>
    <m/>
    <m/>
    <n v="35"/>
    <d v="1983-02-04T00:00:00"/>
    <n v="8"/>
    <n v="0"/>
    <n v="8"/>
    <n v="4"/>
    <n v="94538"/>
    <s v="Fremont, CA"/>
    <n v="0"/>
    <s v="jacket (brand is TBD... probably Patagonia)"/>
    <m/>
    <s v="“Machine learning for life”"/>
    <m/>
    <n v="0"/>
    <m/>
    <m/>
    <m/>
    <m/>
    <m/>
    <m/>
    <m/>
    <m/>
    <x v="2"/>
  </r>
  <r>
    <m/>
    <m/>
    <m/>
    <s v="Help prepare for an advanced degree"/>
    <m/>
    <m/>
    <n v="25"/>
    <d v="1994-01-01T00:00:00"/>
    <n v="6"/>
    <n v="2"/>
    <n v="17"/>
    <n v="50"/>
    <n v="81377"/>
    <s v="Munich, Germany"/>
    <n v="1"/>
    <m/>
    <m/>
    <m/>
    <m/>
    <n v="0"/>
    <m/>
    <m/>
    <m/>
    <m/>
    <m/>
    <m/>
    <m/>
    <m/>
    <x v="2"/>
  </r>
  <r>
    <s v="Start a new career in this field"/>
    <m/>
    <m/>
    <m/>
    <m/>
    <m/>
    <n v="33"/>
    <d v="1985-12-22T00:00:00"/>
    <n v="7"/>
    <n v="60"/>
    <n v="9"/>
    <n v="3"/>
    <n v="73072"/>
    <s v="Norman, Oklahoma"/>
    <n v="0"/>
    <s v="shoes (brand is TBD… probably Adidas or Puma)"/>
    <m/>
    <s v="“Machine learning for life”"/>
    <m/>
    <n v="0"/>
    <m/>
    <m/>
    <m/>
    <m/>
    <m/>
    <m/>
    <m/>
    <m/>
    <x v="2"/>
  </r>
  <r>
    <m/>
    <m/>
    <m/>
    <m/>
    <s v="General interest in the topic (personal growth and enrichment)"/>
    <m/>
    <n v="32"/>
    <d v="1986-02-09T00:00:00"/>
    <n v="6"/>
    <n v="45"/>
    <n v="12"/>
    <n v="5"/>
    <n v="7044"/>
    <s v="New Jersey"/>
    <n v="1"/>
    <m/>
    <m/>
    <m/>
    <m/>
    <n v="1"/>
    <s v="Software Engineer"/>
    <m/>
    <s v="Individual Contributor"/>
    <m/>
    <m/>
    <s v="Finance"/>
    <n v="15"/>
    <s v="Secret"/>
    <x v="3"/>
  </r>
  <r>
    <s v="Start a new career in this field"/>
    <s v="Grow skills for my current role"/>
    <m/>
    <m/>
    <s v="General interest in the topic (personal growth and enrichment)"/>
    <m/>
    <n v="31"/>
    <d v="1987-01-23T00:00:00"/>
    <n v="6"/>
    <n v="250"/>
    <n v="14"/>
    <n v="1"/>
    <n v="12508"/>
    <s v="Beacon, New York"/>
    <n v="1"/>
    <m/>
    <m/>
    <m/>
    <m/>
    <n v="1"/>
    <s v="Software Engineer"/>
    <m/>
    <s v="Individual Contributor"/>
    <m/>
    <s v="Entertainment &amp; Leisure"/>
    <m/>
    <n v="10"/>
    <s v="Time Inc."/>
    <x v="5"/>
  </r>
  <r>
    <s v="Start a new career in this field"/>
    <m/>
    <m/>
    <m/>
    <s v="General interest in the topic (personal growth and enrichment)"/>
    <m/>
    <n v="36"/>
    <d v="1982-03-08T00:00:00"/>
    <n v="7"/>
    <n v="30"/>
    <n v="12"/>
    <n v="5"/>
    <n v="64289"/>
    <s v="Darmstadt, Germany"/>
    <n v="1"/>
    <m/>
    <m/>
    <m/>
    <m/>
    <n v="1"/>
    <s v="Other"/>
    <m/>
    <s v="Individual Contributor"/>
    <m/>
    <s v="Airlines &amp; Aerospace (including Defense)"/>
    <m/>
    <n v="9"/>
    <s v="ESOC"/>
    <x v="2"/>
  </r>
  <r>
    <m/>
    <s v="Grow skills for my current role"/>
    <m/>
    <m/>
    <s v="General interest in the topic (personal growth and enrichment)"/>
    <m/>
    <n v="34"/>
    <d v="1984-11-28T00:00:00"/>
    <n v="6"/>
    <n v="50"/>
    <n v="6"/>
    <n v="4"/>
    <n v="7311"/>
    <s v="Jersey City, New Jersey"/>
    <n v="0"/>
    <s v="track suit / sweat suit"/>
    <m/>
    <s v="”Math - all the cool kids are doing it”"/>
    <m/>
    <n v="1"/>
    <s v="Data Scientist"/>
    <m/>
    <s v="Director"/>
    <m/>
    <s v="Healthcare and Pharmaceuticals"/>
    <m/>
    <n v="5"/>
    <s v="Progyny"/>
    <x v="1"/>
  </r>
  <r>
    <m/>
    <s v="Grow skills for my current role"/>
    <m/>
    <m/>
    <s v="General interest in the topic (personal growth and enrichment)"/>
    <m/>
    <n v="47"/>
    <d v="1971-09-22T00:00:00"/>
    <n v="8"/>
    <n v="130"/>
    <n v="6"/>
    <n v="20"/>
    <m/>
    <s v="Havant, Hampshire"/>
    <n v="0"/>
    <s v="jacket (brand is TBD... probably Patagonia)"/>
    <m/>
    <s v="“Machine learning for life”"/>
    <m/>
    <n v="1"/>
    <s v="Consulting"/>
    <m/>
    <s v="Director"/>
    <m/>
    <s v="Airlines &amp; Aerospace (including Defense)"/>
    <m/>
    <n v="23"/>
    <s v="Helios"/>
    <x v="2"/>
  </r>
  <r>
    <s v="Start a new career in this field"/>
    <m/>
    <m/>
    <m/>
    <m/>
    <m/>
    <n v="34"/>
    <d v="1984-09-20T00:00:00"/>
    <n v="7"/>
    <n v="30"/>
    <n v="1"/>
    <n v="15"/>
    <n v="1300024"/>
    <s v="Tokyo, Japan"/>
    <n v="1"/>
    <m/>
    <m/>
    <m/>
    <m/>
    <n v="1"/>
    <s v="Business/Strategy"/>
    <m/>
    <s v="Manager"/>
    <m/>
    <s v="Technology &amp; Internet"/>
    <m/>
    <n v="7"/>
    <s v="Authlete, Inc."/>
    <x v="1"/>
  </r>
  <r>
    <s v="Start a new career in this field"/>
    <m/>
    <m/>
    <m/>
    <m/>
    <m/>
    <n v="30"/>
    <d v="1988-03-18T00:00:00"/>
    <n v="4"/>
    <n v="5"/>
    <n v="12"/>
    <n v="1"/>
    <n v="90201"/>
    <s v="Los Angeles, CA"/>
    <n v="0"/>
    <s v="t-shirt"/>
    <m/>
    <s v="“Machine learning for life”"/>
    <m/>
    <n v="0"/>
    <m/>
    <m/>
    <m/>
    <m/>
    <m/>
    <m/>
    <m/>
    <m/>
    <x v="4"/>
  </r>
  <r>
    <s v="Start a new career in this field"/>
    <m/>
    <m/>
    <m/>
    <s v="General interest in the topic (personal growth and enrichment)"/>
    <m/>
    <n v="33"/>
    <d v="1985-02-03T00:00:00"/>
    <n v="6"/>
    <n v="0"/>
    <n v="2"/>
    <n v="15"/>
    <m/>
    <s v="Toronto, canada"/>
    <n v="0"/>
    <s v="jacket (brand is TBD... probably Patagonia)"/>
    <m/>
    <s v="“A quality life demands quality questions”"/>
    <m/>
    <n v="1"/>
    <s v="Business Intelligence / Business Analyst"/>
    <m/>
    <s v="Manager"/>
    <m/>
    <s v="Insurance"/>
    <m/>
    <n v="10"/>
    <s v="Scotia bank"/>
    <x v="0"/>
  </r>
  <r>
    <m/>
    <m/>
    <m/>
    <m/>
    <s v="General interest in the topic (personal growth and enrichment)"/>
    <m/>
    <n v="37"/>
    <d v="1981-12-04T00:00:00"/>
    <n v="6"/>
    <n v="0"/>
    <n v="12"/>
    <n v="10"/>
    <n v="67061"/>
    <s v="ludwigshafen, Germany"/>
    <n v="0"/>
    <s v="backpack"/>
    <m/>
    <s v="“A quality life demands quality questions”"/>
    <m/>
    <n v="1"/>
    <s v="Data Engineer"/>
    <m/>
    <s v="Individual Contributor"/>
    <m/>
    <s v="Advertising &amp; Marketing"/>
    <m/>
    <n v="12"/>
    <s v="big data engineer"/>
    <x v="2"/>
  </r>
  <r>
    <s v="Start a new career in this field"/>
    <m/>
    <m/>
    <m/>
    <s v="General interest in the topic (personal growth and enrichment)"/>
    <m/>
    <n v="38"/>
    <d v="1980-08-15T00:00:00"/>
    <n v="7"/>
    <n v="45"/>
    <n v="5"/>
    <n v="6"/>
    <n v="2680"/>
    <s v="Copenhagen, denmark"/>
    <n v="0"/>
    <s v="hoodie"/>
    <m/>
    <s v="“A quality life demands quality questions”"/>
    <m/>
    <n v="1"/>
    <s v="Other"/>
    <m/>
    <s v="Individual Contributor"/>
    <m/>
    <s v="Education"/>
    <m/>
    <n v="8"/>
    <s v="McGraw-hill education"/>
    <x v="2"/>
  </r>
  <r>
    <s v="Start a new career in this field"/>
    <m/>
    <m/>
    <m/>
    <m/>
    <m/>
    <n v="119"/>
    <m/>
    <n v="7"/>
    <n v="13"/>
    <n v="10"/>
    <n v="2"/>
    <n v="95134"/>
    <s v="San Jose, California"/>
    <n v="1"/>
    <m/>
    <m/>
    <m/>
    <m/>
    <n v="1"/>
    <s v="Machine Learning Engineer"/>
    <m/>
    <s v="Individual Contributor"/>
    <m/>
    <s v="Technology &amp; Internet"/>
    <m/>
    <n v="2"/>
    <s v="automation anywhere"/>
    <x v="0"/>
  </r>
  <r>
    <s v="Start a new career in this field"/>
    <s v="Grow skills for my current role"/>
    <m/>
    <m/>
    <s v="General interest in the topic (personal growth and enrichment)"/>
    <m/>
    <n v="40"/>
    <d v="1978-12-19T00:00:00"/>
    <n v="7"/>
    <n v="0"/>
    <n v="8"/>
    <n v="2"/>
    <n v="93000"/>
    <s v="Queenstown, New Zealand"/>
    <n v="1"/>
    <m/>
    <m/>
    <m/>
    <m/>
    <n v="1"/>
    <s v="Artificial Intelligence Engineer"/>
    <m/>
    <s v="Individual Contributor"/>
    <m/>
    <s v="Healthcare and Pharmaceuticals"/>
    <m/>
    <n v="15"/>
    <s v="Spectral Intelligence"/>
    <x v="4"/>
  </r>
  <r>
    <s v="Start a new career in this field"/>
    <m/>
    <m/>
    <m/>
    <m/>
    <m/>
    <n v="22"/>
    <d v="1996-01-26T00:00:00"/>
    <n v="7"/>
    <n v="30"/>
    <n v="9"/>
    <n v="2"/>
    <n v="98006"/>
    <s v="Bellevue, Washington"/>
    <n v="0"/>
    <s v="socks"/>
    <m/>
    <s v="“A quality life demands quality questions”"/>
    <m/>
    <n v="1"/>
    <s v="Software Engineer"/>
    <m/>
    <s v="Intern"/>
    <m/>
    <s v="Technology &amp; Internet"/>
    <m/>
    <n v="1"/>
    <s v="At&amp;t"/>
    <x v="3"/>
  </r>
  <r>
    <s v="Start a new career in this field"/>
    <m/>
    <m/>
    <m/>
    <s v="General interest in the topic (personal growth and enrichment)"/>
    <m/>
    <n v="32"/>
    <d v="1986-10-13T00:00:00"/>
    <n v="7"/>
    <n v="60"/>
    <n v="12"/>
    <n v="5"/>
    <n v="77006"/>
    <s v="Houston, Texas"/>
    <n v="0"/>
    <s v="t-shirt"/>
    <m/>
    <s v="“Machine learning for life”"/>
    <m/>
    <n v="1"/>
    <s v="Consulting"/>
    <m/>
    <s v="Manager"/>
    <m/>
    <s v="Manufacturing"/>
    <m/>
    <n v="7"/>
    <s v="Umbilicals International"/>
    <x v="2"/>
  </r>
  <r>
    <m/>
    <s v="Grow skills for my current role"/>
    <m/>
    <m/>
    <s v="General interest in the topic (personal growth and enrichment)"/>
    <m/>
    <n v="21"/>
    <d v="1997-03-13T00:00:00"/>
    <n v="7"/>
    <n v="0"/>
    <n v="8"/>
    <n v="25"/>
    <n v="800016"/>
    <s v="Patna, Bihar, India"/>
    <n v="1"/>
    <m/>
    <m/>
    <m/>
    <m/>
    <n v="1"/>
    <s v="Freelancing"/>
    <m/>
    <s v="Individual Contributor"/>
    <m/>
    <s v="Technology &amp; Internet"/>
    <m/>
    <n v="2"/>
    <s v="Appbase.io"/>
    <x v="3"/>
  </r>
  <r>
    <s v="Start a new career in this field"/>
    <s v="Grow skills for my current role"/>
    <m/>
    <m/>
    <s v="General interest in the topic (personal growth and enrichment)"/>
    <m/>
    <n v="32"/>
    <d v="1986-12-05T00:00:00"/>
    <n v="7"/>
    <n v="60"/>
    <n v="6"/>
    <n v="4"/>
    <n v="4120"/>
    <s v="Vilnius, Lithuania"/>
    <n v="0"/>
    <s v="backpack"/>
    <m/>
    <s v="“A quality life demands quality questions”"/>
    <m/>
    <n v="1"/>
    <s v="Accounting/Finance"/>
    <m/>
    <s v="Manager"/>
    <m/>
    <s v="Business Support &amp; Logistics"/>
    <m/>
    <n v="5"/>
    <s v="OpusCapita Accounting UAB"/>
    <x v="2"/>
  </r>
  <r>
    <m/>
    <s v="Grow skills for my current role"/>
    <m/>
    <m/>
    <s v="General interest in the topic (personal growth and enrichment)"/>
    <m/>
    <n v="42"/>
    <d v="1976-12-14T00:00:00"/>
    <n v="7"/>
    <n v="10"/>
    <n v="6"/>
    <n v="15"/>
    <n v="11529"/>
    <s v="Mexico, Mexico "/>
    <n v="0"/>
    <s v="backpack"/>
    <m/>
    <s v="“Machine learning for life”"/>
    <m/>
    <n v="1"/>
    <s v="Consulting"/>
    <m/>
    <s v="Vice President"/>
    <m/>
    <s v="Technology &amp; Internet"/>
    <m/>
    <n v="17"/>
    <s v="everis, an NTT DATA Company "/>
    <x v="2"/>
  </r>
  <r>
    <m/>
    <s v="Grow skills for my current role"/>
    <m/>
    <m/>
    <s v="General interest in the topic (personal growth and enrichment)"/>
    <m/>
    <n v="48"/>
    <d v="1970-09-29T00:00:00"/>
    <n v="8"/>
    <n v="120"/>
    <n v="10"/>
    <n v="0"/>
    <n v="23227"/>
    <s v="Richmond, VA, USA"/>
    <n v="0"/>
    <s v="t-shirt"/>
    <m/>
    <s v="“Machine learning for life”"/>
    <m/>
    <n v="1"/>
    <s v="Other"/>
    <m/>
    <s v="Manager"/>
    <m/>
    <s v="Education"/>
    <m/>
    <n v="8"/>
    <s v="College of William and Mary"/>
    <x v="1"/>
  </r>
  <r>
    <s v="Start a new career in this field"/>
    <m/>
    <s v="Help move from academia to industry"/>
    <m/>
    <s v="General interest in the topic (personal growth and enrichment)"/>
    <m/>
    <n v="38"/>
    <d v="1980-09-12T00:00:00"/>
    <n v="7"/>
    <n v="40"/>
    <n v="12"/>
    <n v="10"/>
    <n v="60637"/>
    <s v="Regensburg, Germany"/>
    <n v="0"/>
    <s v="hoodie"/>
    <m/>
    <s v="“Machine learning for life”"/>
    <m/>
    <n v="1"/>
    <s v="Research"/>
    <m/>
    <s v="Not Applicable"/>
    <m/>
    <s v="Education"/>
    <m/>
    <n v="8"/>
    <s v="University of Regensburg"/>
    <x v="1"/>
  </r>
  <r>
    <s v="Start a new career in this field"/>
    <m/>
    <m/>
    <m/>
    <m/>
    <m/>
    <n v="31"/>
    <d v="1987-06-28T00:00:00"/>
    <n v="7"/>
    <n v="90"/>
    <n v="9"/>
    <n v="5"/>
    <n v="90027"/>
    <s v="Bernolakovo, Slovakia"/>
    <n v="0"/>
    <s v="hoodie"/>
    <m/>
    <s v="“Data is the new bacon&quot;"/>
    <m/>
    <n v="1"/>
    <s v="Data Scientist"/>
    <m/>
    <s v="Intern"/>
    <m/>
    <s v="Insurance"/>
    <m/>
    <n v="10"/>
    <s v="Zurich"/>
    <x v="2"/>
  </r>
  <r>
    <s v="Start a new career in this field"/>
    <s v="Grow skills for my current role"/>
    <m/>
    <m/>
    <s v="General interest in the topic (personal growth and enrichment)"/>
    <m/>
    <n v="41"/>
    <d v="1977-07-27T00:00:00"/>
    <n v="6"/>
    <n v="120"/>
    <n v="9"/>
    <n v="7"/>
    <m/>
    <s v="Toronto, Canada"/>
    <n v="1"/>
    <m/>
    <m/>
    <m/>
    <m/>
    <n v="1"/>
    <s v="Accounting/Finance"/>
    <m/>
    <s v="C-Level"/>
    <m/>
    <m/>
    <s v="Banking"/>
    <n v="10"/>
    <m/>
    <x v="2"/>
  </r>
  <r>
    <s v="Start a new career in this field"/>
    <m/>
    <m/>
    <m/>
    <m/>
    <m/>
    <n v="38"/>
    <d v="1980-07-05T00:00:00"/>
    <n v="7"/>
    <n v="60"/>
    <n v="7"/>
    <n v="0"/>
    <n v="92120"/>
    <s v="California"/>
    <n v="1"/>
    <m/>
    <m/>
    <m/>
    <m/>
    <n v="1"/>
    <s v="Business Intelligence / Business Analyst"/>
    <m/>
    <s v="Individual Contributor"/>
    <m/>
    <s v="Insurance"/>
    <m/>
    <n v="1"/>
    <s v="Ppi"/>
    <x v="1"/>
  </r>
  <r>
    <m/>
    <s v="Grow skills for my current role"/>
    <m/>
    <s v="Help prepare for an advanced degree"/>
    <s v="General interest in the topic (personal growth and enrichment)"/>
    <m/>
    <n v="37"/>
    <d v="1981-02-05T00:00:00"/>
    <n v="7"/>
    <n v="0"/>
    <n v="10"/>
    <n v="5"/>
    <n v="94041"/>
    <s v="Mountain view, california"/>
    <n v="0"/>
    <s v="t-shirt"/>
    <m/>
    <s v="“Data is the new bacon&quot;"/>
    <m/>
    <n v="0"/>
    <m/>
    <m/>
    <m/>
    <m/>
    <m/>
    <m/>
    <m/>
    <m/>
    <x v="2"/>
  </r>
  <r>
    <s v="Start a new career in this field"/>
    <m/>
    <m/>
    <m/>
    <m/>
    <m/>
    <n v="25"/>
    <d v="1993-11-05T00:00:00"/>
    <n v="8"/>
    <n v="0"/>
    <n v="15"/>
    <n v="100"/>
    <n v="94560"/>
    <s v="Newark, CA"/>
    <n v="1"/>
    <m/>
    <m/>
    <m/>
    <m/>
    <n v="1"/>
    <s v="Self employed"/>
    <m/>
    <s v="Individual Contributor"/>
    <m/>
    <s v="Education"/>
    <m/>
    <n v="1"/>
    <s v="Udacity"/>
    <x v="0"/>
  </r>
  <r>
    <s v="Start a new career in this field"/>
    <m/>
    <m/>
    <m/>
    <m/>
    <m/>
    <n v="35"/>
    <d v="1983-08-20T00:00:00"/>
    <n v="7"/>
    <n v="0"/>
    <n v="10"/>
    <n v="1"/>
    <n v="92300"/>
    <s v="Levallois-Perret, France "/>
    <n v="1"/>
    <m/>
    <m/>
    <m/>
    <m/>
    <n v="1"/>
    <s v="Business/Strategy"/>
    <m/>
    <m/>
    <s v="Senior economist"/>
    <s v="Business Support &amp; Logistics"/>
    <m/>
    <n v="5"/>
    <s v="Self employed"/>
    <x v="2"/>
  </r>
  <r>
    <s v="Start a new career in this field"/>
    <m/>
    <m/>
    <m/>
    <m/>
    <m/>
    <n v="27"/>
    <d v="1991-11-27T00:00:00"/>
    <n v="8"/>
    <n v="15"/>
    <n v="6"/>
    <n v="10"/>
    <n v="12345"/>
    <s v="Vancouver, Canada"/>
    <n v="0"/>
    <s v="jacket (brand is TBD... probably Patagonia)"/>
    <m/>
    <s v="“A quality life demands quality questions”"/>
    <m/>
    <n v="1"/>
    <s v="Data Scientist"/>
    <m/>
    <s v="Individual Contributor"/>
    <m/>
    <s v="Advertising &amp; Marketing"/>
    <m/>
    <n v="1"/>
    <s v="Hootsuite"/>
    <x v="0"/>
  </r>
  <r>
    <m/>
    <s v="Grow skills for my current role"/>
    <m/>
    <m/>
    <m/>
    <m/>
    <n v="31"/>
    <d v="1987-09-26T00:00:00"/>
    <n v="7"/>
    <n v="10"/>
    <n v="8"/>
    <n v="24"/>
    <n v="1080023"/>
    <s v="Minatoku, Tokyo, Japan "/>
    <n v="1"/>
    <m/>
    <m/>
    <m/>
    <m/>
    <n v="1"/>
    <s v="Other"/>
    <m/>
    <s v="Individual Contributor"/>
    <m/>
    <m/>
    <s v="Building Automation"/>
    <n v="5"/>
    <s v="Hibiyatsushou"/>
    <x v="0"/>
  </r>
  <r>
    <s v="Start a new career in this field"/>
    <m/>
    <m/>
    <m/>
    <s v="General interest in the topic (personal growth and enrichment)"/>
    <m/>
    <n v="32"/>
    <d v="1986-02-20T00:00:00"/>
    <n v="7"/>
    <n v="0"/>
    <n v="8"/>
    <n v="1"/>
    <m/>
    <s v="Mississauga, Ontario. Canada"/>
    <n v="1"/>
    <m/>
    <m/>
    <m/>
    <m/>
    <n v="1"/>
    <s v="Research"/>
    <m/>
    <s v="Not Applicable"/>
    <m/>
    <m/>
    <s v="Finance"/>
    <n v="5"/>
    <m/>
    <x v="2"/>
  </r>
  <r>
    <m/>
    <s v="Grow skills for my current role"/>
    <m/>
    <s v="Help prepare for an advanced degree"/>
    <s v="General interest in the topic (personal growth and enrichment)"/>
    <m/>
    <n v="31"/>
    <d v="1987-11-07T00:00:00"/>
    <n v="7"/>
    <n v="45"/>
    <n v="7"/>
    <n v="6"/>
    <n v="60486"/>
    <s v="Frankfurt am Main"/>
    <n v="0"/>
    <s v="backpack"/>
    <m/>
    <s v="“Machine learning for life”"/>
    <m/>
    <n v="1"/>
    <s v="Software Engineer"/>
    <m/>
    <s v="Manager"/>
    <m/>
    <m/>
    <s v="Finance, Social trading"/>
    <n v="8"/>
    <s v="ayondo"/>
    <x v="2"/>
  </r>
  <r>
    <s v="Start a new career in this field"/>
    <m/>
    <m/>
    <m/>
    <m/>
    <m/>
    <n v="57"/>
    <s v="1961-06-15"/>
    <n v="8"/>
    <n v="120"/>
    <n v="2"/>
    <n v="25"/>
    <n v="90210"/>
    <s v="Uk"/>
    <n v="1"/>
    <m/>
    <m/>
    <m/>
    <m/>
    <n v="1"/>
    <s v="Software Engineer"/>
    <m/>
    <s v="Manager"/>
    <m/>
    <s v="Telecommunications"/>
    <m/>
    <n v="25"/>
    <s v="London"/>
    <x v="2"/>
  </r>
  <r>
    <s v="Start a new career in this field"/>
    <m/>
    <m/>
    <m/>
    <s v="General interest in the topic (personal growth and enrichment)"/>
    <m/>
    <n v="37"/>
    <d v="1981-04-17T00:00:00"/>
    <n v="6"/>
    <n v="15"/>
    <n v="10"/>
    <n v="3"/>
    <n v="1220"/>
    <s v="Vienna, Austria"/>
    <n v="1"/>
    <m/>
    <m/>
    <m/>
    <m/>
    <n v="1"/>
    <s v="Software Engineer"/>
    <m/>
    <s v="Individual Contributor"/>
    <m/>
    <m/>
    <s v="International Organization"/>
    <n v="10"/>
    <s v="United Nations"/>
    <x v="3"/>
  </r>
  <r>
    <s v="Start a new career in this field"/>
    <m/>
    <s v="Help move from academia to industry"/>
    <m/>
    <m/>
    <s v="To get a new job opportunity in autonomous vehicle industry."/>
    <n v="28"/>
    <d v="1990-05-19T00:00:00"/>
    <n v="6"/>
    <n v="0"/>
    <n v="10"/>
    <n v="300"/>
    <n v="6408453"/>
    <s v="Wakayama,Japan"/>
    <n v="1"/>
    <m/>
    <m/>
    <m/>
    <m/>
    <n v="1"/>
    <s v="Software Engineer"/>
    <m/>
    <m/>
    <s v="Entry level"/>
    <s v="Automotive"/>
    <m/>
    <n v="1"/>
    <s v="Yokohama"/>
    <x v="2"/>
  </r>
  <r>
    <s v="Start a new career in this field"/>
    <s v="Grow skills for my current role"/>
    <m/>
    <s v="Help prepare for an advanced degree"/>
    <m/>
    <m/>
    <n v="30"/>
    <d v="1988-06-01T00:00:00"/>
    <n v="7"/>
    <n v="20"/>
    <n v="10"/>
    <n v="30"/>
    <n v="2120026"/>
    <s v="Kanagawa, Japan"/>
    <n v="1"/>
    <m/>
    <m/>
    <m/>
    <m/>
    <n v="1"/>
    <s v="Software Engineer"/>
    <m/>
    <s v="Individual Contributor"/>
    <m/>
    <s v="Technology &amp; Internet"/>
    <m/>
    <n v="2"/>
    <s v="JB advanced technology co."/>
    <x v="0"/>
  </r>
  <r>
    <m/>
    <s v="Grow skills for my current role"/>
    <m/>
    <m/>
    <m/>
    <m/>
    <n v="28"/>
    <d v="1990-11-06T00:00:00"/>
    <n v="6"/>
    <n v="10"/>
    <n v="6"/>
    <n v="4"/>
    <n v="10405"/>
    <s v="Berlin, Germany"/>
    <n v="1"/>
    <m/>
    <m/>
    <m/>
    <m/>
    <n v="1"/>
    <s v="Software Engineer"/>
    <m/>
    <s v="Director"/>
    <m/>
    <s v="Technology &amp; Internet"/>
    <m/>
    <n v="10"/>
    <s v="BCG Digital Ventures GmbH"/>
    <x v="0"/>
  </r>
  <r>
    <m/>
    <s v="Grow skills for my current role"/>
    <m/>
    <s v="Help prepare for an advanced degree"/>
    <m/>
    <m/>
    <n v="35"/>
    <d v="1983-08-11T00:00:00"/>
    <n v="7"/>
    <n v="30"/>
    <n v="8"/>
    <n v="4"/>
    <n v="4037"/>
    <s v="São Paulo, Brazil"/>
    <n v="0"/>
    <s v="t-shirt"/>
    <m/>
    <s v="”Math - all the cool kids are doing it”"/>
    <m/>
    <n v="1"/>
    <s v="Software Engineer"/>
    <m/>
    <s v="Individual Contributor"/>
    <m/>
    <s v="Technology &amp; Internet"/>
    <m/>
    <n v="7"/>
    <s v="IBM"/>
    <x v="2"/>
  </r>
  <r>
    <m/>
    <s v="Grow skills for my current role"/>
    <m/>
    <m/>
    <s v="General interest in the topic (personal growth and enrichment)"/>
    <m/>
    <n v="29"/>
    <d v="1989-07-04T00:00:00"/>
    <n v="6"/>
    <n v="60"/>
    <n v="5"/>
    <n v="30"/>
    <n v="30716"/>
    <s v="Cracow, Poland"/>
    <n v="1"/>
    <m/>
    <m/>
    <m/>
    <m/>
    <n v="1"/>
    <s v="Software Engineer"/>
    <m/>
    <s v="Manager"/>
    <m/>
    <s v="Technology &amp; Internet"/>
    <m/>
    <n v="8"/>
    <s v="Azimo.com"/>
    <x v="0"/>
  </r>
  <r>
    <s v="Start a new career in this field"/>
    <m/>
    <m/>
    <m/>
    <s v="General interest in the topic (personal growth and enrichment)"/>
    <m/>
    <n v="39"/>
    <d v="1979-04-11T00:00:00"/>
    <n v="6"/>
    <n v="40"/>
    <n v="12"/>
    <n v="2"/>
    <m/>
    <s v="Ontario, Canada"/>
    <n v="0"/>
    <s v="backpack"/>
    <m/>
    <s v="“Machine learning for life”"/>
    <m/>
    <n v="1"/>
    <s v="Software Engineer"/>
    <m/>
    <s v="Manager"/>
    <m/>
    <s v="Technology &amp; Internet"/>
    <m/>
    <n v="15"/>
    <s v="Industrial Agency"/>
    <x v="1"/>
  </r>
  <r>
    <m/>
    <s v="Grow skills for my current role"/>
    <m/>
    <s v="Help prepare for an advanced degree"/>
    <s v="General interest in the topic (personal growth and enrichment)"/>
    <m/>
    <n v="36"/>
    <d v="1982-11-03T00:00:00"/>
    <n v="6"/>
    <n v="70"/>
    <n v="10"/>
    <n v="12"/>
    <n v="13825"/>
    <s v="Holambra, Sao Paulo, Brazil"/>
    <n v="0"/>
    <s v="backpack"/>
    <m/>
    <s v="“A quality life demands quality questions”"/>
    <m/>
    <n v="1"/>
    <s v="Software Engineer"/>
    <m/>
    <s v="Individual Contributor"/>
    <m/>
    <s v="Technology &amp; Internet"/>
    <m/>
    <n v="10"/>
    <s v="Scylla Informatics"/>
    <x v="0"/>
  </r>
  <r>
    <m/>
    <s v="Grow skills for my current role"/>
    <m/>
    <m/>
    <m/>
    <m/>
    <n v="28"/>
    <d v="1990-07-02T00:00:00"/>
    <n v="8"/>
    <n v="0"/>
    <n v="12"/>
    <n v="15"/>
    <n v="80424"/>
    <s v="Breckenridge, Colorado"/>
    <n v="0"/>
    <s v="t-shirt"/>
    <m/>
    <s v="“Machine learning for life”"/>
    <m/>
    <n v="1"/>
    <s v="Data Scientist"/>
    <m/>
    <s v="Director"/>
    <m/>
    <s v="Real Estate"/>
    <m/>
    <n v="5"/>
    <s v="BuildFax"/>
    <x v="2"/>
  </r>
  <r>
    <s v="Start a new career in this field"/>
    <m/>
    <m/>
    <m/>
    <m/>
    <m/>
    <n v="54"/>
    <s v="1964-05-11"/>
    <n v="6"/>
    <n v="95"/>
    <n v="8"/>
    <n v="25"/>
    <n v="30040"/>
    <s v="Atlanta, GA"/>
    <n v="1"/>
    <m/>
    <m/>
    <m/>
    <m/>
    <n v="1"/>
    <s v="Data Scientist"/>
    <m/>
    <s v="Individual Contributor"/>
    <m/>
    <s v="Healthcare and Pharmaceuticals"/>
    <m/>
    <n v="10"/>
    <s v="McKesson"/>
    <x v="2"/>
  </r>
  <r>
    <s v="Start a new career in this field"/>
    <m/>
    <s v="Help move from academia to industry"/>
    <m/>
    <s v="General interest in the topic (personal growth and enrichment)"/>
    <m/>
    <n v="38"/>
    <d v="1980-11-22T00:00:00"/>
    <n v="6"/>
    <n v="30"/>
    <n v="10"/>
    <n v="10"/>
    <n v="2143"/>
    <s v="Somerville, Massachusettes"/>
    <n v="0"/>
    <s v="jacket (brand is TBD... probably Patagonia)"/>
    <m/>
    <s v="“A quality life demands quality questions”"/>
    <m/>
    <n v="1"/>
    <s v="Co-founder (or solo founder)"/>
    <m/>
    <s v="C-Level"/>
    <m/>
    <s v="Healthcare and Pharmaceuticals"/>
    <m/>
    <n v="12"/>
    <s v="Radical AI"/>
    <x v="1"/>
  </r>
  <r>
    <s v="Start a new career in this field"/>
    <m/>
    <m/>
    <s v="Help prepare for an advanced degree"/>
    <s v="General interest in the topic (personal growth and enrichment)"/>
    <m/>
    <n v="34"/>
    <d v="1984-10-10T00:00:00"/>
    <n v="8"/>
    <n v="0"/>
    <n v="14"/>
    <n v="20"/>
    <m/>
    <s v="Toronto, Ontario, Canada"/>
    <n v="1"/>
    <m/>
    <m/>
    <m/>
    <m/>
    <n v="0"/>
    <m/>
    <m/>
    <m/>
    <m/>
    <m/>
    <m/>
    <m/>
    <m/>
    <x v="3"/>
  </r>
  <r>
    <m/>
    <s v="Grow skills for my current role"/>
    <m/>
    <m/>
    <m/>
    <m/>
    <n v="37"/>
    <d v="1982-01-03T00:00:00"/>
    <n v="8"/>
    <n v="8"/>
    <n v="1"/>
    <n v="5"/>
    <n v="1055"/>
    <s v="Riga, Latvia"/>
    <n v="1"/>
    <m/>
    <m/>
    <m/>
    <m/>
    <n v="1"/>
    <s v="Machine Learning Engineer"/>
    <m/>
    <s v="Not Applicable"/>
    <m/>
    <s v="Technology &amp; Internet"/>
    <m/>
    <n v="15"/>
    <s v="Airdog ltd"/>
    <x v="1"/>
  </r>
  <r>
    <s v="Start a new career in this field"/>
    <s v="Grow skills for my current role"/>
    <m/>
    <m/>
    <s v="General interest in the topic (personal growth and enrichment)"/>
    <m/>
    <n v="25"/>
    <d v="1993-03-13T00:00:00"/>
    <n v="7"/>
    <n v="20"/>
    <n v="14"/>
    <n v="10"/>
    <n v="600096"/>
    <s v="Bangalore,India"/>
    <n v="1"/>
    <m/>
    <m/>
    <m/>
    <m/>
    <n v="1"/>
    <s v="Software Engineer"/>
    <m/>
    <s v="Individual Contributor"/>
    <m/>
    <s v="Automotive"/>
    <m/>
    <n v="2"/>
    <s v="Ford Motor Company"/>
    <x v="0"/>
  </r>
  <r>
    <s v="Start a new career in this field"/>
    <m/>
    <m/>
    <m/>
    <m/>
    <m/>
    <n v="25"/>
    <d v="1993-05-09T00:00:00"/>
    <n v="8"/>
    <n v="60"/>
    <n v="12"/>
    <n v="3"/>
    <m/>
    <s v="London, England"/>
    <n v="1"/>
    <m/>
    <m/>
    <m/>
    <m/>
    <n v="1"/>
    <s v="Artificial Intelligence Engineer"/>
    <m/>
    <s v="Individual Contributor"/>
    <m/>
    <s v="Advertising &amp; Marketing"/>
    <m/>
    <n v="1"/>
    <s v="Forward 3D"/>
    <x v="0"/>
  </r>
  <r>
    <m/>
    <m/>
    <m/>
    <m/>
    <s v="General interest in the topic (personal growth and enrichment)"/>
    <m/>
    <n v="26"/>
    <d v="1992-12-08T00:00:00"/>
    <n v="8"/>
    <n v="20"/>
    <n v="8"/>
    <n v="24"/>
    <n v="65401"/>
    <s v="Rolla, Missouri, USA"/>
    <n v="0"/>
    <s v="t-shirt"/>
    <m/>
    <s v="“Data is the new bacon&quot;"/>
    <m/>
    <n v="0"/>
    <m/>
    <m/>
    <m/>
    <m/>
    <m/>
    <m/>
    <m/>
    <m/>
    <x v="2"/>
  </r>
  <r>
    <s v="Start a new career in this field"/>
    <m/>
    <m/>
    <s v="Help prepare for an advanced degree"/>
    <s v="General interest in the topic (personal growth and enrichment)"/>
    <m/>
    <n v="22"/>
    <d v="1996-10-18T00:00:00"/>
    <n v="8"/>
    <n v="40"/>
    <n v="12"/>
    <n v="0"/>
    <n v="2620"/>
    <s v="Albertslund, Denmark "/>
    <n v="1"/>
    <m/>
    <m/>
    <m/>
    <m/>
    <n v="0"/>
    <m/>
    <m/>
    <m/>
    <m/>
    <m/>
    <m/>
    <m/>
    <m/>
    <x v="5"/>
  </r>
  <r>
    <s v="Start a new career in this field"/>
    <s v="Grow skills for my current role"/>
    <m/>
    <m/>
    <m/>
    <m/>
    <n v="1"/>
    <d v="2017-08-03T00:00:00"/>
    <n v="7"/>
    <n v="90"/>
    <n v="11"/>
    <n v="12"/>
    <n v="60435"/>
    <s v="Frankfurt, Germany"/>
    <n v="0"/>
    <s v="jacket (brand is TBD... probably Patagonia)"/>
    <m/>
    <s v="“Machine learning for life”"/>
    <m/>
    <n v="1"/>
    <s v="Business Intelligence / Business Analyst"/>
    <m/>
    <s v="Individual Contributor"/>
    <m/>
    <m/>
    <s v="Big Data Services"/>
    <n v="3"/>
    <s v="Frankfurt Machine Learning"/>
    <x v="1"/>
  </r>
  <r>
    <s v="Start a new career in this field"/>
    <m/>
    <m/>
    <m/>
    <s v="General interest in the topic (personal growth and enrichment)"/>
    <m/>
    <n v="40"/>
    <d v="1978-12-07T00:00:00"/>
    <n v="7"/>
    <n v="0"/>
    <n v="10"/>
    <n v="5"/>
    <n v="33328"/>
    <s v="Davie, Florida"/>
    <n v="0"/>
    <s v="t-shirt"/>
    <m/>
    <s v="“Machine learning for life”"/>
    <m/>
    <n v="0"/>
    <m/>
    <m/>
    <m/>
    <m/>
    <m/>
    <m/>
    <m/>
    <m/>
    <x v="4"/>
  </r>
  <r>
    <m/>
    <s v="Grow skills for my current role"/>
    <m/>
    <s v="Help prepare for an advanced degree"/>
    <m/>
    <m/>
    <n v="29"/>
    <d v="1989-04-01T00:00:00"/>
    <n v="7"/>
    <n v="10"/>
    <n v="8"/>
    <n v="5"/>
    <n v="0"/>
    <s v="Cambridge, UK"/>
    <n v="1"/>
    <m/>
    <m/>
    <m/>
    <m/>
    <n v="1"/>
    <s v="Data Engineer"/>
    <m/>
    <s v="Individual Contributor"/>
    <m/>
    <s v="Technology &amp; Internet"/>
    <m/>
    <n v="3"/>
    <s v="Amazon"/>
    <x v="2"/>
  </r>
  <r>
    <s v="Start a new career in this field"/>
    <m/>
    <m/>
    <m/>
    <s v="General interest in the topic (personal growth and enrichment)"/>
    <m/>
    <n v="27"/>
    <d v="1991-10-07T00:00:00"/>
    <n v="8"/>
    <n v="30"/>
    <n v="10"/>
    <n v="10"/>
    <n v="90027"/>
    <s v="Los Angeles, CA"/>
    <n v="1"/>
    <m/>
    <m/>
    <m/>
    <m/>
    <n v="1"/>
    <s v="Business Intelligence / Business Analyst"/>
    <m/>
    <s v="Individual Contributor"/>
    <m/>
    <s v="Entertainment &amp; Leisure"/>
    <m/>
    <n v="1"/>
    <s v="Anshutz entertainment group"/>
    <x v="0"/>
  </r>
  <r>
    <s v="Start a new career in this field"/>
    <m/>
    <m/>
    <m/>
    <m/>
    <m/>
    <n v="41"/>
    <d v="1977-03-11T00:00:00"/>
    <n v="7"/>
    <n v="40"/>
    <n v="10"/>
    <n v="1"/>
    <n v="94043"/>
    <s v="Mountain View, California"/>
    <n v="0"/>
    <s v="jacket (brand is TBD... probably Patagonia)"/>
    <m/>
    <s v="“A quality life demands quality questions”"/>
    <m/>
    <n v="1"/>
    <s v="Data Engineer"/>
    <m/>
    <s v="Individual Contributor"/>
    <m/>
    <s v="Electronics"/>
    <m/>
    <n v="1"/>
    <s v="Western Digital"/>
    <x v="2"/>
  </r>
  <r>
    <s v="Start a new career in this field"/>
    <s v="Grow skills for my current role"/>
    <m/>
    <m/>
    <s v="General interest in the topic (personal growth and enrichment)"/>
    <m/>
    <n v="39"/>
    <d v="1979-12-03T00:00:00"/>
    <n v="7"/>
    <n v="30"/>
    <n v="4"/>
    <n v="12"/>
    <m/>
    <s v="Jersey (Channel Islands)"/>
    <n v="0"/>
    <s v="backpack"/>
    <m/>
    <s v="”Math - all the cool kids are doing it”"/>
    <m/>
    <n v="1"/>
    <s v="Accounting/Finance"/>
    <m/>
    <s v="C-Level"/>
    <m/>
    <m/>
    <s v="Financial services"/>
    <n v="14"/>
    <s v="Contrarius"/>
    <x v="0"/>
  </r>
  <r>
    <s v="Start a new career in this field"/>
    <m/>
    <m/>
    <m/>
    <s v="General interest in the topic (personal growth and enrichment)"/>
    <m/>
    <n v="37"/>
    <d v="1981-04-07T00:00:00"/>
    <n v="6"/>
    <n v="180"/>
    <n v="12"/>
    <n v="14"/>
    <n v="6711155"/>
    <s v="Cotia, São Paulo"/>
    <n v="1"/>
    <m/>
    <m/>
    <m/>
    <m/>
    <n v="1"/>
    <s v="Software Engineer"/>
    <m/>
    <s v="Manager"/>
    <m/>
    <m/>
    <s v="Financial Services"/>
    <n v="12"/>
    <s v="UL"/>
    <x v="2"/>
  </r>
  <r>
    <m/>
    <s v="Grow skills for my current role"/>
    <m/>
    <m/>
    <m/>
    <m/>
    <n v="32"/>
    <d v="1986-11-19T00:00:00"/>
    <n v="8"/>
    <n v="60"/>
    <n v="6"/>
    <n v="10"/>
    <m/>
    <s v="Montreal, Canada"/>
    <n v="0"/>
    <s v="t-shirt"/>
    <m/>
    <s v="”Math - all the cool kids are doing it”"/>
    <m/>
    <n v="1"/>
    <s v="Artificial Intelligence Engineer"/>
    <m/>
    <s v="Individual Contributor"/>
    <m/>
    <s v="Technology &amp; Internet"/>
    <m/>
    <n v="5"/>
    <s v="ElementAI"/>
    <x v="0"/>
  </r>
  <r>
    <s v="Start a new career in this field"/>
    <s v="Grow skills for my current role"/>
    <m/>
    <m/>
    <m/>
    <m/>
    <n v="35"/>
    <d v="1983-12-03T00:00:00"/>
    <n v="7"/>
    <n v="60"/>
    <n v="7"/>
    <n v="15"/>
    <n v="2450"/>
    <s v="Copenhagen, Denmark"/>
    <n v="0"/>
    <s v="hoodie"/>
    <m/>
    <s v="“A quality life demands quality questions”"/>
    <m/>
    <n v="1"/>
    <s v="Data Scientist"/>
    <m/>
    <s v="Individual Contributor"/>
    <m/>
    <s v="Technology &amp; Internet"/>
    <m/>
    <n v="8"/>
    <s v="Microsoft"/>
    <x v="0"/>
  </r>
  <r>
    <s v="Start a new career in this field"/>
    <m/>
    <m/>
    <m/>
    <m/>
    <m/>
    <n v="1"/>
    <d v="2017-09-26T00:00:00"/>
    <n v="6"/>
    <n v="20"/>
    <n v="6"/>
    <n v="4"/>
    <n v="31028"/>
    <s v="Warner robins, ga"/>
    <n v="0"/>
    <s v="shoes (brand is TBD… probably Adidas or Puma)"/>
    <m/>
    <s v="“Machine learning for life”"/>
    <m/>
    <n v="1"/>
    <m/>
    <s v="engineer"/>
    <s v="Individual Contributor"/>
    <m/>
    <s v="Airlines &amp; Aerospace (including Defense)"/>
    <m/>
    <n v="6"/>
    <s v="afb"/>
    <x v="2"/>
  </r>
  <r>
    <s v="Start a new career in this field"/>
    <s v="Grow skills for my current role"/>
    <m/>
    <s v="Help prepare for an advanced degree"/>
    <s v="General interest in the topic (personal growth and enrichment)"/>
    <m/>
    <n v="28"/>
    <d v="1990-11-09T00:00:00"/>
    <n v="7"/>
    <n v="80"/>
    <n v="14"/>
    <n v="6"/>
    <n v="55100"/>
    <s v="Wrocław, Poland"/>
    <n v="1"/>
    <m/>
    <m/>
    <m/>
    <m/>
    <n v="1"/>
    <s v="Software Engineer"/>
    <m/>
    <s v="Individual Contributor"/>
    <m/>
    <s v="Technology &amp; Internet"/>
    <m/>
    <n v="1"/>
    <s v="xamarin developer"/>
    <x v="2"/>
  </r>
  <r>
    <s v="Start a new career in this field"/>
    <m/>
    <m/>
    <m/>
    <s v="General interest in the topic (personal growth and enrichment)"/>
    <m/>
    <n v="41"/>
    <d v="1977-12-06T00:00:00"/>
    <n v="4"/>
    <n v="120"/>
    <n v="12"/>
    <n v="25"/>
    <n v="94590"/>
    <s v="Vallejo, CA"/>
    <n v="1"/>
    <m/>
    <m/>
    <m/>
    <m/>
    <n v="1"/>
    <m/>
    <s v="Paramedic"/>
    <s v="Not Applicable"/>
    <m/>
    <s v="Healthcare and Pharmaceuticals"/>
    <m/>
    <n v="30"/>
    <s v="Medic Ambulance"/>
    <x v="4"/>
  </r>
  <r>
    <m/>
    <s v="Grow skills for my current role"/>
    <m/>
    <m/>
    <m/>
    <m/>
    <n v="37"/>
    <d v="1981-01-17T00:00:00"/>
    <n v="8"/>
    <n v="80"/>
    <n v="12"/>
    <n v="20"/>
    <n v="3186"/>
    <s v="Melbourne, Australia"/>
    <n v="1"/>
    <m/>
    <m/>
    <m/>
    <m/>
    <n v="1"/>
    <s v="Data Scientist"/>
    <m/>
    <s v="Manager"/>
    <m/>
    <s v="Insurance"/>
    <m/>
    <n v="14"/>
    <s v="VMIA"/>
    <x v="1"/>
  </r>
  <r>
    <m/>
    <s v="Grow skills for my current role"/>
    <m/>
    <m/>
    <m/>
    <m/>
    <n v="29"/>
    <d v="1989-01-31T00:00:00"/>
    <n v="7"/>
    <n v="80"/>
    <n v="7"/>
    <n v="20"/>
    <n v="2000"/>
    <s v="Sydney, Australia"/>
    <n v="1"/>
    <m/>
    <m/>
    <m/>
    <m/>
    <n v="1"/>
    <s v="Research"/>
    <m/>
    <s v="Individual Contributor"/>
    <m/>
    <s v="Government"/>
    <m/>
    <n v="5"/>
    <s v="DST"/>
    <x v="0"/>
  </r>
  <r>
    <m/>
    <s v="Grow skills for my current role"/>
    <s v="Help move from academia to industry"/>
    <m/>
    <m/>
    <m/>
    <n v="23"/>
    <d v="1995-03-18T00:00:00"/>
    <n v="6"/>
    <n v="30"/>
    <n v="12"/>
    <n v="3"/>
    <m/>
    <s v="Victoria, BC, Canada"/>
    <n v="0"/>
    <s v="t-shirt"/>
    <m/>
    <s v="“Machine learning for life”"/>
    <m/>
    <n v="0"/>
    <m/>
    <m/>
    <m/>
    <m/>
    <m/>
    <m/>
    <m/>
    <m/>
    <x v="2"/>
  </r>
  <r>
    <s v="Start a new career in this field"/>
    <m/>
    <m/>
    <m/>
    <m/>
    <m/>
    <n v="37"/>
    <d v="1981-09-11T00:00:00"/>
    <n v="7"/>
    <n v="60"/>
    <n v="8"/>
    <n v="12"/>
    <n v="98072"/>
    <s v="Woodinville, WA, USA"/>
    <n v="0"/>
    <s v="backpack"/>
    <m/>
    <s v="“Data is the new bacon&quot;"/>
    <m/>
    <n v="0"/>
    <m/>
    <m/>
    <m/>
    <m/>
    <m/>
    <m/>
    <m/>
    <m/>
    <x v="0"/>
  </r>
  <r>
    <s v="Start a new career in this field"/>
    <m/>
    <m/>
    <m/>
    <m/>
    <m/>
    <n v="27"/>
    <d v="1991-12-17T00:00:00"/>
    <n v="6"/>
    <n v="5"/>
    <n v="4"/>
    <n v="50"/>
    <n v="1510051"/>
    <s v="Shibuya, Tokyo"/>
    <n v="1"/>
    <m/>
    <m/>
    <m/>
    <m/>
    <n v="1"/>
    <s v="Business/Strategy"/>
    <m/>
    <s v="Director"/>
    <m/>
    <s v="Technology &amp; Internet"/>
    <m/>
    <n v="3"/>
    <s v="Product Manager"/>
    <x v="0"/>
  </r>
  <r>
    <s v="Start a new career in this field"/>
    <m/>
    <m/>
    <m/>
    <m/>
    <m/>
    <n v="29"/>
    <d v="1989-08-23T00:00:00"/>
    <n v="7"/>
    <n v="20"/>
    <n v="12"/>
    <n v="4"/>
    <n v="7936"/>
    <s v="East Hanover, New Jersey"/>
    <n v="1"/>
    <m/>
    <m/>
    <m/>
    <m/>
    <n v="1"/>
    <s v="Software Engineer"/>
    <m/>
    <s v="Individual Contributor"/>
    <m/>
    <s v="Manufacturing"/>
    <m/>
    <n v="3"/>
    <s v="Formosa Plastics"/>
    <x v="2"/>
  </r>
  <r>
    <s v="Start a new career in this field"/>
    <m/>
    <m/>
    <m/>
    <s v="General interest in the topic (personal growth and enrichment)"/>
    <m/>
    <n v="32"/>
    <d v="1986-08-27T00:00:00"/>
    <n v="7"/>
    <n v="60"/>
    <n v="7"/>
    <n v="24"/>
    <n v="1790083"/>
    <s v="Tokyo Japan"/>
    <n v="1"/>
    <m/>
    <m/>
    <m/>
    <m/>
    <n v="0"/>
    <m/>
    <m/>
    <m/>
    <m/>
    <m/>
    <m/>
    <m/>
    <m/>
    <x v="0"/>
  </r>
  <r>
    <m/>
    <m/>
    <m/>
    <m/>
    <s v="General interest in the topic (personal growth and enrichment)"/>
    <m/>
    <n v="37"/>
    <d v="1981-04-28T00:00:00"/>
    <n v="6"/>
    <n v="0"/>
    <n v="17"/>
    <n v="100"/>
    <n v="2026"/>
    <s v="Sydney, New South Wales, Australia"/>
    <n v="0"/>
    <s v="hoodie"/>
    <m/>
    <s v="“A quality life demands quality questions”"/>
    <m/>
    <n v="1"/>
    <m/>
    <s v="Full-Stack Developer, Teaching Assistant, Student"/>
    <s v="Individual Contributor"/>
    <m/>
    <m/>
    <s v="Recruitment, Education, IT"/>
    <n v="10"/>
    <s v="Creatio, Coder Academy"/>
    <x v="0"/>
  </r>
  <r>
    <s v="Start a new career in this field"/>
    <m/>
    <m/>
    <m/>
    <s v="General interest in the topic (personal growth and enrichment)"/>
    <m/>
    <n v="36"/>
    <d v="1982-03-29T00:00:00"/>
    <n v="6"/>
    <n v="40"/>
    <n v="14"/>
    <n v="1"/>
    <n v="6183"/>
    <s v="Seoul, South Korea"/>
    <n v="1"/>
    <m/>
    <m/>
    <m/>
    <m/>
    <n v="0"/>
    <m/>
    <m/>
    <m/>
    <m/>
    <m/>
    <m/>
    <m/>
    <m/>
    <x v="2"/>
  </r>
  <r>
    <m/>
    <m/>
    <m/>
    <m/>
    <s v="General interest in the topic (personal growth and enrichment)"/>
    <m/>
    <n v="26"/>
    <d v="1992-12-17T00:00:00"/>
    <n v="8"/>
    <n v="120"/>
    <n v="8"/>
    <n v="10"/>
    <m/>
    <s v="Cairo, Egypt"/>
    <n v="0"/>
    <s v="hoodie"/>
    <m/>
    <s v="”Math - all the cool kids are doing it”"/>
    <m/>
    <n v="1"/>
    <s v="Software Engineer"/>
    <m/>
    <s v="Individual Contributor"/>
    <m/>
    <s v="Business Support &amp; Logistics"/>
    <m/>
    <n v="1"/>
    <m/>
    <x v="0"/>
  </r>
  <r>
    <s v="Start a new career in this field"/>
    <m/>
    <m/>
    <m/>
    <m/>
    <m/>
    <n v="27"/>
    <d v="1991-01-16T00:00:00"/>
    <n v="8"/>
    <n v="15"/>
    <n v="10"/>
    <n v="12"/>
    <n v="63368"/>
    <s v="USA"/>
    <n v="1"/>
    <m/>
    <m/>
    <m/>
    <m/>
    <n v="1"/>
    <s v="Data Analyst"/>
    <m/>
    <s v="Intern"/>
    <m/>
    <s v="Insurance"/>
    <m/>
    <n v="1"/>
    <s v="CEB"/>
    <x v="2"/>
  </r>
  <r>
    <s v="Start a new career in this field"/>
    <s v="Grow skills for my current role"/>
    <m/>
    <s v="Help prepare for an advanced degree"/>
    <s v="General interest in the topic (personal growth and enrichment)"/>
    <m/>
    <n v="119"/>
    <m/>
    <n v="8"/>
    <n v="0"/>
    <n v="10"/>
    <n v="15"/>
    <m/>
    <s v="Dublin, CA"/>
    <n v="0"/>
    <s v="jacket (brand is TBD... probably Patagonia)"/>
    <m/>
    <m/>
    <s v="&quot;U live and U learn&quot;"/>
    <n v="1"/>
    <s v="Self employed"/>
    <m/>
    <s v="Individual Contributor"/>
    <m/>
    <s v="Technology &amp; Internet"/>
    <m/>
    <n v="2"/>
    <m/>
    <x v="0"/>
  </r>
  <r>
    <s v="Start a new career in this field"/>
    <m/>
    <m/>
    <m/>
    <m/>
    <m/>
    <n v="54"/>
    <s v="1964-11-01"/>
    <n v="7"/>
    <n v="90"/>
    <n v="9"/>
    <n v="4"/>
    <n v="94606"/>
    <s v="Oakland, California"/>
    <n v="1"/>
    <m/>
    <m/>
    <m/>
    <m/>
    <n v="1"/>
    <s v="Customer Service"/>
    <m/>
    <s v="Individual Contributor"/>
    <m/>
    <s v="Food &amp; Beverages"/>
    <m/>
    <n v="2"/>
    <s v="Whole Foods Market"/>
    <x v="0"/>
  </r>
  <r>
    <s v="Start a new career in this field"/>
    <m/>
    <m/>
    <m/>
    <m/>
    <m/>
    <n v="51"/>
    <s v="1967-08-12"/>
    <n v="4"/>
    <n v="60"/>
    <n v="10"/>
    <n v="15"/>
    <n v="94555"/>
    <s v="Fremont, ca, usa"/>
    <n v="0"/>
    <s v="backpack"/>
    <m/>
    <s v="”Math - all the cool kids are doing it”"/>
    <m/>
    <n v="1"/>
    <s v="Software Engineer"/>
    <m/>
    <s v="Manager"/>
    <m/>
    <s v="Transportation &amp; Delivery"/>
    <m/>
    <n v="27"/>
    <s v="Fortive"/>
    <x v="0"/>
  </r>
  <r>
    <s v="Start a new career in this field"/>
    <m/>
    <m/>
    <s v="Help prepare for an advanced degree"/>
    <s v="General interest in the topic (personal growth and enrichment)"/>
    <m/>
    <n v="28"/>
    <d v="1990-04-16T00:00:00"/>
    <n v="8"/>
    <n v="90"/>
    <n v="11"/>
    <n v="20"/>
    <n v="164"/>
    <s v="Essex, United Kingdom"/>
    <n v="1"/>
    <m/>
    <m/>
    <m/>
    <m/>
    <n v="1"/>
    <s v="Software Engineer"/>
    <m/>
    <s v="Individual Contributor"/>
    <m/>
    <s v="Technology &amp; Internet"/>
    <m/>
    <n v="2"/>
    <s v="Project M Studio"/>
    <x v="2"/>
  </r>
  <r>
    <m/>
    <s v="Grow skills for my current role"/>
    <m/>
    <m/>
    <m/>
    <m/>
    <n v="48"/>
    <d v="1970-07-26T00:00:00"/>
    <n v="6"/>
    <n v="21"/>
    <n v="12"/>
    <n v="20"/>
    <n v="35830"/>
    <s v="Huntsville, Alabama"/>
    <n v="0"/>
    <s v="hoodie"/>
    <m/>
    <s v="“Machine learning for life”"/>
    <m/>
    <n v="1"/>
    <s v="Data Engineer"/>
    <m/>
    <s v="Individual Contributor"/>
    <m/>
    <s v="Airlines &amp; Aerospace (including Defense)"/>
    <m/>
    <n v="15"/>
    <s v="Polaris Sensor Technologies"/>
    <x v="0"/>
  </r>
  <r>
    <s v="Start a new career in this field"/>
    <m/>
    <m/>
    <m/>
    <s v="General interest in the topic (personal growth and enrichment)"/>
    <m/>
    <n v="45"/>
    <d v="1973-09-02T00:00:00"/>
    <n v="8"/>
    <n v="20"/>
    <n v="14"/>
    <n v="1"/>
    <n v="20148"/>
    <s v="Ashburn, VA"/>
    <n v="1"/>
    <m/>
    <m/>
    <m/>
    <m/>
    <n v="1"/>
    <s v="Software Engineer"/>
    <m/>
    <s v="Individual Contributor"/>
    <m/>
    <s v="Airlines &amp; Aerospace (including Defense)"/>
    <m/>
    <n v="20"/>
    <s v="The PTR Group, Inc."/>
    <x v="2"/>
  </r>
  <r>
    <s v="Start a new career in this field"/>
    <s v="Grow skills for my current role"/>
    <m/>
    <m/>
    <m/>
    <m/>
    <n v="32"/>
    <d v="1986-07-01T00:00:00"/>
    <n v="7"/>
    <n v="60"/>
    <n v="10"/>
    <n v="40"/>
    <m/>
    <s v="Seattle, Washinton"/>
    <n v="1"/>
    <m/>
    <m/>
    <m/>
    <m/>
    <n v="1"/>
    <s v="Software Engineer"/>
    <m/>
    <s v="Manager"/>
    <m/>
    <s v="Technology &amp; Internet"/>
    <m/>
    <n v="6"/>
    <s v="WWE@CO"/>
    <x v="2"/>
  </r>
  <r>
    <m/>
    <s v="Grow skills for my current role"/>
    <m/>
    <m/>
    <m/>
    <m/>
    <n v="50"/>
    <s v="1968-12-15"/>
    <n v="6"/>
    <n v="240"/>
    <n v="8"/>
    <n v="12"/>
    <n v="2780055"/>
    <s v="Chiba, Japan"/>
    <n v="1"/>
    <m/>
    <m/>
    <m/>
    <m/>
    <n v="1"/>
    <s v="Software Engineer"/>
    <m/>
    <s v="Manager"/>
    <m/>
    <m/>
    <s v="Security service"/>
    <n v="20"/>
    <s v="Secom trust systems"/>
    <x v="4"/>
  </r>
  <r>
    <m/>
    <m/>
    <m/>
    <m/>
    <s v="General interest in the topic (personal growth and enrichment)"/>
    <m/>
    <n v="35"/>
    <d v="1983-07-07T00:00:00"/>
    <n v="8"/>
    <n v="30"/>
    <n v="10"/>
    <n v="30"/>
    <n v="2011"/>
    <s v="Sydney, Australia"/>
    <n v="1"/>
    <m/>
    <m/>
    <m/>
    <m/>
    <n v="1"/>
    <s v="Software Engineer"/>
    <m/>
    <s v="Not Applicable"/>
    <m/>
    <s v="Technology &amp; Internet"/>
    <m/>
    <n v="12"/>
    <s v="ThoughtWorks"/>
    <x v="2"/>
  </r>
  <r>
    <s v="Start a new career in this field"/>
    <m/>
    <s v="Help move from academia to industry"/>
    <m/>
    <m/>
    <m/>
    <n v="23"/>
    <d v="1995-03-23T00:00:00"/>
    <n v="6"/>
    <n v="40"/>
    <n v="8"/>
    <n v="2"/>
    <n v="110075"/>
    <s v="New Delhi, India"/>
    <n v="0"/>
    <s v="hoodie"/>
    <m/>
    <s v="“Machine learning for life”"/>
    <m/>
    <n v="1"/>
    <s v="Data Analyst"/>
    <m/>
    <s v="Not Applicable"/>
    <m/>
    <s v="Technology &amp; Internet"/>
    <m/>
    <n v="1"/>
    <s v="SPOYL"/>
    <x v="0"/>
  </r>
  <r>
    <s v="Start a new career in this field"/>
    <m/>
    <m/>
    <s v="Help prepare for an advanced degree"/>
    <s v="General interest in the topic (personal growth and enrichment)"/>
    <m/>
    <n v="24"/>
    <d v="1994-05-27T00:00:00"/>
    <n v="9"/>
    <n v="30"/>
    <n v="13"/>
    <n v="25"/>
    <n v="11111"/>
    <s v="Bogota, Colombia"/>
    <n v="1"/>
    <m/>
    <m/>
    <m/>
    <m/>
    <n v="0"/>
    <m/>
    <m/>
    <m/>
    <m/>
    <m/>
    <m/>
    <m/>
    <m/>
    <x v="3"/>
  </r>
  <r>
    <s v="Start a new career in this field"/>
    <m/>
    <m/>
    <m/>
    <m/>
    <m/>
    <n v="26"/>
    <d v="1992-06-04T00:00:00"/>
    <n v="7"/>
    <n v="15"/>
    <n v="6"/>
    <n v="24"/>
    <n v="110111"/>
    <s v="Bogota, Colombia"/>
    <n v="1"/>
    <m/>
    <m/>
    <m/>
    <m/>
    <n v="1"/>
    <s v="Business Intelligence / Business Analyst"/>
    <m/>
    <s v="Director"/>
    <m/>
    <s v="Business Support &amp; Logistics"/>
    <m/>
    <n v="1"/>
    <s v="Panda Lab"/>
    <x v="0"/>
  </r>
  <r>
    <m/>
    <s v="Grow skills for my current role"/>
    <m/>
    <s v="Help prepare for an advanced degree"/>
    <s v="General interest in the topic (personal growth and enrichment)"/>
    <m/>
    <n v="34"/>
    <d v="1984-01-17T00:00:00"/>
    <n v="6"/>
    <n v="2"/>
    <n v="11"/>
    <n v="10"/>
    <n v="12245760"/>
    <s v="São Paulo, Brazil"/>
    <n v="1"/>
    <m/>
    <m/>
    <m/>
    <m/>
    <n v="1"/>
    <s v="Accounting/Finance"/>
    <m/>
    <s v="Individual Contributor"/>
    <m/>
    <m/>
    <s v="Investments"/>
    <n v="10"/>
    <s v="Interfloat Investimentos"/>
    <x v="2"/>
  </r>
  <r>
    <s v="Start a new career in this field"/>
    <s v="Grow skills for my current role"/>
    <m/>
    <m/>
    <s v="General interest in the topic (personal growth and enrichment)"/>
    <m/>
    <n v="28"/>
    <d v="1990-11-27T00:00:00"/>
    <n v="6"/>
    <n v="150"/>
    <n v="800"/>
    <n v="20"/>
    <n v="3114"/>
    <s v="Seoul, Korea"/>
    <n v="1"/>
    <m/>
    <m/>
    <m/>
    <m/>
    <n v="1"/>
    <s v="Data Analyst"/>
    <m/>
    <s v="Individual Contributor"/>
    <m/>
    <s v="Transportation &amp; Delivery"/>
    <m/>
    <n v="2"/>
    <m/>
    <x v="2"/>
  </r>
  <r>
    <s v="Start a new career in this field"/>
    <m/>
    <m/>
    <s v="Help prepare for an advanced degree"/>
    <s v="General interest in the topic (personal growth and enrichment)"/>
    <m/>
    <n v="32"/>
    <d v="1986-12-12T00:00:00"/>
    <n v="6"/>
    <n v="2"/>
    <n v="10"/>
    <n v="8"/>
    <n v="4149120"/>
    <s v="SP/São Paulo/Brasil"/>
    <n v="1"/>
    <m/>
    <m/>
    <m/>
    <m/>
    <n v="1"/>
    <s v="Business/Strategy"/>
    <m/>
    <s v="Manager"/>
    <m/>
    <s v="Advertising &amp; Marketing"/>
    <m/>
    <n v="10"/>
    <s v="Hook Digital"/>
    <x v="2"/>
  </r>
  <r>
    <m/>
    <m/>
    <s v="Help move from academia to industry"/>
    <m/>
    <m/>
    <m/>
    <n v="23"/>
    <d v="1995-02-02T00:00:00"/>
    <n v="7"/>
    <n v="40"/>
    <n v="5"/>
    <n v="4"/>
    <n v="38655"/>
    <s v="Oxford, Mississippi"/>
    <n v="1"/>
    <m/>
    <m/>
    <m/>
    <m/>
    <n v="0"/>
    <m/>
    <m/>
    <m/>
    <m/>
    <m/>
    <m/>
    <m/>
    <m/>
    <x v="0"/>
  </r>
  <r>
    <s v="Start a new career in this field"/>
    <m/>
    <m/>
    <s v="Help prepare for an advanced degree"/>
    <s v="General interest in the topic (personal growth and enrichment)"/>
    <m/>
    <n v="42"/>
    <d v="1976-02-01T00:00:00"/>
    <n v="5"/>
    <n v="90"/>
    <n v="16"/>
    <n v="2"/>
    <n v="510572"/>
    <s v="Singapore"/>
    <n v="0"/>
    <s v="t-shirt"/>
    <m/>
    <m/>
    <s v="Learn and Earn your seat to the joyride of the future"/>
    <n v="1"/>
    <s v="Software Engineer"/>
    <m/>
    <s v="Manager"/>
    <m/>
    <s v="Entertainment &amp; Leisure"/>
    <m/>
    <n v="5"/>
    <s v="Sparky Animation"/>
    <x v="0"/>
  </r>
  <r>
    <s v="Start a new career in this field"/>
    <s v="Grow skills for my current role"/>
    <m/>
    <s v="Help prepare for an advanced degree"/>
    <s v="General interest in the topic (personal growth and enrichment)"/>
    <m/>
    <n v="119"/>
    <m/>
    <n v="6"/>
    <n v="20"/>
    <n v="13"/>
    <n v="3"/>
    <n v="2905"/>
    <s v="Canberra, ACT, Australia"/>
    <n v="0"/>
    <s v="t-shirt"/>
    <m/>
    <s v="“Data is the new bacon&quot;"/>
    <m/>
    <n v="1"/>
    <s v="Software Engineer"/>
    <m/>
    <m/>
    <s v="Senior developer"/>
    <s v="Government"/>
    <m/>
    <n v="13"/>
    <s v="Department of Human Services"/>
    <x v="0"/>
  </r>
  <r>
    <m/>
    <s v="Grow skills for my current role"/>
    <m/>
    <m/>
    <m/>
    <m/>
    <n v="27"/>
    <d v="1991-11-12T00:00:00"/>
    <n v="7"/>
    <n v="0"/>
    <n v="6"/>
    <n v="5"/>
    <m/>
    <s v="Toronto, Canada"/>
    <n v="1"/>
    <m/>
    <m/>
    <m/>
    <m/>
    <n v="0"/>
    <m/>
    <m/>
    <m/>
    <m/>
    <m/>
    <m/>
    <m/>
    <m/>
    <x v="2"/>
  </r>
  <r>
    <s v="Start a new career in this field"/>
    <s v="Grow skills for my current role"/>
    <m/>
    <m/>
    <s v="General interest in the topic (personal growth and enrichment)"/>
    <m/>
    <n v="35"/>
    <d v="1983-03-01T00:00:00"/>
    <n v="7"/>
    <n v="0"/>
    <n v="7"/>
    <n v="12"/>
    <n v="70119"/>
    <s v="New Orleans, LA"/>
    <n v="1"/>
    <m/>
    <m/>
    <m/>
    <m/>
    <n v="0"/>
    <m/>
    <m/>
    <m/>
    <m/>
    <m/>
    <m/>
    <m/>
    <m/>
    <x v="2"/>
  </r>
  <r>
    <m/>
    <s v="Grow skills for my current role"/>
    <m/>
    <s v="Help prepare for an advanced degree"/>
    <s v="General interest in the topic (personal growth and enrichment)"/>
    <m/>
    <n v="27"/>
    <d v="1991-01-27T00:00:00"/>
    <n v="6"/>
    <n v="60"/>
    <n v="9"/>
    <n v="10"/>
    <n v="14240"/>
    <s v="Indonesia"/>
    <n v="0"/>
    <s v="shoes (brand is TBD… probably Adidas or Puma)"/>
    <m/>
    <s v="“Data is the new bacon&quot;"/>
    <m/>
    <n v="1"/>
    <s v="Data Scientist"/>
    <m/>
    <s v="Individual Contributor"/>
    <m/>
    <s v="Technology &amp; Internet"/>
    <m/>
    <n v="1"/>
    <s v="GRID Inc."/>
    <x v="0"/>
  </r>
  <r>
    <m/>
    <s v="Grow skills for my current role"/>
    <m/>
    <m/>
    <m/>
    <m/>
    <n v="23"/>
    <d v="1995-11-29T00:00:00"/>
    <n v="8"/>
    <n v="60"/>
    <n v="8"/>
    <n v="5"/>
    <n v="20000"/>
    <s v="Shanghai China"/>
    <n v="1"/>
    <m/>
    <m/>
    <m/>
    <m/>
    <n v="0"/>
    <m/>
    <m/>
    <m/>
    <m/>
    <m/>
    <m/>
    <m/>
    <m/>
    <x v="2"/>
  </r>
  <r>
    <m/>
    <s v="Grow skills for my current role"/>
    <m/>
    <m/>
    <s v="General interest in the topic (personal growth and enrichment)"/>
    <m/>
    <n v="36"/>
    <d v="1982-02-22T00:00:00"/>
    <n v="6"/>
    <n v="60"/>
    <n v="10"/>
    <n v="12"/>
    <n v="1660014"/>
    <s v="Tokyo, Japan"/>
    <n v="1"/>
    <m/>
    <m/>
    <m/>
    <m/>
    <n v="1"/>
    <s v="Software Engineer"/>
    <m/>
    <s v="Manager"/>
    <m/>
    <m/>
    <s v="Many of above depending on the project"/>
    <n v="5"/>
    <s v="bcgdv"/>
    <x v="2"/>
  </r>
  <r>
    <s v="Start a new career in this field"/>
    <m/>
    <m/>
    <m/>
    <s v="General interest in the topic (personal growth and enrichment)"/>
    <m/>
    <n v="33"/>
    <d v="1985-03-18T00:00:00"/>
    <n v="7"/>
    <n v="5"/>
    <n v="6"/>
    <n v="12"/>
    <n v="78758"/>
    <s v="Austin, TX"/>
    <n v="1"/>
    <m/>
    <m/>
    <m/>
    <m/>
    <n v="1"/>
    <s v="Other"/>
    <m/>
    <s v="Not Applicable"/>
    <m/>
    <s v="Food &amp; Beverages"/>
    <m/>
    <n v="0"/>
    <s v="TacoDeli"/>
    <x v="2"/>
  </r>
  <r>
    <s v="Start a new career in this field"/>
    <s v="Grow skills for my current role"/>
    <m/>
    <m/>
    <s v="General interest in the topic (personal growth and enrichment)"/>
    <m/>
    <n v="23"/>
    <d v="1995-01-28T00:00:00"/>
    <n v="9"/>
    <n v="30"/>
    <n v="9"/>
    <n v="4"/>
    <n v="55347"/>
    <s v="Eden Prairie, Minnesota"/>
    <n v="1"/>
    <m/>
    <m/>
    <m/>
    <m/>
    <n v="1"/>
    <s v="Software Engineer"/>
    <m/>
    <s v="Individual Contributor"/>
    <m/>
    <s v="Technology &amp; Internet"/>
    <m/>
    <n v="2"/>
    <s v="RAZR"/>
    <x v="4"/>
  </r>
  <r>
    <m/>
    <m/>
    <m/>
    <m/>
    <s v="General interest in the topic (personal growth and enrichment)"/>
    <m/>
    <n v="30"/>
    <d v="1988-03-30T00:00:00"/>
    <n v="6"/>
    <n v="120"/>
    <n v="12"/>
    <n v="2"/>
    <n v="34846"/>
    <s v="İstanbul"/>
    <n v="1"/>
    <m/>
    <m/>
    <m/>
    <m/>
    <n v="1"/>
    <s v="Software Engineer"/>
    <m/>
    <s v="Individual Contributor"/>
    <m/>
    <s v="Airlines &amp; Aerospace (including Defense)"/>
    <m/>
    <n v="6"/>
    <s v="ge"/>
    <x v="0"/>
  </r>
  <r>
    <s v="Start a new career in this field"/>
    <m/>
    <m/>
    <m/>
    <m/>
    <m/>
    <n v="30"/>
    <d v="1988-11-03T00:00:00"/>
    <n v="7"/>
    <n v="50"/>
    <n v="10"/>
    <n v="10"/>
    <n v="87075856"/>
    <s v="Maringpa, Parana, Brazil"/>
    <n v="0"/>
    <s v="t-shirt"/>
    <m/>
    <s v="“Machine learning for life”"/>
    <m/>
    <n v="1"/>
    <s v="Software Engineer"/>
    <m/>
    <s v="Intern"/>
    <m/>
    <s v="Advertising &amp; Marketing"/>
    <m/>
    <n v="10"/>
    <s v="Netdeal"/>
    <x v="0"/>
  </r>
  <r>
    <s v="Start a new career in this field"/>
    <m/>
    <s v="Help move from academia to industry"/>
    <s v="Help prepare for an advanced degree"/>
    <s v="General interest in the topic (personal growth and enrichment)"/>
    <m/>
    <n v="23"/>
    <d v="1995-02-03T00:00:00"/>
    <n v="7"/>
    <n v="0"/>
    <n v="15"/>
    <n v="10"/>
    <n v="0"/>
    <s v="Beijing, China"/>
    <n v="1"/>
    <m/>
    <m/>
    <m/>
    <m/>
    <n v="0"/>
    <m/>
    <m/>
    <m/>
    <m/>
    <m/>
    <m/>
    <m/>
    <m/>
    <x v="0"/>
  </r>
  <r>
    <m/>
    <m/>
    <m/>
    <s v="Help prepare for an advanced degree"/>
    <m/>
    <m/>
    <n v="27"/>
    <d v="1991-02-24T00:00:00"/>
    <n v="7"/>
    <n v="120"/>
    <n v="10"/>
    <n v="5"/>
    <n v="90066"/>
    <s v="Los Angeles, California"/>
    <n v="1"/>
    <m/>
    <m/>
    <m/>
    <m/>
    <n v="1"/>
    <s v="Student"/>
    <m/>
    <s v="Intern"/>
    <m/>
    <s v="Education"/>
    <m/>
    <n v="1"/>
    <s v="George Mason University"/>
    <x v="0"/>
  </r>
  <r>
    <m/>
    <m/>
    <s v="Help move from academia to industry"/>
    <m/>
    <s v="General interest in the topic (personal growth and enrichment)"/>
    <m/>
    <n v="49"/>
    <s v="1969-07-28"/>
    <n v="6"/>
    <n v="60"/>
    <n v="6"/>
    <n v="50"/>
    <n v="32061"/>
    <s v="Taoyuan, Taiwan"/>
    <n v="0"/>
    <s v="jacket (brand is TBD... probably Patagonia)"/>
    <m/>
    <s v="”Math - all the cool kids are doing it”"/>
    <m/>
    <n v="1"/>
    <s v="Educator / Instructor"/>
    <m/>
    <s v="Not Applicable"/>
    <m/>
    <s v="Education"/>
    <m/>
    <n v="9"/>
    <s v="Vanung University"/>
    <x v="1"/>
  </r>
  <r>
    <m/>
    <s v="Grow skills for my current role"/>
    <s v="Help move from academia to industry"/>
    <m/>
    <s v="General interest in the topic (personal growth and enrichment)"/>
    <m/>
    <n v="22"/>
    <d v="1996-01-17T00:00:00"/>
    <n v="7"/>
    <n v="60"/>
    <n v="7"/>
    <n v="20"/>
    <n v="510006"/>
    <s v="Guangzhou, China"/>
    <n v="1"/>
    <m/>
    <m/>
    <m/>
    <m/>
    <n v="0"/>
    <m/>
    <m/>
    <m/>
    <m/>
    <m/>
    <m/>
    <m/>
    <m/>
    <x v="0"/>
  </r>
  <r>
    <m/>
    <s v="Grow skills for my current role"/>
    <m/>
    <m/>
    <m/>
    <m/>
    <n v="35"/>
    <d v="1983-04-06T00:00:00"/>
    <n v="7"/>
    <n v="120"/>
    <n v="9"/>
    <n v="5"/>
    <n v="122001"/>
    <s v="Gurgaon, India"/>
    <n v="1"/>
    <m/>
    <m/>
    <m/>
    <m/>
    <n v="1"/>
    <s v="Data Analyst"/>
    <m/>
    <s v="Individual Contributor"/>
    <m/>
    <s v="Technology &amp; Internet"/>
    <m/>
    <n v="11"/>
    <s v="Oracle India"/>
    <x v="0"/>
  </r>
  <r>
    <s v="Start a new career in this field"/>
    <m/>
    <m/>
    <s v="Help prepare for an advanced degree"/>
    <m/>
    <m/>
    <n v="23"/>
    <d v="1995-03-08T00:00:00"/>
    <n v="7"/>
    <n v="90"/>
    <n v="11"/>
    <n v="0"/>
    <n v="5"/>
    <s v="Chennai, India"/>
    <n v="1"/>
    <m/>
    <m/>
    <m/>
    <m/>
    <n v="1"/>
    <s v="Software Engineer"/>
    <m/>
    <m/>
    <s v="Full time associate"/>
    <s v="Utilities, Energy and Extraction"/>
    <m/>
    <n v="1"/>
    <s v="Urjanet"/>
    <x v="0"/>
  </r>
  <r>
    <m/>
    <m/>
    <m/>
    <m/>
    <s v="General interest in the topic (personal growth and enrichment)"/>
    <m/>
    <n v="25"/>
    <d v="1993-06-30T00:00:00"/>
    <n v="7"/>
    <n v="30"/>
    <n v="12"/>
    <n v="5"/>
    <n v="95118"/>
    <s v="San Jose, California"/>
    <n v="1"/>
    <m/>
    <m/>
    <m/>
    <m/>
    <n v="1"/>
    <s v="Software Engineer"/>
    <m/>
    <s v="Individual Contributor"/>
    <m/>
    <s v="Technology &amp; Internet"/>
    <m/>
    <n v="2"/>
    <s v="IBM"/>
    <x v="0"/>
  </r>
  <r>
    <m/>
    <m/>
    <m/>
    <m/>
    <s v="General interest in the topic (personal growth and enrichment)"/>
    <m/>
    <n v="31"/>
    <d v="1987-06-24T00:00:00"/>
    <n v="6"/>
    <n v="60"/>
    <n v="10"/>
    <n v="2"/>
    <n v="42306"/>
    <s v="Seoul"/>
    <n v="1"/>
    <m/>
    <m/>
    <m/>
    <m/>
    <n v="0"/>
    <m/>
    <m/>
    <m/>
    <m/>
    <m/>
    <m/>
    <m/>
    <m/>
    <x v="2"/>
  </r>
  <r>
    <m/>
    <m/>
    <m/>
    <m/>
    <s v="General interest in the topic (personal growth and enrichment)"/>
    <m/>
    <n v="119"/>
    <m/>
    <n v="7"/>
    <n v="60"/>
    <n v="8"/>
    <n v="5"/>
    <n v="5029060"/>
    <s v="São Paulo, Brazil "/>
    <n v="0"/>
    <s v="t-shirt"/>
    <m/>
    <s v="“A quality life demands quality questions”"/>
    <m/>
    <n v="1"/>
    <s v="Customer Service"/>
    <m/>
    <s v="C-Level"/>
    <m/>
    <s v="Technology &amp; Internet"/>
    <m/>
    <n v="10"/>
    <s v="Trustvox"/>
    <x v="0"/>
  </r>
  <r>
    <s v="Start a new career in this field"/>
    <s v="Grow skills for my current role"/>
    <m/>
    <s v="Help prepare for an advanced degree"/>
    <m/>
    <m/>
    <n v="33"/>
    <d v="1985-03-02T00:00:00"/>
    <n v="5"/>
    <n v="120"/>
    <n v="15"/>
    <n v="24"/>
    <m/>
    <s v="Tokyo, Japan"/>
    <n v="1"/>
    <m/>
    <m/>
    <m/>
    <m/>
    <n v="1"/>
    <s v="Business Intelligence / Business Analyst"/>
    <m/>
    <s v="Individual Contributor"/>
    <m/>
    <m/>
    <s v="Financial Industry"/>
    <n v="10"/>
    <s v="Deloitte"/>
    <x v="0"/>
  </r>
  <r>
    <s v="Start a new career in this field"/>
    <m/>
    <s v="Help move from academia to industry"/>
    <s v="Help prepare for an advanced degree"/>
    <s v="General interest in the topic (personal growth and enrichment)"/>
    <m/>
    <n v="28"/>
    <d v="1990-07-19T00:00:00"/>
    <n v="6"/>
    <n v="80"/>
    <n v="10"/>
    <n v="20"/>
    <n v="3163"/>
    <s v="Melbourne, Victoria, Australia"/>
    <n v="1"/>
    <m/>
    <m/>
    <m/>
    <m/>
    <n v="0"/>
    <m/>
    <m/>
    <m/>
    <m/>
    <m/>
    <m/>
    <m/>
    <m/>
    <x v="2"/>
  </r>
  <r>
    <m/>
    <s v="Grow skills for my current role"/>
    <m/>
    <m/>
    <m/>
    <m/>
    <n v="24"/>
    <d v="1994-03-29T00:00:00"/>
    <n v="7"/>
    <n v="0"/>
    <n v="12"/>
    <n v="10"/>
    <n v="611731"/>
    <s v="Chengdu, China"/>
    <n v="1"/>
    <m/>
    <m/>
    <m/>
    <m/>
    <n v="1"/>
    <s v="Student"/>
    <m/>
    <s v="Not Applicable"/>
    <m/>
    <s v="Technology &amp; Internet"/>
    <m/>
    <n v="3"/>
    <s v="University of Electronic Science and Technology of China"/>
    <x v="2"/>
  </r>
  <r>
    <s v="Start a new career in this field"/>
    <m/>
    <m/>
    <m/>
    <m/>
    <m/>
    <n v="36"/>
    <d v="1982-12-25T00:00:00"/>
    <n v="7"/>
    <n v="50"/>
    <n v="10"/>
    <n v="30"/>
    <n v="0"/>
    <s v="Hong Kong"/>
    <n v="0"/>
    <s v="hat"/>
    <m/>
    <s v="“Data is the new bacon&quot;"/>
    <m/>
    <n v="1"/>
    <s v="Product Management/Project Management"/>
    <m/>
    <s v="Manager"/>
    <m/>
    <m/>
    <s v="Finance"/>
    <n v="9"/>
    <s v="Hong Kong"/>
    <x v="2"/>
  </r>
  <r>
    <s v="Start a new career in this field"/>
    <s v="Grow skills for my current role"/>
    <m/>
    <m/>
    <m/>
    <m/>
    <n v="27"/>
    <d v="1991-05-22T00:00:00"/>
    <n v="7"/>
    <n v="60"/>
    <n v="8"/>
    <n v="4"/>
    <n v="94122"/>
    <s v="San Francisco, California"/>
    <n v="1"/>
    <m/>
    <m/>
    <m/>
    <m/>
    <n v="1"/>
    <s v="Data Analyst"/>
    <m/>
    <s v="Individual Contributor"/>
    <m/>
    <s v="Healthcare and Pharmaceuticals"/>
    <m/>
    <n v="2"/>
    <s v="Babycenter"/>
    <x v="0"/>
  </r>
  <r>
    <s v="Start a new career in this field"/>
    <m/>
    <s v="Help move from academia to industry"/>
    <m/>
    <s v="General interest in the topic (personal growth and enrichment)"/>
    <m/>
    <n v="44"/>
    <d v="1974-03-27T00:00:00"/>
    <n v="6"/>
    <n v="30"/>
    <n v="5"/>
    <n v="10"/>
    <n v="110092"/>
    <s v="Delhi, India"/>
    <n v="1"/>
    <m/>
    <m/>
    <m/>
    <m/>
    <n v="1"/>
    <s v="Educator / Instructor"/>
    <m/>
    <m/>
    <s v="Associate Professor"/>
    <s v="Education"/>
    <m/>
    <n v="20"/>
    <s v="SRCASW, University of Delhi"/>
    <x v="1"/>
  </r>
  <r>
    <m/>
    <m/>
    <m/>
    <m/>
    <s v="General interest in the topic (personal growth and enrichment)"/>
    <m/>
    <n v="44"/>
    <d v="1974-04-14T00:00:00"/>
    <n v="6"/>
    <n v="50"/>
    <n v="10"/>
    <n v="20"/>
    <n v="11201"/>
    <s v="Brooklyn, NY"/>
    <n v="1"/>
    <m/>
    <m/>
    <m/>
    <m/>
    <n v="1"/>
    <s v="Customer Service"/>
    <m/>
    <s v="Director"/>
    <m/>
    <s v="Technology &amp; Internet"/>
    <m/>
    <n v="22"/>
    <s v="Google"/>
    <x v="2"/>
  </r>
  <r>
    <m/>
    <s v="Grow skills for my current role"/>
    <m/>
    <s v="Help prepare for an advanced degree"/>
    <m/>
    <m/>
    <n v="28"/>
    <d v="1990-04-18T00:00:00"/>
    <n v="7"/>
    <n v="20"/>
    <n v="10"/>
    <n v="10"/>
    <n v="2260012"/>
    <s v="Kanagawa, Japan"/>
    <n v="1"/>
    <m/>
    <m/>
    <m/>
    <m/>
    <n v="1"/>
    <s v="Software Engineer"/>
    <m/>
    <s v="Individual Contributor"/>
    <m/>
    <s v="Manufacturing"/>
    <m/>
    <n v="4"/>
    <s v="Shin-Yokohama"/>
    <x v="0"/>
  </r>
  <r>
    <m/>
    <m/>
    <m/>
    <m/>
    <s v="General interest in the topic (personal growth and enrichment)"/>
    <m/>
    <n v="23"/>
    <d v="1995-09-28T00:00:00"/>
    <n v="7"/>
    <n v="45"/>
    <n v="10"/>
    <n v="4"/>
    <n v="4616"/>
    <s v="Solothurn, Switzerland"/>
    <n v="0"/>
    <s v="t-shirt"/>
    <m/>
    <s v="”Math - all the cool kids are doing it”"/>
    <m/>
    <n v="0"/>
    <m/>
    <m/>
    <m/>
    <m/>
    <m/>
    <m/>
    <m/>
    <m/>
    <x v="0"/>
  </r>
  <r>
    <m/>
    <s v="Grow skills for my current role"/>
    <m/>
    <m/>
    <s v="General interest in the topic (personal growth and enrichment)"/>
    <m/>
    <n v="30"/>
    <d v="1988-03-08T00:00:00"/>
    <n v="8"/>
    <n v="5"/>
    <n v="6"/>
    <n v="5"/>
    <n v="560066"/>
    <s v="Bangalore/Karnataka/India"/>
    <n v="0"/>
    <s v="shoes (brand is TBD… probably Adidas or Puma)"/>
    <m/>
    <s v="“Machine learning for life”"/>
    <m/>
    <n v="0"/>
    <m/>
    <m/>
    <m/>
    <m/>
    <m/>
    <m/>
    <m/>
    <m/>
    <x v="2"/>
  </r>
  <r>
    <m/>
    <m/>
    <m/>
    <m/>
    <s v="General interest in the topic (personal growth and enrichment)"/>
    <m/>
    <n v="33"/>
    <d v="1985-09-03T00:00:00"/>
    <n v="7"/>
    <n v="90"/>
    <n v="6"/>
    <n v="30"/>
    <m/>
    <s v="Chongqing, China"/>
    <n v="1"/>
    <m/>
    <m/>
    <m/>
    <m/>
    <n v="1"/>
    <s v="Freelancing"/>
    <m/>
    <s v="Not Applicable"/>
    <m/>
    <s v="Food &amp; Beverages"/>
    <m/>
    <n v="2"/>
    <m/>
    <x v="1"/>
  </r>
  <r>
    <s v="Start a new career in this field"/>
    <s v="Grow skills for my current role"/>
    <m/>
    <m/>
    <s v="General interest in the topic (personal growth and enrichment)"/>
    <m/>
    <n v="27"/>
    <d v="1991-06-10T00:00:00"/>
    <n v="7"/>
    <n v="60"/>
    <n v="11"/>
    <n v="9"/>
    <n v="100020"/>
    <s v="BeiJing,China"/>
    <n v="1"/>
    <m/>
    <m/>
    <m/>
    <m/>
    <n v="1"/>
    <s v="Machine Learning Engineer"/>
    <m/>
    <s v="Individual Contributor"/>
    <m/>
    <s v="Technology &amp; Internet"/>
    <m/>
    <n v="3"/>
    <s v="BeiJing, China"/>
    <x v="0"/>
  </r>
  <r>
    <s v="Start a new career in this field"/>
    <s v="Grow skills for my current role"/>
    <s v="Help move from academia to industry"/>
    <m/>
    <s v="General interest in the topic (personal growth and enrichment)"/>
    <m/>
    <n v="31"/>
    <d v="1987-03-30T00:00:00"/>
    <n v="7"/>
    <n v="10"/>
    <n v="7"/>
    <n v="6"/>
    <n v="695581"/>
    <s v="Thiruvananthapuram, India"/>
    <n v="0"/>
    <s v="shoes (brand is TBD… probably Adidas or Puma)"/>
    <m/>
    <m/>
    <s v="&quot;Love to learn every instant&quot;"/>
    <n v="0"/>
    <m/>
    <m/>
    <m/>
    <m/>
    <m/>
    <m/>
    <m/>
    <m/>
    <x v="2"/>
  </r>
  <r>
    <m/>
    <s v="Grow skills for my current role"/>
    <m/>
    <m/>
    <s v="General interest in the topic (personal growth and enrichment)"/>
    <m/>
    <n v="31"/>
    <d v="1987-10-03T00:00:00"/>
    <n v="8"/>
    <n v="40"/>
    <n v="10"/>
    <n v="6"/>
    <n v="4144020"/>
    <s v="São Paulo / São Paulo / Brazil"/>
    <n v="1"/>
    <m/>
    <m/>
    <m/>
    <m/>
    <n v="1"/>
    <s v="Business/Strategy"/>
    <m/>
    <s v="Individual Contributor"/>
    <m/>
    <m/>
    <s v="banking"/>
    <n v="5"/>
    <s v="Itaú Unibanco"/>
    <x v="0"/>
  </r>
  <r>
    <m/>
    <m/>
    <m/>
    <m/>
    <s v="General interest in the topic (personal growth and enrichment)"/>
    <m/>
    <n v="1"/>
    <d v="2017-09-14T00:00:00"/>
    <n v="9141984"/>
    <n v="45"/>
    <n v="8"/>
    <n v="3"/>
    <n v="94545"/>
    <s v="Hayward, California"/>
    <n v="0"/>
    <s v="backpack"/>
    <m/>
    <s v="“Machine learning for life”"/>
    <m/>
    <n v="1"/>
    <s v="Software Engineer"/>
    <m/>
    <s v="Individual Contributor"/>
    <m/>
    <s v="Technology &amp; Internet"/>
    <m/>
    <n v="8"/>
    <s v="Google"/>
    <x v="2"/>
  </r>
  <r>
    <m/>
    <m/>
    <m/>
    <m/>
    <s v="General interest in the topic (personal growth and enrichment)"/>
    <m/>
    <n v="55"/>
    <s v="1963-07-29"/>
    <n v="6"/>
    <n v="30"/>
    <n v="8"/>
    <n v="20"/>
    <m/>
    <s v="Toronto, Ontario, CANADA"/>
    <n v="1"/>
    <m/>
    <m/>
    <m/>
    <m/>
    <n v="1"/>
    <s v="Accounting/Finance"/>
    <m/>
    <s v="Vice President"/>
    <m/>
    <m/>
    <s v="Investment Banking"/>
    <n v="20"/>
    <s v="Scotia Capital/Scotiabank"/>
    <x v="2"/>
  </r>
  <r>
    <m/>
    <m/>
    <m/>
    <m/>
    <s v="General interest in the topic (personal growth and enrichment)"/>
    <m/>
    <n v="42"/>
    <d v="1976-04-28T00:00:00"/>
    <n v="6"/>
    <n v="45"/>
    <n v="12"/>
    <n v="50"/>
    <n v="83646"/>
    <s v="Boise, Idaho"/>
    <n v="1"/>
    <m/>
    <m/>
    <m/>
    <m/>
    <n v="1"/>
    <s v="Business/Strategy"/>
    <m/>
    <s v="Manager"/>
    <m/>
    <s v="Technology &amp; Internet"/>
    <m/>
    <n v="19"/>
    <s v="Wipro"/>
    <x v="2"/>
  </r>
  <r>
    <s v="Start a new career in this field"/>
    <s v="Grow skills for my current role"/>
    <m/>
    <m/>
    <m/>
    <m/>
    <n v="31"/>
    <d v="1987-11-30T00:00:00"/>
    <n v="7"/>
    <n v="360"/>
    <n v="2"/>
    <n v="5"/>
    <n v="510000"/>
    <s v="Guangzhou,Guangdong"/>
    <n v="1"/>
    <m/>
    <m/>
    <m/>
    <m/>
    <n v="1"/>
    <s v="Software Engineer"/>
    <m/>
    <s v="C-Level"/>
    <m/>
    <s v="Business Support &amp; Logistics"/>
    <m/>
    <n v="1"/>
    <s v="GuangdongQunyu"/>
    <x v="2"/>
  </r>
  <r>
    <m/>
    <m/>
    <m/>
    <s v="Help prepare for an advanced degree"/>
    <m/>
    <m/>
    <n v="25"/>
    <d v="1993-04-27T00:00:00"/>
    <n v="8"/>
    <n v="0"/>
    <n v="14"/>
    <n v="10"/>
    <n v="16016"/>
    <s v="seoul, korea"/>
    <n v="1"/>
    <m/>
    <m/>
    <m/>
    <m/>
    <n v="0"/>
    <m/>
    <m/>
    <m/>
    <m/>
    <m/>
    <m/>
    <m/>
    <m/>
    <x v="0"/>
  </r>
  <r>
    <m/>
    <m/>
    <s v="Help move from academia to industry"/>
    <m/>
    <s v="General interest in the topic (personal growth and enrichment)"/>
    <m/>
    <n v="26"/>
    <d v="1992-07-14T00:00:00"/>
    <n v="5"/>
    <n v="20"/>
    <n v="9"/>
    <n v="0"/>
    <n v="560017"/>
    <s v="Bengaluru"/>
    <n v="1"/>
    <m/>
    <m/>
    <m/>
    <m/>
    <n v="1"/>
    <s v="Research"/>
    <m/>
    <s v="Not Applicable"/>
    <m/>
    <m/>
    <s v="Surveillance"/>
    <n v="1"/>
    <s v="UncannyVision"/>
    <x v="2"/>
  </r>
  <r>
    <s v="Start a new career in this field"/>
    <m/>
    <m/>
    <m/>
    <s v="General interest in the topic (personal growth and enrichment)"/>
    <m/>
    <n v="26"/>
    <d v="1992-05-13T00:00:00"/>
    <n v="8"/>
    <n v="120"/>
    <n v="12"/>
    <n v="20"/>
    <n v="27713"/>
    <s v="Durham, North Carolina"/>
    <n v="1"/>
    <m/>
    <m/>
    <m/>
    <m/>
    <n v="0"/>
    <m/>
    <m/>
    <m/>
    <m/>
    <m/>
    <m/>
    <m/>
    <m/>
    <x v="0"/>
  </r>
  <r>
    <s v="Start a new career in this field"/>
    <m/>
    <m/>
    <m/>
    <m/>
    <m/>
    <n v="36"/>
    <d v="1982-10-10T00:00:00"/>
    <n v="8"/>
    <n v="0"/>
    <n v="12"/>
    <n v="5"/>
    <n v="560097"/>
    <s v="Bangalore/India"/>
    <n v="0"/>
    <s v="backpack"/>
    <m/>
    <s v="“Machine learning for life”"/>
    <m/>
    <n v="0"/>
    <m/>
    <m/>
    <m/>
    <m/>
    <m/>
    <m/>
    <m/>
    <m/>
    <x v="2"/>
  </r>
  <r>
    <s v="Start a new career in this field"/>
    <m/>
    <m/>
    <m/>
    <m/>
    <m/>
    <n v="36"/>
    <d v="1982-09-27T00:00:00"/>
    <n v="5"/>
    <n v="120"/>
    <n v="14"/>
    <n v="30"/>
    <n v="10260"/>
    <s v="Bangkok, Thailand"/>
    <n v="0"/>
    <s v="t-shirt"/>
    <m/>
    <s v="“Machine learning for life”"/>
    <m/>
    <n v="1"/>
    <s v="Software Engineer"/>
    <m/>
    <s v="Individual Contributor"/>
    <m/>
    <s v="Entertainment &amp; Leisure"/>
    <m/>
    <n v="11"/>
    <s v="Coremelt Ltd."/>
    <x v="0"/>
  </r>
  <r>
    <m/>
    <s v="Grow skills for my current role"/>
    <m/>
    <m/>
    <m/>
    <m/>
    <n v="33"/>
    <d v="1985-03-07T00:00:00"/>
    <n v="7"/>
    <n v="110"/>
    <n v="11"/>
    <n v="20"/>
    <m/>
    <s v="Beirut"/>
    <n v="1"/>
    <m/>
    <m/>
    <m/>
    <m/>
    <n v="0"/>
    <m/>
    <m/>
    <m/>
    <m/>
    <m/>
    <m/>
    <m/>
    <m/>
    <x v="2"/>
  </r>
  <r>
    <m/>
    <m/>
    <m/>
    <m/>
    <s v="General interest in the topic (personal growth and enrichment)"/>
    <m/>
    <n v="50"/>
    <s v="1968-10-13"/>
    <n v="7"/>
    <n v="60"/>
    <n v="10"/>
    <n v="10"/>
    <n v="560066"/>
    <s v="Bangalore"/>
    <n v="0"/>
    <s v="jacket (brand is TBD... probably Patagonia)"/>
    <m/>
    <s v="“Machine learning for life”"/>
    <m/>
    <n v="1"/>
    <s v="Co-founder (or solo founder)"/>
    <m/>
    <s v="C-Level"/>
    <m/>
    <s v="Technology &amp; Internet"/>
    <m/>
    <n v="25"/>
    <s v="www.soais.com"/>
    <x v="2"/>
  </r>
  <r>
    <m/>
    <s v="Grow skills for my current role"/>
    <m/>
    <m/>
    <s v="General interest in the topic (personal growth and enrichment)"/>
    <m/>
    <n v="35"/>
    <d v="1983-05-30T00:00:00"/>
    <n v="7"/>
    <n v="60"/>
    <n v="8"/>
    <n v="2"/>
    <n v="94102"/>
    <s v="San Francisco, CA"/>
    <n v="0"/>
    <s v="jacket (brand is TBD... probably Patagonia)"/>
    <m/>
    <s v="“Machine learning for life”"/>
    <m/>
    <n v="1"/>
    <s v="Machine Learning Engineer"/>
    <m/>
    <s v="Individual Contributor"/>
    <m/>
    <s v="Technology &amp; Internet"/>
    <m/>
    <n v="7"/>
    <s v="Workday"/>
    <x v="2"/>
  </r>
  <r>
    <s v="Start a new career in this field"/>
    <m/>
    <m/>
    <m/>
    <m/>
    <m/>
    <n v="35"/>
    <d v="1983-12-30T00:00:00"/>
    <n v="4"/>
    <n v="40"/>
    <n v="11"/>
    <n v="2"/>
    <n v="622"/>
    <s v="Auckland, New Zealand"/>
    <n v="0"/>
    <s v="t-shirt"/>
    <m/>
    <s v="“Data is the new bacon&quot;"/>
    <m/>
    <n v="0"/>
    <m/>
    <m/>
    <m/>
    <m/>
    <m/>
    <m/>
    <m/>
    <m/>
    <x v="2"/>
  </r>
  <r>
    <s v="Start a new career in this field"/>
    <s v="Grow skills for my current role"/>
    <s v="Help move from academia to industry"/>
    <s v="Help prepare for an advanced degree"/>
    <s v="General interest in the topic (personal growth and enrichment)"/>
    <s v="Interested in this field"/>
    <n v="22"/>
    <d v="1996-05-14T00:00:00"/>
    <n v="6"/>
    <n v="120"/>
    <n v="8"/>
    <n v="24"/>
    <n v="560001"/>
    <s v="Bangalore, Karnataka, India "/>
    <n v="1"/>
    <m/>
    <m/>
    <m/>
    <m/>
    <n v="0"/>
    <m/>
    <m/>
    <m/>
    <m/>
    <m/>
    <m/>
    <m/>
    <m/>
    <x v="4"/>
  </r>
  <r>
    <m/>
    <s v="Grow skills for my current role"/>
    <m/>
    <m/>
    <m/>
    <m/>
    <n v="26"/>
    <d v="1992-06-18T00:00:00"/>
    <n v="7"/>
    <n v="30"/>
    <n v="12"/>
    <n v="2"/>
    <n v="201203"/>
    <s v="Shanghai,China"/>
    <n v="1"/>
    <m/>
    <m/>
    <m/>
    <m/>
    <n v="1"/>
    <s v="Self employed"/>
    <m/>
    <s v="Manager"/>
    <m/>
    <s v="Education"/>
    <m/>
    <n v="3"/>
    <s v="Shanghai MuXueNetwork Technology Co., Ltd"/>
    <x v="0"/>
  </r>
  <r>
    <s v="Start a new career in this field"/>
    <s v="Grow skills for my current role"/>
    <m/>
    <m/>
    <m/>
    <m/>
    <n v="29"/>
    <d v="1989-09-30T00:00:00"/>
    <n v="7"/>
    <n v="90"/>
    <n v="9"/>
    <n v="3"/>
    <n v="5596"/>
    <s v="Seoul, Korea"/>
    <n v="1"/>
    <m/>
    <m/>
    <m/>
    <m/>
    <n v="0"/>
    <m/>
    <m/>
    <m/>
    <m/>
    <m/>
    <m/>
    <m/>
    <m/>
    <x v="0"/>
  </r>
  <r>
    <m/>
    <m/>
    <s v="Help move from academia to industry"/>
    <m/>
    <m/>
    <m/>
    <n v="30"/>
    <d v="1988-10-27T00:00:00"/>
    <n v="7"/>
    <n v="15"/>
    <n v="8"/>
    <n v="2"/>
    <n v="1017"/>
    <s v="Amsterdam, Netherlands"/>
    <n v="0"/>
    <s v="hoodie"/>
    <m/>
    <s v="”Math - all the cool kids are doing it”"/>
    <m/>
    <n v="1"/>
    <s v="Data Scientist"/>
    <m/>
    <s v="Individual Contributor"/>
    <m/>
    <s v="Entertainment &amp; Leisure"/>
    <m/>
    <n v="0"/>
    <s v="Booking.com"/>
    <x v="1"/>
  </r>
  <r>
    <s v="Start a new career in this field"/>
    <m/>
    <m/>
    <m/>
    <s v="General interest in the topic (personal growth and enrichment)"/>
    <m/>
    <n v="23"/>
    <d v="1995-12-06T00:00:00"/>
    <n v="8"/>
    <n v="0"/>
    <n v="11"/>
    <n v="30"/>
    <n v="97437"/>
    <s v="Sainte-Anne,France"/>
    <n v="1"/>
    <m/>
    <m/>
    <m/>
    <m/>
    <n v="0"/>
    <m/>
    <m/>
    <m/>
    <m/>
    <m/>
    <m/>
    <m/>
    <m/>
    <x v="4"/>
  </r>
  <r>
    <m/>
    <m/>
    <m/>
    <s v="Help prepare for an advanced degree"/>
    <m/>
    <m/>
    <n v="27"/>
    <d v="1991-04-18T00:00:00"/>
    <n v="7"/>
    <n v="5"/>
    <n v="12"/>
    <n v="8"/>
    <n v="44600"/>
    <s v="Kathmandu, Nepal"/>
    <n v="0"/>
    <s v="t-shirt"/>
    <m/>
    <s v="“A quality life demands quality questions”"/>
    <m/>
    <n v="0"/>
    <m/>
    <m/>
    <m/>
    <m/>
    <m/>
    <m/>
    <m/>
    <m/>
    <x v="0"/>
  </r>
  <r>
    <s v="Start a new career in this field"/>
    <m/>
    <m/>
    <m/>
    <s v="General interest in the topic (personal growth and enrichment)"/>
    <m/>
    <n v="30"/>
    <d v="1988-05-18T00:00:00"/>
    <n v="7"/>
    <n v="60"/>
    <n v="4"/>
    <n v="5"/>
    <m/>
    <s v="Quebec, Canada"/>
    <n v="1"/>
    <m/>
    <m/>
    <m/>
    <m/>
    <n v="1"/>
    <s v="Educator / Instructor"/>
    <m/>
    <s v="Not Applicable"/>
    <m/>
    <s v="Education"/>
    <m/>
    <n v="3"/>
    <s v="Collège André-Grasset"/>
    <x v="2"/>
  </r>
  <r>
    <m/>
    <m/>
    <m/>
    <m/>
    <s v="General interest in the topic (personal growth and enrichment)"/>
    <m/>
    <n v="36"/>
    <d v="1982-11-02T00:00:00"/>
    <n v="7"/>
    <n v="3"/>
    <n v="7"/>
    <n v="100"/>
    <n v="11410"/>
    <s v="Jakarta, Indonesia"/>
    <n v="0"/>
    <s v="t-shirt"/>
    <m/>
    <s v="“Machine learning for life”"/>
    <m/>
    <n v="0"/>
    <m/>
    <m/>
    <m/>
    <m/>
    <m/>
    <m/>
    <m/>
    <m/>
    <x v="0"/>
  </r>
  <r>
    <m/>
    <m/>
    <s v="Help move from academia to industry"/>
    <m/>
    <m/>
    <m/>
    <n v="23"/>
    <d v="1995-11-28T00:00:00"/>
    <n v="7"/>
    <n v="180"/>
    <n v="6"/>
    <n v="5"/>
    <n v="110067"/>
    <s v="New Delhi, India"/>
    <n v="1"/>
    <m/>
    <m/>
    <m/>
    <m/>
    <n v="1"/>
    <s v="Student"/>
    <m/>
    <s v="Intern"/>
    <m/>
    <s v="Technology &amp; Internet"/>
    <m/>
    <n v="0"/>
    <s v="Spikeway Technologies"/>
    <x v="3"/>
  </r>
  <r>
    <s v="Start a new career in this field"/>
    <m/>
    <m/>
    <m/>
    <m/>
    <m/>
    <n v="119"/>
    <m/>
    <n v="7"/>
    <n v="0"/>
    <n v="8"/>
    <n v="6"/>
    <n v="500020"/>
    <s v="India"/>
    <n v="0"/>
    <s v="backpack"/>
    <m/>
    <m/>
    <s v="Data is new blood for intelligent machines"/>
    <n v="0"/>
    <m/>
    <m/>
    <m/>
    <m/>
    <m/>
    <m/>
    <m/>
    <m/>
    <x v="0"/>
  </r>
  <r>
    <s v="Start a new career in this field"/>
    <s v="Grow skills for my current role"/>
    <m/>
    <m/>
    <s v="General interest in the topic (personal growth and enrichment)"/>
    <m/>
    <n v="30"/>
    <d v="1988-09-06T00:00:00"/>
    <n v="6"/>
    <n v="70"/>
    <n v="8"/>
    <n v="7"/>
    <n v="59100"/>
    <s v="Prato"/>
    <n v="0"/>
    <s v="t-shirt"/>
    <m/>
    <s v="“Machine learning for life”"/>
    <m/>
    <n v="1"/>
    <s v="Software Engineer"/>
    <m/>
    <m/>
    <s v="Product Team Leader"/>
    <m/>
    <s v="Tourism"/>
    <n v="3"/>
    <s v="Travel Appeal Srl"/>
    <x v="2"/>
  </r>
  <r>
    <s v="Start a new career in this field"/>
    <m/>
    <m/>
    <m/>
    <m/>
    <m/>
    <n v="25"/>
    <d v="1993-01-19T00:00:00"/>
    <n v="6"/>
    <n v="60"/>
    <n v="10"/>
    <n v="5"/>
    <n v="17564"/>
    <s v="Athens, Greece"/>
    <n v="1"/>
    <m/>
    <m/>
    <m/>
    <m/>
    <n v="1"/>
    <s v="Other"/>
    <m/>
    <s v="Manager"/>
    <m/>
    <s v="Government"/>
    <m/>
    <n v="3"/>
    <s v="Hellenic Navy"/>
    <x v="0"/>
  </r>
  <r>
    <s v="Start a new career in this field"/>
    <s v="Grow skills for my current role"/>
    <m/>
    <m/>
    <s v="General interest in the topic (personal growth and enrichment)"/>
    <m/>
    <n v="44"/>
    <d v="1974-10-04T00:00:00"/>
    <n v="5"/>
    <n v="0"/>
    <n v="12"/>
    <n v="30"/>
    <n v="466488"/>
    <s v="Singapore,Singapore"/>
    <n v="1"/>
    <m/>
    <m/>
    <m/>
    <m/>
    <n v="1"/>
    <s v="Business/Strategy"/>
    <m/>
    <s v="Manager"/>
    <m/>
    <s v="Technology &amp; Internet"/>
    <m/>
    <n v="7"/>
    <s v="Intersect,LLC"/>
    <x v="2"/>
  </r>
  <r>
    <s v="Start a new career in this field"/>
    <m/>
    <m/>
    <m/>
    <s v="General interest in the topic (personal growth and enrichment)"/>
    <m/>
    <n v="34"/>
    <d v="1984-03-27T00:00:00"/>
    <n v="5"/>
    <n v="10"/>
    <n v="16"/>
    <n v="4"/>
    <n v="92612"/>
    <s v="Irvine, California"/>
    <n v="1"/>
    <m/>
    <m/>
    <m/>
    <m/>
    <n v="1"/>
    <s v="Software Engineer"/>
    <m/>
    <s v="Individual Contributor"/>
    <m/>
    <s v="Electronics"/>
    <m/>
    <n v="9"/>
    <s v="Western Digital"/>
    <x v="2"/>
  </r>
  <r>
    <m/>
    <m/>
    <m/>
    <m/>
    <s v="General interest in the topic (personal growth and enrichment)"/>
    <m/>
    <n v="29"/>
    <d v="1989-01-13T00:00:00"/>
    <n v="6"/>
    <n v="45"/>
    <n v="10"/>
    <n v="15"/>
    <n v="94133"/>
    <s v="San Francisco"/>
    <n v="1"/>
    <m/>
    <m/>
    <m/>
    <m/>
    <n v="1"/>
    <s v="Software Engineer"/>
    <m/>
    <s v="Individual Contributor"/>
    <m/>
    <s v="Technology &amp; Internet"/>
    <m/>
    <n v="5"/>
    <s v="Credit Karma"/>
    <x v="0"/>
  </r>
  <r>
    <m/>
    <m/>
    <m/>
    <m/>
    <s v="General interest in the topic (personal growth and enrichment)"/>
    <m/>
    <n v="40"/>
    <d v="1979-01-01T00:00:00"/>
    <n v="8"/>
    <n v="30"/>
    <n v="14"/>
    <n v="3"/>
    <n v="0"/>
    <s v="Hong Kong"/>
    <n v="0"/>
    <s v="backpack"/>
    <m/>
    <s v="“Machine learning for life”"/>
    <m/>
    <n v="1"/>
    <s v="Other"/>
    <m/>
    <s v="Director"/>
    <m/>
    <s v="Entertainment &amp; Leisure"/>
    <m/>
    <n v="13"/>
    <m/>
    <x v="0"/>
  </r>
  <r>
    <m/>
    <m/>
    <m/>
    <s v="Help prepare for an advanced degree"/>
    <m/>
    <m/>
    <n v="23"/>
    <d v="1995-10-29T00:00:00"/>
    <n v="6"/>
    <n v="30"/>
    <n v="12"/>
    <n v="5"/>
    <n v="151203"/>
    <s v="Faridkot, Punjab, India"/>
    <n v="1"/>
    <m/>
    <m/>
    <m/>
    <m/>
    <n v="0"/>
    <m/>
    <m/>
    <m/>
    <m/>
    <m/>
    <m/>
    <m/>
    <m/>
    <x v="0"/>
  </r>
  <r>
    <s v="Start a new career in this field"/>
    <m/>
    <m/>
    <s v="Help prepare for an advanced degree"/>
    <m/>
    <m/>
    <n v="42"/>
    <d v="1976-02-03T00:00:00"/>
    <n v="6"/>
    <n v="120"/>
    <n v="12"/>
    <n v="8"/>
    <n v="85368"/>
    <s v="Moosburg, Germany"/>
    <n v="1"/>
    <m/>
    <m/>
    <m/>
    <m/>
    <n v="1"/>
    <s v="Product Management/Project Management"/>
    <m/>
    <s v="Manager"/>
    <m/>
    <s v="Automotive"/>
    <m/>
    <n v="15"/>
    <s v="Continental AG"/>
    <x v="0"/>
  </r>
  <r>
    <m/>
    <s v="Grow skills for my current role"/>
    <m/>
    <m/>
    <m/>
    <m/>
    <n v="22"/>
    <d v="1996-09-12T00:00:00"/>
    <n v="6"/>
    <n v="100"/>
    <n v="14"/>
    <n v="6"/>
    <n v="535558"/>
    <s v="Bangalore, Karnataka, India"/>
    <n v="1"/>
    <m/>
    <m/>
    <m/>
    <m/>
    <n v="1"/>
    <s v="Artificial Intelligence Engineer"/>
    <m/>
    <s v="Intern"/>
    <m/>
    <s v="Advertising &amp; Marketing"/>
    <m/>
    <n v="0"/>
    <s v="bangalore"/>
    <x v="0"/>
  </r>
  <r>
    <m/>
    <m/>
    <m/>
    <m/>
    <s v="General interest in the topic (personal growth and enrichment)"/>
    <m/>
    <n v="31"/>
    <d v="1987-09-01T00:00:00"/>
    <n v="6"/>
    <n v="600"/>
    <n v="6"/>
    <n v="20"/>
    <n v="100191"/>
    <s v="Beijing, China"/>
    <n v="1"/>
    <m/>
    <m/>
    <m/>
    <m/>
    <n v="1"/>
    <s v="Data Engineer"/>
    <m/>
    <s v="Not Applicable"/>
    <m/>
    <s v="Transportation &amp; Delivery"/>
    <m/>
    <n v="7"/>
    <s v="beijing,China"/>
    <x v="2"/>
  </r>
  <r>
    <m/>
    <s v="Grow skills for my current role"/>
    <m/>
    <m/>
    <s v="General interest in the topic (personal growth and enrichment)"/>
    <m/>
    <n v="36"/>
    <d v="1982-03-01T00:00:00"/>
    <n v="7"/>
    <n v="2"/>
    <n v="10"/>
    <n v="30"/>
    <n v="69221"/>
    <s v="Dossenheim, Heidelberg"/>
    <n v="1"/>
    <m/>
    <m/>
    <m/>
    <m/>
    <n v="1"/>
    <s v="Student"/>
    <m/>
    <m/>
    <s v="Phd fellow"/>
    <m/>
    <s v="Biology"/>
    <n v="3"/>
    <s v="EMBL"/>
    <x v="2"/>
  </r>
  <r>
    <s v="Start a new career in this field"/>
    <s v="Grow skills for my current role"/>
    <m/>
    <m/>
    <m/>
    <m/>
    <n v="119"/>
    <m/>
    <n v="7"/>
    <n v="40"/>
    <n v="9"/>
    <n v="6"/>
    <n v="20020"/>
    <s v="Shanghai,China"/>
    <n v="1"/>
    <m/>
    <m/>
    <m/>
    <m/>
    <n v="1"/>
    <s v="Artificial Intelligence Engineer"/>
    <m/>
    <s v="Manager"/>
    <m/>
    <s v="Business Support &amp; Logistics"/>
    <m/>
    <n v="7"/>
    <s v="AI Solutions Expert"/>
    <x v="2"/>
  </r>
  <r>
    <m/>
    <s v="Grow skills for my current role"/>
    <m/>
    <m/>
    <s v="General interest in the topic (personal growth and enrichment)"/>
    <m/>
    <n v="31"/>
    <d v="1987-05-10T00:00:00"/>
    <n v="7"/>
    <n v="150"/>
    <n v="12"/>
    <n v="12"/>
    <n v="4534"/>
    <s v="Hørve, Denmark"/>
    <n v="0"/>
    <s v="backpack"/>
    <m/>
    <s v="“A quality life demands quality questions”"/>
    <m/>
    <n v="1"/>
    <s v="Data Engineer"/>
    <m/>
    <s v="Individual Contributor"/>
    <m/>
    <s v="Technology &amp; Internet"/>
    <m/>
    <n v="3"/>
    <s v="-"/>
    <x v="2"/>
  </r>
  <r>
    <m/>
    <s v="Grow skills for my current role"/>
    <s v="Help move from academia to industry"/>
    <m/>
    <m/>
    <m/>
    <n v="26"/>
    <d v="1992-04-16T00:00:00"/>
    <n v="8"/>
    <n v="100"/>
    <n v="12"/>
    <n v="4"/>
    <n v="7405"/>
    <s v="Cape Town, South Africa"/>
    <n v="1"/>
    <m/>
    <m/>
    <m/>
    <m/>
    <n v="1"/>
    <s v="Software Engineer"/>
    <m/>
    <s v="Individual Contributor"/>
    <m/>
    <s v="Technology &amp; Internet"/>
    <m/>
    <n v="8"/>
    <s v="Q Division"/>
    <x v="2"/>
  </r>
  <r>
    <s v="Start a new career in this field"/>
    <s v="Grow skills for my current role"/>
    <m/>
    <m/>
    <s v="General interest in the topic (personal growth and enrichment)"/>
    <m/>
    <n v="28"/>
    <d v="1990-05-07T00:00:00"/>
    <n v="7"/>
    <n v="140"/>
    <n v="14"/>
    <n v="30"/>
    <n v="0"/>
    <s v="Tokyo, Japan"/>
    <n v="1"/>
    <m/>
    <m/>
    <m/>
    <m/>
    <n v="0"/>
    <m/>
    <m/>
    <m/>
    <m/>
    <m/>
    <m/>
    <m/>
    <m/>
    <x v="2"/>
  </r>
  <r>
    <s v="Start a new career in this field"/>
    <m/>
    <m/>
    <m/>
    <s v="General interest in the topic (personal growth and enrichment)"/>
    <m/>
    <n v="30"/>
    <d v="1989-01-05T00:00:00"/>
    <n v="6"/>
    <n v="45"/>
    <n v="10"/>
    <n v="1"/>
    <n v="3620022"/>
    <s v="Ageo, Japan"/>
    <n v="0"/>
    <s v="t-shirt"/>
    <m/>
    <s v="“A quality life demands quality questions”"/>
    <m/>
    <n v="1"/>
    <s v="Educator / Instructor"/>
    <m/>
    <s v="Not Applicable"/>
    <m/>
    <s v="Education"/>
    <m/>
    <n v="5"/>
    <s v="Japan Exchange and Teaching Programme"/>
    <x v="0"/>
  </r>
  <r>
    <m/>
    <s v="Grow skills for my current role"/>
    <m/>
    <m/>
    <s v="General interest in the topic (personal growth and enrichment)"/>
    <m/>
    <n v="29"/>
    <d v="1989-06-04T00:00:00"/>
    <n v="6"/>
    <n v="120"/>
    <n v="12"/>
    <n v="10"/>
    <n v="500084"/>
    <s v="Hyderabad, India"/>
    <n v="1"/>
    <m/>
    <m/>
    <m/>
    <m/>
    <n v="1"/>
    <s v="Business Intelligence / Business Analyst"/>
    <m/>
    <s v="Individual Contributor"/>
    <m/>
    <s v="Technology &amp; Internet"/>
    <m/>
    <n v="1"/>
    <s v="Simility"/>
    <x v="2"/>
  </r>
  <r>
    <s v="Start a new career in this field"/>
    <m/>
    <m/>
    <m/>
    <m/>
    <m/>
    <n v="45"/>
    <d v="1973-07-28T00:00:00"/>
    <n v="5"/>
    <n v="120"/>
    <n v="14"/>
    <n v="6"/>
    <n v="7895"/>
    <s v="Cape town south africa"/>
    <n v="1"/>
    <m/>
    <m/>
    <m/>
    <m/>
    <n v="1"/>
    <s v="Software Engineer"/>
    <m/>
    <s v="C-Level"/>
    <m/>
    <s v="Healthcare and Pharmaceuticals"/>
    <m/>
    <n v="15"/>
    <s v="Mmi holdings"/>
    <x v="0"/>
  </r>
  <r>
    <s v="Start a new career in this field"/>
    <m/>
    <m/>
    <m/>
    <m/>
    <m/>
    <n v="36"/>
    <d v="1982-11-24T00:00:00"/>
    <n v="8"/>
    <n v="2"/>
    <n v="8"/>
    <n v="1"/>
    <n v="430080"/>
    <s v="Wuhan"/>
    <n v="0"/>
    <s v="t-shirt"/>
    <m/>
    <s v="”Math - all the cool kids are doing it”"/>
    <m/>
    <n v="1"/>
    <s v="Machine Learning Engineer"/>
    <m/>
    <s v="Individual Contributor"/>
    <m/>
    <s v="Education"/>
    <m/>
    <n v="2"/>
    <s v="Wuhan"/>
    <x v="2"/>
  </r>
  <r>
    <m/>
    <s v="Grow skills for my current role"/>
    <m/>
    <m/>
    <m/>
    <m/>
    <n v="28"/>
    <d v="1990-03-28T00:00:00"/>
    <n v="7"/>
    <n v="60"/>
    <n v="7"/>
    <n v="5"/>
    <n v="500081"/>
    <s v="Hyderabad, Telangana, India"/>
    <n v="1"/>
    <m/>
    <m/>
    <m/>
    <m/>
    <n v="1"/>
    <s v="Data Engineer"/>
    <m/>
    <s v="Individual Contributor"/>
    <m/>
    <s v="Technology &amp; Internet"/>
    <m/>
    <n v="2"/>
    <s v="Hyderabad"/>
    <x v="2"/>
  </r>
  <r>
    <m/>
    <s v="Grow skills for my current role"/>
    <m/>
    <m/>
    <s v="General interest in the topic (personal growth and enrichment)"/>
    <m/>
    <n v="26"/>
    <d v="1992-10-19T00:00:00"/>
    <n v="6"/>
    <n v="60"/>
    <n v="14"/>
    <n v="4"/>
    <n v="311"/>
    <s v="Leamington Spa, United Kingdom"/>
    <n v="0"/>
    <s v="hoodie"/>
    <m/>
    <s v="“Machine learning for life”"/>
    <m/>
    <n v="1"/>
    <s v="Data Analyst"/>
    <m/>
    <m/>
    <s v="Senior"/>
    <m/>
    <s v="Video Games"/>
    <n v="3"/>
    <s v="Radiant Worlds"/>
    <x v="0"/>
  </r>
  <r>
    <m/>
    <s v="Grow skills for my current role"/>
    <m/>
    <m/>
    <s v="General interest in the topic (personal growth and enrichment)"/>
    <m/>
    <n v="36"/>
    <d v="1982-09-20T00:00:00"/>
    <n v="6"/>
    <n v="30"/>
    <n v="15"/>
    <n v="16"/>
    <n v="90408"/>
    <s v="Nürnberg, Germany"/>
    <n v="1"/>
    <m/>
    <m/>
    <m/>
    <m/>
    <n v="1"/>
    <s v="Research"/>
    <m/>
    <m/>
    <s v="Research Assistant"/>
    <m/>
    <s v="Applied Research / Semiconductor"/>
    <n v="2"/>
    <s v="Fraunhofer Institute for Integrated Systems and Device Technology IISB"/>
    <x v="2"/>
  </r>
  <r>
    <s v="Start a new career in this field"/>
    <m/>
    <m/>
    <m/>
    <m/>
    <m/>
    <n v="23"/>
    <d v="1995-12-18T00:00:00"/>
    <n v="7"/>
    <n v="10"/>
    <n v="3"/>
    <n v="4"/>
    <n v="523303"/>
    <s v="Dongguan, Guangdong, China"/>
    <n v="1"/>
    <m/>
    <m/>
    <m/>
    <m/>
    <n v="1"/>
    <s v="Software Engineer"/>
    <m/>
    <s v="Individual Contributor"/>
    <m/>
    <s v="Electronics"/>
    <m/>
    <n v="1"/>
    <m/>
    <x v="4"/>
  </r>
  <r>
    <s v="Start a new career in this field"/>
    <m/>
    <s v="Help move from academia to industry"/>
    <s v="Help prepare for an advanced degree"/>
    <s v="General interest in the topic (personal growth and enrichment)"/>
    <m/>
    <n v="21"/>
    <d v="1997-05-23T00:00:00"/>
    <n v="10"/>
    <n v="20"/>
    <n v="10"/>
    <n v="10"/>
    <n v="9000"/>
    <s v="Ghent, Belgium"/>
    <n v="1"/>
    <m/>
    <m/>
    <m/>
    <m/>
    <n v="0"/>
    <m/>
    <m/>
    <m/>
    <m/>
    <m/>
    <m/>
    <m/>
    <m/>
    <x v="3"/>
  </r>
  <r>
    <m/>
    <m/>
    <m/>
    <s v="Help prepare for an advanced degree"/>
    <m/>
    <m/>
    <n v="45"/>
    <d v="1973-10-01T00:00:00"/>
    <n v="5"/>
    <n v="120"/>
    <n v="12"/>
    <n v="60"/>
    <n v="1740071"/>
    <s v="Tokyo, Japan"/>
    <n v="0"/>
    <m/>
    <s v="None"/>
    <s v="“A quality life demands quality questions”"/>
    <m/>
    <n v="1"/>
    <s v="Software Engineer"/>
    <m/>
    <s v="Not Applicable"/>
    <m/>
    <s v="Telecommunications"/>
    <m/>
    <n v="15"/>
    <m/>
    <x v="2"/>
  </r>
  <r>
    <m/>
    <m/>
    <m/>
    <m/>
    <s v="General interest in the topic (personal growth and enrichment)"/>
    <m/>
    <n v="41"/>
    <d v="1977-01-12T00:00:00"/>
    <n v="7"/>
    <n v="120"/>
    <n v="6"/>
    <n v="3"/>
    <m/>
    <s v="Melbourne, Australia"/>
    <n v="0"/>
    <s v="hoodie"/>
    <m/>
    <s v="“Machine learning for life”"/>
    <m/>
    <n v="1"/>
    <s v="Software Engineer"/>
    <m/>
    <s v="Director"/>
    <m/>
    <s v="Technology &amp; Internet"/>
    <m/>
    <n v="17"/>
    <s v="BrandSnob"/>
    <x v="0"/>
  </r>
  <r>
    <s v="Start a new career in this field"/>
    <m/>
    <m/>
    <m/>
    <m/>
    <m/>
    <n v="35"/>
    <d v="1983-11-25T00:00:00"/>
    <n v="7"/>
    <n v="20"/>
    <n v="10"/>
    <n v="20"/>
    <n v="92800"/>
    <s v="Paris, France"/>
    <n v="1"/>
    <m/>
    <m/>
    <m/>
    <m/>
    <n v="1"/>
    <s v="Artificial Intelligence Engineer"/>
    <m/>
    <s v="Manager"/>
    <m/>
    <s v="Education"/>
    <m/>
    <n v="1"/>
    <s v="TheD."/>
    <x v="2"/>
  </r>
  <r>
    <m/>
    <s v="Grow skills for my current role"/>
    <m/>
    <m/>
    <s v="General interest in the topic (personal growth and enrichment)"/>
    <m/>
    <n v="39"/>
    <d v="1979-06-14T00:00:00"/>
    <n v="4"/>
    <n v="70"/>
    <n v="12"/>
    <n v="25"/>
    <n v="3031"/>
    <s v="Melbourne, Australia "/>
    <n v="0"/>
    <s v="t-shirt"/>
    <m/>
    <m/>
    <s v="We make shit taglines. Code is what we know."/>
    <n v="1"/>
    <s v="Consulting"/>
    <m/>
    <m/>
    <s v="Senior Consultant"/>
    <s v="Utilities, Energy and Extraction"/>
    <m/>
    <n v="11"/>
    <s v="Newcrest Mining"/>
    <x v="2"/>
  </r>
  <r>
    <s v="Start a new career in this field"/>
    <s v="Grow skills for my current role"/>
    <m/>
    <m/>
    <m/>
    <m/>
    <n v="58"/>
    <s v="1960-10-13"/>
    <n v="7"/>
    <n v="40"/>
    <n v="12"/>
    <n v="10"/>
    <n v="28224"/>
    <s v="Pozuelo de Alarcón, Madrid, Spain"/>
    <n v="1"/>
    <m/>
    <m/>
    <m/>
    <m/>
    <n v="1"/>
    <s v="Consulting"/>
    <m/>
    <s v="C-Level"/>
    <m/>
    <s v="Technology &amp; Internet"/>
    <m/>
    <n v="30"/>
    <s v="OBI Corp"/>
    <x v="0"/>
  </r>
  <r>
    <m/>
    <s v="Grow skills for my current role"/>
    <m/>
    <m/>
    <s v="General interest in the topic (personal growth and enrichment)"/>
    <m/>
    <n v="36"/>
    <d v="1982-10-09T00:00:00"/>
    <n v="7"/>
    <n v="15"/>
    <n v="12"/>
    <n v="12"/>
    <n v="200"/>
    <s v="Helsinki, Finland"/>
    <n v="0"/>
    <s v="t-shirt"/>
    <m/>
    <s v="“Machine learning for life”"/>
    <m/>
    <n v="1"/>
    <s v="Business Intelligence / Business Analyst"/>
    <m/>
    <s v="Individual Contributor"/>
    <m/>
    <s v="Technology &amp; Internet"/>
    <m/>
    <n v="1"/>
    <s v="Capgemini"/>
    <x v="1"/>
  </r>
  <r>
    <s v="Start a new career in this field"/>
    <m/>
    <m/>
    <m/>
    <s v="General interest in the topic (personal growth and enrichment)"/>
    <m/>
    <n v="21"/>
    <d v="1997-01-29T00:00:00"/>
    <n v="5"/>
    <n v="8"/>
    <n v="10"/>
    <n v="5"/>
    <n v="396191"/>
    <s v="Vapi, India"/>
    <n v="0"/>
    <s v="hoodie"/>
    <m/>
    <s v="“A quality life demands quality questions”"/>
    <m/>
    <n v="0"/>
    <m/>
    <m/>
    <m/>
    <m/>
    <m/>
    <m/>
    <m/>
    <m/>
    <x v="3"/>
  </r>
  <r>
    <m/>
    <s v="Grow skills for my current role"/>
    <m/>
    <m/>
    <s v="General interest in the topic (personal growth and enrichment)"/>
    <m/>
    <n v="34"/>
    <d v="1984-11-10T00:00:00"/>
    <n v="7"/>
    <n v="10"/>
    <n v="6"/>
    <n v="10"/>
    <m/>
    <s v="Italy"/>
    <n v="0"/>
    <s v="jacket (brand is TBD... probably Patagonia)"/>
    <m/>
    <s v="“Machine learning for life”"/>
    <m/>
    <n v="1"/>
    <s v="Research"/>
    <m/>
    <s v="Not Applicable"/>
    <m/>
    <s v="Education"/>
    <m/>
    <n v="6"/>
    <m/>
    <x v="1"/>
  </r>
  <r>
    <m/>
    <s v="Grow skills for my current role"/>
    <m/>
    <m/>
    <m/>
    <m/>
    <n v="40"/>
    <d v="1978-11-01T00:00:00"/>
    <n v="7"/>
    <n v="180"/>
    <n v="11"/>
    <n v="3"/>
    <n v="30097"/>
    <s v="Atlanta, Georgia"/>
    <n v="0"/>
    <m/>
    <s v="Mug"/>
    <s v="“Machine learning for life”"/>
    <m/>
    <n v="1"/>
    <s v="Data Scientist"/>
    <m/>
    <s v="Director"/>
    <m/>
    <s v="Advertising &amp; Marketing"/>
    <m/>
    <n v="5"/>
    <s v="360i"/>
    <x v="2"/>
  </r>
  <r>
    <m/>
    <s v="Grow skills for my current role"/>
    <m/>
    <m/>
    <m/>
    <m/>
    <n v="47"/>
    <d v="1971-11-19T00:00:00"/>
    <n v="8"/>
    <n v="0"/>
    <n v="12"/>
    <n v="26"/>
    <n v="39564"/>
    <s v="Ocean Springs, Mississippi"/>
    <n v="1"/>
    <m/>
    <m/>
    <m/>
    <m/>
    <n v="1"/>
    <s v="Software Engineer"/>
    <m/>
    <s v="Individual Contributor"/>
    <m/>
    <s v="Healthcare and Pharmaceuticals"/>
    <m/>
    <n v="7"/>
    <s v="Ranger Health"/>
    <x v="1"/>
  </r>
  <r>
    <m/>
    <s v="Grow skills for my current role"/>
    <m/>
    <m/>
    <s v="General interest in the topic (personal growth and enrichment)"/>
    <m/>
    <n v="54"/>
    <s v="1964-09-21"/>
    <n v="7"/>
    <n v="50"/>
    <n v="8"/>
    <n v="5"/>
    <n v="2624"/>
    <s v="Luxembourg, Luxembourg"/>
    <n v="1"/>
    <m/>
    <m/>
    <m/>
    <m/>
    <n v="1"/>
    <s v="Other"/>
    <m/>
    <s v="Not Applicable"/>
    <m/>
    <m/>
    <s v="Finance"/>
    <n v="30"/>
    <s v="Credit Suisse"/>
    <x v="0"/>
  </r>
  <r>
    <m/>
    <s v="Grow skills for my current role"/>
    <m/>
    <m/>
    <m/>
    <m/>
    <n v="33"/>
    <d v="1985-03-25T00:00:00"/>
    <n v="6"/>
    <n v="60"/>
    <n v="12"/>
    <n v="6"/>
    <n v="1"/>
    <s v="Hong Kong"/>
    <n v="1"/>
    <m/>
    <m/>
    <m/>
    <m/>
    <n v="1"/>
    <s v="Artificial Intelligence Engineer"/>
    <m/>
    <s v="Vice President"/>
    <m/>
    <m/>
    <s v="Investment banking"/>
    <n v="9"/>
    <s v="CLSA Ltd"/>
    <x v="0"/>
  </r>
  <r>
    <s v="Start a new career in this field"/>
    <m/>
    <m/>
    <m/>
    <s v="General interest in the topic (personal growth and enrichment)"/>
    <m/>
    <n v="41"/>
    <d v="1977-03-23T00:00:00"/>
    <n v="7"/>
    <n v="45"/>
    <n v="10"/>
    <n v="6"/>
    <n v="94043"/>
    <s v="Mountain View, California"/>
    <n v="1"/>
    <m/>
    <m/>
    <m/>
    <m/>
    <n v="1"/>
    <s v="Product Management/Project Management"/>
    <m/>
    <s v="Manager"/>
    <m/>
    <s v="Technology &amp; Internet"/>
    <m/>
    <n v="17"/>
    <s v="VMware"/>
    <x v="2"/>
  </r>
  <r>
    <s v="Start a new career in this field"/>
    <s v="Grow skills for my current role"/>
    <m/>
    <s v="Help prepare for an advanced degree"/>
    <s v="General interest in the topic (personal growth and enrichment)"/>
    <m/>
    <n v="43"/>
    <d v="1975-09-09T00:00:00"/>
    <n v="6"/>
    <n v="60"/>
    <n v="6"/>
    <n v="3"/>
    <m/>
    <s v="London, UK"/>
    <n v="0"/>
    <s v="hoodie"/>
    <m/>
    <s v="“Machine learning for life”"/>
    <m/>
    <n v="1"/>
    <s v="Data Analyst"/>
    <m/>
    <s v="Individual Contributor"/>
    <m/>
    <m/>
    <s v="Media &amp; Technology"/>
    <n v="4"/>
    <s v="Motion Picture Solutions"/>
    <x v="5"/>
  </r>
  <r>
    <m/>
    <m/>
    <m/>
    <m/>
    <s v="General interest in the topic (personal growth and enrichment)"/>
    <m/>
    <n v="34"/>
    <d v="1984-02-15T00:00:00"/>
    <n v="7"/>
    <n v="90"/>
    <n v="14"/>
    <n v="2"/>
    <n v="47410"/>
    <s v="Kuala Lumpur, Malaysia"/>
    <n v="1"/>
    <m/>
    <m/>
    <m/>
    <m/>
    <n v="1"/>
    <s v="Software Engineer"/>
    <m/>
    <m/>
    <s v="Senior"/>
    <s v="Technology &amp; Internet"/>
    <m/>
    <n v="8"/>
    <s v="Supahands dot com"/>
    <x v="2"/>
  </r>
  <r>
    <s v="Start a new career in this field"/>
    <m/>
    <m/>
    <m/>
    <m/>
    <m/>
    <n v="41"/>
    <d v="1977-10-15T00:00:00"/>
    <n v="5"/>
    <n v="150"/>
    <n v="6"/>
    <n v="1"/>
    <n v="77494"/>
    <s v="Katy/Texas/USA"/>
    <n v="1"/>
    <m/>
    <m/>
    <m/>
    <m/>
    <n v="1"/>
    <s v="Artificial Intelligence Engineer"/>
    <m/>
    <s v="Director"/>
    <m/>
    <s v="Technology &amp; Internet"/>
    <m/>
    <n v="19"/>
    <s v="wolters kluwer"/>
    <x v="0"/>
  </r>
  <r>
    <s v="Start a new career in this field"/>
    <m/>
    <m/>
    <m/>
    <m/>
    <m/>
    <n v="47"/>
    <d v="1971-10-29T00:00:00"/>
    <n v="8"/>
    <n v="40"/>
    <n v="10"/>
    <n v="6"/>
    <m/>
    <s v="Ontario, Canada"/>
    <n v="0"/>
    <s v="t-shirt"/>
    <m/>
    <s v="”Math - all the cool kids are doing it”"/>
    <m/>
    <n v="1"/>
    <s v="Business/Strategy"/>
    <m/>
    <s v="Manager"/>
    <m/>
    <m/>
    <s v="covers multiple areas"/>
    <n v="5"/>
    <s v="The Business Therapist"/>
    <x v="1"/>
  </r>
  <r>
    <s v="Start a new career in this field"/>
    <s v="Grow skills for my current role"/>
    <m/>
    <m/>
    <s v="General interest in the topic (personal growth and enrichment)"/>
    <m/>
    <n v="52"/>
    <s v="1966-03-02"/>
    <n v="7"/>
    <n v="180"/>
    <n v="12"/>
    <n v="10"/>
    <m/>
    <s v="London, UK"/>
    <n v="0"/>
    <s v="backpack"/>
    <m/>
    <s v="“A quality life demands quality questions”"/>
    <m/>
    <n v="1"/>
    <s v="Product Management/Project Management"/>
    <m/>
    <s v="Individual Contributor"/>
    <m/>
    <s v="Entertainment &amp; Leisure"/>
    <m/>
    <n v="25"/>
    <m/>
    <x v="2"/>
  </r>
  <r>
    <s v="Start a new career in this field"/>
    <m/>
    <m/>
    <s v="Help prepare for an advanced degree"/>
    <s v="General interest in the topic (personal growth and enrichment)"/>
    <m/>
    <n v="27"/>
    <d v="1991-10-01T00:00:00"/>
    <n v="8"/>
    <n v="30"/>
    <n v="10"/>
    <n v="18"/>
    <n v="98103"/>
    <s v="Seattle, Washington "/>
    <n v="1"/>
    <m/>
    <m/>
    <m/>
    <m/>
    <n v="0"/>
    <m/>
    <m/>
    <m/>
    <m/>
    <m/>
    <m/>
    <m/>
    <m/>
    <x v="2"/>
  </r>
  <r>
    <s v="Start a new career in this field"/>
    <s v="Grow skills for my current role"/>
    <m/>
    <m/>
    <m/>
    <m/>
    <n v="47"/>
    <d v="1971-03-29T00:00:00"/>
    <n v="7"/>
    <n v="30"/>
    <n v="6"/>
    <n v="3"/>
    <n v="92694"/>
    <s v="San Juan Capistrano, Orange County, California, USA"/>
    <n v="1"/>
    <m/>
    <m/>
    <m/>
    <m/>
    <n v="1"/>
    <s v="Data Scientist"/>
    <m/>
    <s v="Individual Contributor"/>
    <m/>
    <s v="Technology &amp; Internet"/>
    <m/>
    <n v="12"/>
    <s v="Osprey Data"/>
    <x v="1"/>
  </r>
  <r>
    <s v="Start a new career in this field"/>
    <m/>
    <m/>
    <m/>
    <s v="General interest in the topic (personal growth and enrichment)"/>
    <m/>
    <n v="28"/>
    <d v="1990-06-16T00:00:00"/>
    <n v="6"/>
    <n v="50"/>
    <n v="10"/>
    <n v="3"/>
    <n v="30001"/>
    <s v="Taiyuan,Shanxi,China"/>
    <n v="1"/>
    <m/>
    <m/>
    <m/>
    <m/>
    <n v="0"/>
    <m/>
    <m/>
    <m/>
    <m/>
    <m/>
    <m/>
    <m/>
    <m/>
    <x v="2"/>
  </r>
  <r>
    <s v="Start a new career in this field"/>
    <m/>
    <m/>
    <m/>
    <m/>
    <m/>
    <n v="27"/>
    <d v="1991-10-19T00:00:00"/>
    <n v="6"/>
    <n v="60"/>
    <n v="4"/>
    <n v="5"/>
    <n v="300"/>
    <s v="Hsinchu, Taiwan"/>
    <n v="1"/>
    <m/>
    <m/>
    <m/>
    <m/>
    <n v="1"/>
    <s v="Other"/>
    <m/>
    <s v="Not Applicable"/>
    <m/>
    <s v="Electronics"/>
    <m/>
    <n v="0"/>
    <s v="TSMC"/>
    <x v="2"/>
  </r>
  <r>
    <m/>
    <s v="Grow skills for my current role"/>
    <m/>
    <m/>
    <m/>
    <m/>
    <n v="37"/>
    <d v="1981-10-14T00:00:00"/>
    <n v="6"/>
    <n v="90"/>
    <n v="16"/>
    <n v="50"/>
    <n v="61004"/>
    <s v="chengdu, china"/>
    <n v="1"/>
    <m/>
    <m/>
    <m/>
    <m/>
    <n v="1"/>
    <s v="Co-founder (or solo founder)"/>
    <m/>
    <s v="President"/>
    <m/>
    <s v="Electronics"/>
    <m/>
    <n v="11"/>
    <n v="6"/>
    <x v="2"/>
  </r>
  <r>
    <s v="Start a new career in this field"/>
    <m/>
    <m/>
    <m/>
    <m/>
    <m/>
    <n v="36"/>
    <d v="1982-07-17T00:00:00"/>
    <n v="7"/>
    <n v="120"/>
    <n v="7"/>
    <n v="3"/>
    <n v="560047"/>
    <s v="Bengaluru, Karnataka, India"/>
    <n v="1"/>
    <m/>
    <m/>
    <m/>
    <m/>
    <n v="1"/>
    <s v="Data Engineer"/>
    <m/>
    <s v="Individual Contributor"/>
    <m/>
    <m/>
    <s v="Finance"/>
    <n v="7"/>
    <s v="Bengaluru"/>
    <x v="2"/>
  </r>
  <r>
    <s v="Start a new career in this field"/>
    <m/>
    <m/>
    <s v="Help prepare for an advanced degree"/>
    <m/>
    <m/>
    <n v="23"/>
    <d v="1995-04-27T00:00:00"/>
    <n v="4"/>
    <n v="0"/>
    <n v="9"/>
    <n v="15"/>
    <n v="600094"/>
    <s v="Chennai/India"/>
    <n v="0"/>
    <s v="hoodie"/>
    <m/>
    <s v="“A quality life demands quality questions”"/>
    <m/>
    <n v="1"/>
    <s v="Freelancing"/>
    <m/>
    <s v="Individual Contributor"/>
    <m/>
    <s v="Technology &amp; Internet"/>
    <m/>
    <n v="2"/>
    <s v="self employed"/>
    <x v="0"/>
  </r>
  <r>
    <m/>
    <m/>
    <m/>
    <m/>
    <s v="General interest in the topic (personal growth and enrichment)"/>
    <m/>
    <n v="50"/>
    <s v="1968-05-25"/>
    <n v="7"/>
    <n v="2"/>
    <n v="3"/>
    <n v="15"/>
    <n v="53172"/>
    <s v="South Milwaukee, Wisconsin"/>
    <n v="0"/>
    <s v="jacket (brand is TBD... probably Patagonia)"/>
    <m/>
    <s v="“Machine learning for life”"/>
    <m/>
    <n v="1"/>
    <s v="Other"/>
    <m/>
    <s v="Not Applicable"/>
    <m/>
    <m/>
    <s v="Medical"/>
    <n v="25"/>
    <s v="Aurora Pharmacy"/>
    <x v="0"/>
  </r>
  <r>
    <s v="Start a new career in this field"/>
    <m/>
    <m/>
    <m/>
    <m/>
    <m/>
    <n v="32"/>
    <d v="1986-11-04T00:00:00"/>
    <n v="6"/>
    <n v="30"/>
    <n v="6"/>
    <n v="30"/>
    <n v="29063"/>
    <s v="Victoria, British Columbia "/>
    <n v="1"/>
    <m/>
    <m/>
    <m/>
    <m/>
    <n v="1"/>
    <s v="Data Analyst"/>
    <m/>
    <s v="Not Applicable"/>
    <m/>
    <m/>
    <s v="Security"/>
    <n v="5"/>
    <s v="Paladin Security"/>
    <x v="4"/>
  </r>
  <r>
    <s v="Start a new career in this field"/>
    <m/>
    <m/>
    <m/>
    <m/>
    <m/>
    <n v="31"/>
    <d v="1987-03-25T00:00:00"/>
    <n v="7"/>
    <n v="0"/>
    <n v="14"/>
    <n v="1"/>
    <n v="8021"/>
    <s v="Clementon, New Jersey"/>
    <n v="0"/>
    <m/>
    <s v="Don't really want swag"/>
    <s v="“Data is the new bacon&quot;"/>
    <m/>
    <n v="0"/>
    <m/>
    <m/>
    <m/>
    <m/>
    <m/>
    <m/>
    <m/>
    <m/>
    <x v="2"/>
  </r>
  <r>
    <m/>
    <m/>
    <m/>
    <m/>
    <s v="General interest in the topic (personal growth and enrichment)"/>
    <m/>
    <n v="38"/>
    <d v="1980-11-03T00:00:00"/>
    <n v="7"/>
    <n v="75"/>
    <n v="10"/>
    <n v="2"/>
    <n v="11577"/>
    <s v="Roslyn Heights, NY"/>
    <n v="0"/>
    <s v="hat"/>
    <m/>
    <s v="“Data is the new bacon&quot;"/>
    <m/>
    <n v="0"/>
    <m/>
    <m/>
    <m/>
    <m/>
    <m/>
    <m/>
    <m/>
    <m/>
    <x v="0"/>
  </r>
  <r>
    <m/>
    <m/>
    <m/>
    <m/>
    <s v="General interest in the topic (personal growth and enrichment)"/>
    <m/>
    <n v="23"/>
    <d v="1995-05-25T00:00:00"/>
    <n v="8"/>
    <n v="0"/>
    <n v="12"/>
    <n v="20"/>
    <n v="100016"/>
    <s v="Beijing, China"/>
    <n v="0"/>
    <s v="t-shirt"/>
    <m/>
    <s v="“Machine learning for life”"/>
    <m/>
    <n v="0"/>
    <m/>
    <m/>
    <m/>
    <m/>
    <m/>
    <m/>
    <m/>
    <m/>
    <x v="0"/>
  </r>
  <r>
    <s v="Start a new career in this field"/>
    <s v="Grow skills for my current role"/>
    <s v="Help move from academia to industry"/>
    <s v="Help prepare for an advanced degree"/>
    <s v="General interest in the topic (personal growth and enrichment)"/>
    <m/>
    <n v="29"/>
    <d v="1989-06-08T00:00:00"/>
    <n v="8"/>
    <n v="30"/>
    <n v="5"/>
    <n v="30"/>
    <n v="10128"/>
    <s v="New York, New York "/>
    <n v="0"/>
    <s v="backpack"/>
    <m/>
    <m/>
    <s v="None"/>
    <n v="1"/>
    <s v="Accounting/Finance"/>
    <m/>
    <s v="Manager"/>
    <m/>
    <m/>
    <s v="Service industry"/>
    <n v="5"/>
    <s v="Your Dog's Best Friend"/>
    <x v="0"/>
  </r>
  <r>
    <m/>
    <s v="Grow skills for my current role"/>
    <m/>
    <m/>
    <m/>
    <m/>
    <n v="33"/>
    <d v="1985-02-04T00:00:00"/>
    <n v="8"/>
    <n v="80"/>
    <n v="9"/>
    <n v="2"/>
    <n v="0"/>
    <s v="Bristol, UK"/>
    <n v="1"/>
    <m/>
    <m/>
    <m/>
    <m/>
    <n v="1"/>
    <s v="Other"/>
    <m/>
    <s v="Individual Contributor"/>
    <m/>
    <s v="Airlines &amp; Aerospace (including Defense)"/>
    <m/>
    <n v="10"/>
    <s v="Airbus"/>
    <x v="2"/>
  </r>
  <r>
    <m/>
    <s v="Grow skills for my current role"/>
    <m/>
    <m/>
    <m/>
    <m/>
    <n v="25"/>
    <d v="1993-09-10T00:00:00"/>
    <n v="8"/>
    <n v="15"/>
    <n v="9"/>
    <n v="12"/>
    <n v="32351"/>
    <s v="Quincy, FL United States"/>
    <n v="1"/>
    <m/>
    <m/>
    <m/>
    <m/>
    <n v="0"/>
    <m/>
    <m/>
    <m/>
    <m/>
    <m/>
    <m/>
    <m/>
    <m/>
    <x v="0"/>
  </r>
  <r>
    <s v="Start a new career in this field"/>
    <s v="Grow skills for my current role"/>
    <s v="Help move from academia to industry"/>
    <m/>
    <m/>
    <m/>
    <n v="37"/>
    <d v="1981-06-07T00:00:00"/>
    <n v="7"/>
    <n v="40"/>
    <n v="10"/>
    <n v="0"/>
    <n v="60615"/>
    <s v="Chicago, Illinos"/>
    <n v="0"/>
    <s v="t-shirt"/>
    <m/>
    <s v="“Machine learning for life”"/>
    <m/>
    <n v="1"/>
    <s v="Research"/>
    <m/>
    <s v="Not Applicable"/>
    <m/>
    <s v="Education"/>
    <m/>
    <n v="6"/>
    <s v="University of Chicago"/>
    <x v="1"/>
  </r>
  <r>
    <s v="Start a new career in this field"/>
    <m/>
    <m/>
    <m/>
    <m/>
    <m/>
    <n v="30"/>
    <d v="1988-02-08T00:00:00"/>
    <n v="10"/>
    <n v="60"/>
    <n v="8"/>
    <n v="10"/>
    <n v="94063"/>
    <s v="Redwood City, California, USA"/>
    <n v="0"/>
    <s v="jacket (brand is TBD... probably Patagonia)"/>
    <m/>
    <s v="“A quality life demands quality questions”"/>
    <m/>
    <n v="0"/>
    <m/>
    <m/>
    <m/>
    <m/>
    <m/>
    <m/>
    <m/>
    <m/>
    <x v="2"/>
  </r>
  <r>
    <s v="Start a new career in this field"/>
    <s v="Grow skills for my current role"/>
    <m/>
    <m/>
    <s v="General interest in the topic (personal growth and enrichment)"/>
    <m/>
    <n v="29"/>
    <d v="1989-09-11T00:00:00"/>
    <n v="4"/>
    <n v="30"/>
    <n v="18"/>
    <n v="24"/>
    <n v="500072"/>
    <s v="Hyderabad, Telangana, India "/>
    <n v="1"/>
    <m/>
    <m/>
    <m/>
    <m/>
    <n v="1"/>
    <s v="Co-founder (or solo founder)"/>
    <m/>
    <s v="Individual Contributor"/>
    <m/>
    <s v="Technology &amp; Internet"/>
    <m/>
    <n v="5"/>
    <s v="Sujeerya Animation and Entertainments private limited"/>
    <x v="0"/>
  </r>
  <r>
    <s v="Start a new career in this field"/>
    <s v="Grow skills for my current role"/>
    <m/>
    <m/>
    <m/>
    <m/>
    <n v="34"/>
    <d v="1984-04-27T00:00:00"/>
    <n v="6"/>
    <n v="135"/>
    <n v="7"/>
    <n v="40"/>
    <n v="84034"/>
    <s v="Landshut, Bavaria "/>
    <n v="1"/>
    <m/>
    <m/>
    <m/>
    <m/>
    <n v="1"/>
    <s v="Product Management/Project Management"/>
    <m/>
    <s v="Not Applicable"/>
    <m/>
    <s v="Automotive"/>
    <m/>
    <n v="5"/>
    <s v="Not Sure"/>
    <x v="2"/>
  </r>
  <r>
    <s v="Start a new career in this field"/>
    <m/>
    <m/>
    <m/>
    <m/>
    <m/>
    <n v="37"/>
    <d v="1981-06-09T00:00:00"/>
    <n v="8"/>
    <n v="0"/>
    <n v="8"/>
    <n v="15"/>
    <n v="12527"/>
    <s v="Berlin, Germany"/>
    <n v="1"/>
    <m/>
    <m/>
    <m/>
    <m/>
    <n v="0"/>
    <m/>
    <m/>
    <m/>
    <m/>
    <m/>
    <m/>
    <m/>
    <m/>
    <x v="0"/>
  </r>
  <r>
    <s v="Start a new career in this field"/>
    <m/>
    <m/>
    <m/>
    <m/>
    <m/>
    <n v="36"/>
    <d v="1982-12-21T00:00:00"/>
    <n v="8"/>
    <n v="90"/>
    <n v="15"/>
    <n v="10"/>
    <n v="94303"/>
    <s v="ca"/>
    <n v="0"/>
    <s v="t-shirt"/>
    <m/>
    <m/>
    <s v="udacity"/>
    <n v="1"/>
    <s v="Data Scientist"/>
    <m/>
    <s v="Individual Contributor"/>
    <m/>
    <s v="Technology &amp; Internet"/>
    <m/>
    <n v="2"/>
    <s v="popsugar"/>
    <x v="0"/>
  </r>
  <r>
    <s v="Start a new career in this field"/>
    <m/>
    <m/>
    <m/>
    <s v="General interest in the topic (personal growth and enrichment)"/>
    <m/>
    <n v="29"/>
    <d v="1989-12-18T00:00:00"/>
    <n v="8"/>
    <n v="120"/>
    <n v="8"/>
    <n v="1"/>
    <n v="542187"/>
    <s v="singapore"/>
    <n v="0"/>
    <s v="t-shirt"/>
    <m/>
    <s v="“A quality life demands quality questions”"/>
    <m/>
    <n v="0"/>
    <m/>
    <m/>
    <m/>
    <m/>
    <m/>
    <m/>
    <m/>
    <m/>
    <x v="0"/>
  </r>
  <r>
    <s v="Start a new career in this field"/>
    <m/>
    <m/>
    <m/>
    <s v="General interest in the topic (personal growth and enrichment)"/>
    <m/>
    <n v="25"/>
    <d v="1993-09-15T00:00:00"/>
    <n v="8"/>
    <n v="40"/>
    <n v="10"/>
    <n v="6"/>
    <n v="50009"/>
    <s v="Almaty, Kazakhstan "/>
    <n v="1"/>
    <m/>
    <m/>
    <m/>
    <m/>
    <n v="1"/>
    <s v="Product Management/Project Management"/>
    <m/>
    <s v="Manager"/>
    <m/>
    <s v="Telecommunications"/>
    <m/>
    <n v="2"/>
    <s v="Veon"/>
    <x v="0"/>
  </r>
  <r>
    <s v="Start a new career in this field"/>
    <m/>
    <m/>
    <m/>
    <m/>
    <m/>
    <n v="119"/>
    <m/>
    <n v="7"/>
    <n v="10"/>
    <n v="8"/>
    <n v="8"/>
    <n v="100000"/>
    <s v="Beijing, China"/>
    <n v="1"/>
    <m/>
    <m/>
    <m/>
    <m/>
    <n v="1"/>
    <s v="Artificial Intelligence Engineer"/>
    <m/>
    <s v="Individual Contributor"/>
    <m/>
    <s v="Technology &amp; Internet"/>
    <m/>
    <n v="1"/>
    <s v="云丁网络技术邮箱公司"/>
    <x v="0"/>
  </r>
  <r>
    <s v="Start a new career in this field"/>
    <m/>
    <m/>
    <m/>
    <m/>
    <m/>
    <n v="28"/>
    <d v="1990-11-14T00:00:00"/>
    <n v="7"/>
    <n v="70"/>
    <n v="3"/>
    <n v="5"/>
    <n v="91748"/>
    <s v="Los Angeles, ca"/>
    <n v="0"/>
    <s v="backpack"/>
    <m/>
    <s v="“Machine learning for life”"/>
    <m/>
    <n v="1"/>
    <s v="Self employed"/>
    <m/>
    <s v="Not Applicable"/>
    <m/>
    <s v="Education"/>
    <m/>
    <n v="2"/>
    <s v="Self-employed"/>
    <x v="0"/>
  </r>
  <r>
    <s v="Start a new career in this field"/>
    <s v="Grow skills for my current role"/>
    <m/>
    <m/>
    <m/>
    <m/>
    <n v="36"/>
    <d v="1982-08-25T00:00:00"/>
    <n v="7"/>
    <n v="30"/>
    <n v="7"/>
    <n v="1"/>
    <n v="129783"/>
    <s v="Singapore"/>
    <n v="0"/>
    <s v="t-shirt"/>
    <m/>
    <s v="“Machine learning for life”"/>
    <m/>
    <n v="1"/>
    <s v="Educator / Instructor"/>
    <m/>
    <s v="Individual Contributor"/>
    <m/>
    <s v="Education"/>
    <m/>
    <n v="7"/>
    <s v="Singapore Polytechnic"/>
    <x v="2"/>
  </r>
  <r>
    <m/>
    <m/>
    <m/>
    <m/>
    <s v="General interest in the topic (personal growth and enrichment)"/>
    <m/>
    <n v="1"/>
    <d v="2017-11-30T00:00:00"/>
    <n v="6"/>
    <n v="30"/>
    <n v="10"/>
    <n v="6"/>
    <n v="94588"/>
    <s v="CA"/>
    <n v="0"/>
    <s v="backpack"/>
    <m/>
    <s v="“A quality life demands quality questions”"/>
    <m/>
    <n v="1"/>
    <s v="Software Engineer"/>
    <m/>
    <m/>
    <s v="Engineer"/>
    <s v="Technology &amp; Internet"/>
    <m/>
    <n v="3"/>
    <s v="Not sharing"/>
    <x v="1"/>
  </r>
  <r>
    <s v="Start a new career in this field"/>
    <s v="Grow skills for my current role"/>
    <m/>
    <m/>
    <s v="General interest in the topic (personal growth and enrichment)"/>
    <m/>
    <n v="36"/>
    <d v="1982-05-16T00:00:00"/>
    <n v="8"/>
    <n v="60"/>
    <n v="6"/>
    <n v="10"/>
    <n v="440013"/>
    <s v="Singapore, Singapore"/>
    <n v="1"/>
    <m/>
    <m/>
    <m/>
    <m/>
    <n v="1"/>
    <s v="Software Engineer"/>
    <m/>
    <m/>
    <s v="Engineer"/>
    <m/>
    <s v="Finance"/>
    <n v="10"/>
    <s v="Barclays"/>
    <x v="0"/>
  </r>
  <r>
    <s v="Start a new career in this field"/>
    <m/>
    <m/>
    <m/>
    <s v="General interest in the topic (personal growth and enrichment)"/>
    <m/>
    <n v="66"/>
    <s v="1952-09-08"/>
    <n v="6"/>
    <n v="90"/>
    <n v="9"/>
    <n v="1"/>
    <n v="92886"/>
    <s v="Yorba Linda, California"/>
    <n v="0"/>
    <m/>
    <s v="-"/>
    <s v="“Machine learning for life”"/>
    <m/>
    <n v="1"/>
    <s v="Data Analyst"/>
    <m/>
    <s v="Individual Contributor"/>
    <m/>
    <s v="Government"/>
    <m/>
    <n v="15"/>
    <s v="Anaheim, California"/>
    <x v="1"/>
  </r>
  <r>
    <m/>
    <s v="Grow skills for my current role"/>
    <m/>
    <m/>
    <m/>
    <m/>
    <n v="25"/>
    <d v="1993-11-12T00:00:00"/>
    <n v="6"/>
    <n v="50"/>
    <n v="10"/>
    <n v="1"/>
    <n v="500076"/>
    <s v="Hyderabad, India"/>
    <n v="1"/>
    <s v="jacket (brand is TBD... probably Patagonia)"/>
    <m/>
    <s v="“Machine learning for life”"/>
    <m/>
    <n v="1"/>
    <s v="Software Engineer"/>
    <m/>
    <s v="Individual Contributor"/>
    <m/>
    <s v="Retail &amp; Consumer Durables"/>
    <m/>
    <n v="2"/>
    <s v="Amazon"/>
    <x v="0"/>
  </r>
  <r>
    <m/>
    <m/>
    <m/>
    <m/>
    <m/>
    <s v="Take initiative in the org in ML"/>
    <n v="38"/>
    <d v="1980-03-10T00:00:00"/>
    <n v="7"/>
    <n v="240"/>
    <n v="12"/>
    <n v="6"/>
    <n v="201012"/>
    <s v="Gurgaon/Haryana"/>
    <n v="0"/>
    <s v="backpack"/>
    <m/>
    <m/>
    <s v="Working relentlessly for Nirvan Of Machines :)"/>
    <n v="1"/>
    <s v="Co-founder (or solo founder)"/>
    <m/>
    <s v="C-Level"/>
    <m/>
    <s v="Technology &amp; Internet"/>
    <m/>
    <n v="16"/>
    <s v="Drishti-Soft Solutions Pvt Ltd"/>
    <x v="0"/>
  </r>
  <r>
    <m/>
    <s v="Grow skills for my current role"/>
    <m/>
    <m/>
    <s v="General interest in the topic (personal growth and enrichment)"/>
    <m/>
    <n v="37"/>
    <d v="1981-02-28T00:00:00"/>
    <n v="7"/>
    <n v="60"/>
    <n v="5"/>
    <n v="9"/>
    <m/>
    <s v="sweden"/>
    <n v="1"/>
    <m/>
    <m/>
    <m/>
    <m/>
    <n v="1"/>
    <s v="Software Engineer"/>
    <m/>
    <s v="Not Applicable"/>
    <m/>
    <m/>
    <s v="Banking"/>
    <n v="10"/>
    <s v="IT"/>
    <x v="2"/>
  </r>
  <r>
    <s v="Start a new career in this field"/>
    <m/>
    <m/>
    <m/>
    <m/>
    <m/>
    <n v="39"/>
    <d v="1979-07-13T00:00:00"/>
    <n v="6"/>
    <n v="20"/>
    <n v="13"/>
    <n v="2"/>
    <n v="29580"/>
    <s v="Cartama, Spain"/>
    <n v="0"/>
    <s v="backpack"/>
    <m/>
    <s v="“A quality life demands quality questions”"/>
    <m/>
    <n v="1"/>
    <s v="Software Engineer"/>
    <m/>
    <s v="Individual Contributor"/>
    <m/>
    <s v="Technology &amp; Internet"/>
    <m/>
    <n v="2"/>
    <s v="TEDIAL"/>
    <x v="2"/>
  </r>
  <r>
    <s v="Start a new career in this field"/>
    <m/>
    <m/>
    <m/>
    <m/>
    <m/>
    <n v="37"/>
    <d v="1981-03-23T00:00:00"/>
    <n v="65"/>
    <n v="40"/>
    <n v="12"/>
    <n v="3"/>
    <n v="25469"/>
    <s v="Hamburg, Germany"/>
    <n v="0"/>
    <s v="t-shirt"/>
    <m/>
    <s v="“Data is the new bacon&quot;"/>
    <m/>
    <n v="1"/>
    <s v="Research"/>
    <m/>
    <s v="Individual Contributor"/>
    <m/>
    <s v="Nonprofit"/>
    <m/>
    <n v="14"/>
    <s v="Physicist"/>
    <x v="1"/>
  </r>
  <r>
    <s v="Start a new career in this field"/>
    <m/>
    <m/>
    <m/>
    <m/>
    <m/>
    <n v="41"/>
    <d v="1977-12-12T00:00:00"/>
    <n v="4"/>
    <n v="0"/>
    <n v="12"/>
    <n v="600"/>
    <n v="94590"/>
    <s v="Vallejo, California "/>
    <n v="1"/>
    <m/>
    <m/>
    <m/>
    <m/>
    <n v="1"/>
    <m/>
    <s v="Paramedic"/>
    <m/>
    <s v="Advance"/>
    <m/>
    <s v="Paramedic"/>
    <n v="27"/>
    <s v="Medic Ambulance"/>
    <x v="5"/>
  </r>
  <r>
    <s v="Start a new career in this field"/>
    <m/>
    <m/>
    <m/>
    <m/>
    <m/>
    <n v="1"/>
    <d v="2017-08-12T00:00:00"/>
    <n v="8"/>
    <n v="30"/>
    <n v="10"/>
    <n v="2"/>
    <n v="11900"/>
    <s v="Montevideo, uruguay "/>
    <n v="1"/>
    <m/>
    <m/>
    <m/>
    <m/>
    <n v="1"/>
    <s v="Software Engineer"/>
    <m/>
    <s v="Manager"/>
    <m/>
    <s v="Technology &amp; Internet"/>
    <m/>
    <n v="10"/>
    <s v="Antel"/>
    <x v="0"/>
  </r>
  <r>
    <s v="Start a new career in this field"/>
    <m/>
    <m/>
    <m/>
    <m/>
    <m/>
    <n v="28"/>
    <d v="1990-12-21T00:00:00"/>
    <n v="7"/>
    <n v="45"/>
    <n v="9"/>
    <n v="5"/>
    <n v="1120012"/>
    <s v="Tokyo, Japan"/>
    <n v="1"/>
    <m/>
    <m/>
    <m/>
    <m/>
    <n v="1"/>
    <s v="Artificial Intelligence Engineer"/>
    <m/>
    <s v="Intern"/>
    <m/>
    <s v="Technology &amp; Internet"/>
    <m/>
    <n v="1"/>
    <s v="IGPI"/>
    <x v="3"/>
  </r>
  <r>
    <s v="Start a new career in this field"/>
    <m/>
    <m/>
    <m/>
    <m/>
    <m/>
    <n v="25"/>
    <d v="1993-11-25T00:00:00"/>
    <n v="10"/>
    <n v="300"/>
    <n v="10"/>
    <n v="10"/>
    <n v="100000"/>
    <s v="Beijing,China"/>
    <n v="1"/>
    <m/>
    <m/>
    <m/>
    <m/>
    <n v="1"/>
    <s v="Data Engineer"/>
    <m/>
    <s v="Individual Contributor"/>
    <m/>
    <s v="Technology &amp; Internet"/>
    <m/>
    <n v="1"/>
    <s v="didichuxing"/>
    <x v="0"/>
  </r>
  <r>
    <m/>
    <s v="Grow skills for my current role"/>
    <m/>
    <m/>
    <m/>
    <m/>
    <n v="119"/>
    <m/>
    <n v="7"/>
    <n v="15"/>
    <n v="5"/>
    <n v="5"/>
    <m/>
    <s v="Skopje, Macedonia"/>
    <n v="1"/>
    <m/>
    <m/>
    <m/>
    <m/>
    <n v="1"/>
    <s v="Artificial Intelligence Engineer"/>
    <m/>
    <s v="Manager"/>
    <m/>
    <s v="Technology &amp; Internet"/>
    <m/>
    <n v="20"/>
    <s v="R&amp;D manager"/>
    <x v="1"/>
  </r>
  <r>
    <m/>
    <m/>
    <s v="Help move from academia to industry"/>
    <m/>
    <s v="General interest in the topic (personal growth and enrichment)"/>
    <m/>
    <n v="28"/>
    <d v="1990-02-03T00:00:00"/>
    <n v="6"/>
    <n v="220"/>
    <n v="10"/>
    <n v="10"/>
    <n v="82362"/>
    <s v="Weilheim, Germany"/>
    <n v="0"/>
    <s v="hoodie"/>
    <m/>
    <s v="“Data is the new bacon&quot;"/>
    <m/>
    <n v="0"/>
    <m/>
    <m/>
    <m/>
    <m/>
    <m/>
    <m/>
    <m/>
    <m/>
    <x v="0"/>
  </r>
  <r>
    <m/>
    <m/>
    <m/>
    <m/>
    <s v="General interest in the topic (personal growth and enrichment)"/>
    <m/>
    <n v="35"/>
    <d v="1983-07-31T00:00:00"/>
    <n v="6"/>
    <n v="20"/>
    <n v="9"/>
    <n v="4"/>
    <n v="70563"/>
    <s v="Stuttgart, Germany"/>
    <n v="1"/>
    <m/>
    <m/>
    <m/>
    <m/>
    <n v="1"/>
    <s v="Product Management/Project Management"/>
    <m/>
    <s v="Manager"/>
    <m/>
    <s v="Automotive"/>
    <m/>
    <n v="10"/>
    <s v="Porsche"/>
    <x v="2"/>
  </r>
  <r>
    <m/>
    <m/>
    <m/>
    <m/>
    <s v="General interest in the topic (personal growth and enrichment)"/>
    <m/>
    <n v="37"/>
    <d v="1981-04-10T00:00:00"/>
    <n v="6"/>
    <n v="80"/>
    <n v="8"/>
    <n v="10"/>
    <n v="90006"/>
    <s v="Los Angeles, California"/>
    <n v="0"/>
    <s v="hoodie"/>
    <m/>
    <s v="“Machine learning for life”"/>
    <m/>
    <n v="1"/>
    <s v="Software Engineer"/>
    <m/>
    <s v="Individual Contributor"/>
    <m/>
    <s v="Advertising &amp; Marketing"/>
    <m/>
    <n v="5"/>
    <s v="Versus Systems"/>
    <x v="2"/>
  </r>
  <r>
    <m/>
    <s v="Grow skills for my current role"/>
    <m/>
    <m/>
    <s v="General interest in the topic (personal growth and enrichment)"/>
    <m/>
    <n v="119"/>
    <m/>
    <n v="8"/>
    <n v="30"/>
    <n v="6"/>
    <n v="5"/>
    <n v="69415"/>
    <s v="Singapore"/>
    <n v="0"/>
    <s v="shoes (brand is TBD… probably Adidas or Puma)"/>
    <m/>
    <s v="”Math - all the cool kids are doing it”"/>
    <m/>
    <n v="1"/>
    <s v="Self employed"/>
    <m/>
    <s v="Manager"/>
    <m/>
    <m/>
    <s v="Finance"/>
    <n v="9"/>
    <m/>
    <x v="2"/>
  </r>
  <r>
    <s v="Start a new career in this field"/>
    <m/>
    <m/>
    <m/>
    <s v="General interest in the topic (personal growth and enrichment)"/>
    <m/>
    <n v="38"/>
    <d v="1980-04-28T00:00:00"/>
    <n v="8"/>
    <n v="45"/>
    <n v="5"/>
    <n v="6"/>
    <n v="110121"/>
    <s v="Bogota, Colombia"/>
    <n v="1"/>
    <m/>
    <m/>
    <m/>
    <m/>
    <n v="1"/>
    <s v="Self employed"/>
    <m/>
    <s v="Not Applicable"/>
    <m/>
    <s v="Real Estate"/>
    <m/>
    <n v="10"/>
    <m/>
    <x v="2"/>
  </r>
  <r>
    <s v="Start a new career in this field"/>
    <m/>
    <m/>
    <m/>
    <m/>
    <m/>
    <n v="43"/>
    <d v="1975-08-06T00:00:00"/>
    <n v="7"/>
    <n v="40"/>
    <n v="6"/>
    <n v="1"/>
    <n v="54911"/>
    <s v="Appleton, WI"/>
    <n v="0"/>
    <s v="hat"/>
    <m/>
    <s v="“Machine learning for life”"/>
    <m/>
    <n v="1"/>
    <s v="Educator / Instructor"/>
    <m/>
    <s v="Individual Contributor"/>
    <m/>
    <s v="Education"/>
    <m/>
    <n v="10"/>
    <m/>
    <x v="1"/>
  </r>
  <r>
    <m/>
    <s v="Grow skills for my current role"/>
    <m/>
    <m/>
    <s v="General interest in the topic (personal growth and enrichment)"/>
    <m/>
    <n v="30"/>
    <d v="1988-10-26T00:00:00"/>
    <n v="4"/>
    <n v="10"/>
    <n v="8"/>
    <n v="1"/>
    <n v="94109"/>
    <s v="San Francisco, California"/>
    <n v="1"/>
    <m/>
    <m/>
    <m/>
    <m/>
    <n v="1"/>
    <s v="Other"/>
    <m/>
    <s v="Individual Contributor"/>
    <m/>
    <s v="Education"/>
    <m/>
    <n v="12"/>
    <s v="Hackbright Academy"/>
    <x v="0"/>
  </r>
  <r>
    <m/>
    <s v="Grow skills for my current role"/>
    <m/>
    <m/>
    <m/>
    <m/>
    <n v="25"/>
    <d v="1993-05-20T00:00:00"/>
    <n v="7"/>
    <n v="30"/>
    <n v="12"/>
    <n v="0"/>
    <n v="21523"/>
    <s v="Alexandria, Egypt"/>
    <n v="0"/>
    <s v="backpack"/>
    <m/>
    <s v="“Machine learning for life”"/>
    <m/>
    <n v="0"/>
    <m/>
    <m/>
    <m/>
    <m/>
    <m/>
    <m/>
    <m/>
    <m/>
    <x v="0"/>
  </r>
  <r>
    <m/>
    <s v="Grow skills for my current role"/>
    <s v="Help move from academia to industry"/>
    <m/>
    <m/>
    <m/>
    <n v="25"/>
    <d v="1993-05-25T00:00:00"/>
    <n v="7"/>
    <n v="40"/>
    <n v="10"/>
    <n v="4"/>
    <n v="28023"/>
    <s v="madrid, spain"/>
    <n v="1"/>
    <m/>
    <m/>
    <m/>
    <m/>
    <n v="1"/>
    <s v="Consulting"/>
    <m/>
    <s v="Manager"/>
    <m/>
    <s v="Technology &amp; Internet"/>
    <m/>
    <n v="1"/>
    <s v="indizen technologies"/>
    <x v="0"/>
  </r>
  <r>
    <m/>
    <m/>
    <m/>
    <m/>
    <s v="General interest in the topic (personal growth and enrichment)"/>
    <m/>
    <n v="45"/>
    <d v="1973-04-28T00:00:00"/>
    <n v="7"/>
    <n v="60"/>
    <n v="8"/>
    <n v="35"/>
    <n v="94583"/>
    <s v="san ramon, usa"/>
    <n v="0"/>
    <s v="shoes (brand is TBD… probably Adidas or Puma)"/>
    <m/>
    <s v="“Machine learning for life”"/>
    <m/>
    <n v="1"/>
    <s v="Software Engineer"/>
    <m/>
    <s v="Individual Contributor"/>
    <m/>
    <s v="Healthcare and Pharmaceuticals"/>
    <m/>
    <n v="20"/>
    <s v="Roche Sequencing"/>
    <x v="0"/>
  </r>
  <r>
    <m/>
    <m/>
    <m/>
    <m/>
    <s v="General interest in the topic (personal growth and enrichment)"/>
    <m/>
    <n v="31"/>
    <d v="1987-08-05T00:00:00"/>
    <n v="8"/>
    <n v="45"/>
    <n v="12"/>
    <n v="12"/>
    <n v="55130"/>
    <s v="Saint Paul, Minnesota"/>
    <n v="0"/>
    <s v="hoodie"/>
    <m/>
    <s v="“A quality life demands quality questions”"/>
    <m/>
    <n v="1"/>
    <s v="Marketing"/>
    <m/>
    <s v="Individual Contributor"/>
    <m/>
    <s v="Entertainment &amp; Leisure"/>
    <m/>
    <n v="5"/>
    <s v="Asmodee North America"/>
    <x v="0"/>
  </r>
  <r>
    <m/>
    <s v="Grow skills for my current role"/>
    <m/>
    <m/>
    <m/>
    <m/>
    <n v="26"/>
    <d v="1992-03-12T00:00:00"/>
    <n v="7"/>
    <n v="100"/>
    <n v="7"/>
    <n v="10"/>
    <n v="98133"/>
    <s v="Seattle, WA"/>
    <n v="1"/>
    <m/>
    <m/>
    <m/>
    <m/>
    <n v="1"/>
    <s v="Data Scientist"/>
    <m/>
    <s v="Individual Contributor"/>
    <m/>
    <s v="Technology &amp; Internet"/>
    <m/>
    <n v="1"/>
    <s v="Amazon"/>
    <x v="2"/>
  </r>
  <r>
    <s v="Start a new career in this field"/>
    <m/>
    <m/>
    <m/>
    <m/>
    <m/>
    <n v="33"/>
    <d v="1985-07-30T00:00:00"/>
    <n v="6"/>
    <n v="25"/>
    <n v="14"/>
    <n v="1"/>
    <n v="6089"/>
    <s v="Simsbury, CT"/>
    <n v="1"/>
    <m/>
    <m/>
    <m/>
    <m/>
    <n v="1"/>
    <s v="Data Analyst"/>
    <m/>
    <s v="Individual Contributor"/>
    <m/>
    <s v="Insurance"/>
    <m/>
    <n v="1"/>
    <s v="The Hartford"/>
    <x v="4"/>
  </r>
  <r>
    <m/>
    <m/>
    <m/>
    <m/>
    <m/>
    <m/>
    <m/>
    <m/>
    <m/>
    <m/>
    <m/>
    <m/>
    <m/>
    <m/>
    <m/>
    <m/>
    <m/>
    <m/>
    <m/>
    <m/>
    <m/>
    <m/>
    <m/>
    <m/>
    <m/>
    <m/>
    <m/>
    <m/>
    <x v="6"/>
  </r>
</pivotCacheRecords>
</file>

<file path=xl/pivotCache/pivotCacheRecords2.xml><?xml version="1.0" encoding="utf-8"?>
<pivotCacheRecords xmlns="http://schemas.openxmlformats.org/spreadsheetml/2006/main" xmlns:r="http://schemas.openxmlformats.org/officeDocument/2006/relationships" count="759">
  <r>
    <x v="0"/>
    <x v="0"/>
    <m/>
    <m/>
    <m/>
    <m/>
    <m/>
    <m/>
    <m/>
    <m/>
  </r>
  <r>
    <x v="0"/>
    <x v="1"/>
    <m/>
    <s v="Machine Learning Engineer"/>
    <s v="Artificial Intelligence"/>
    <m/>
    <m/>
    <m/>
    <m/>
    <m/>
  </r>
  <r>
    <x v="0"/>
    <x v="1"/>
    <s v="Data Analyst"/>
    <m/>
    <m/>
    <m/>
    <m/>
    <m/>
    <m/>
    <m/>
  </r>
  <r>
    <x v="0"/>
    <x v="1"/>
    <s v="Data Analyst"/>
    <s v="Machine Learning Engineer"/>
    <m/>
    <m/>
    <m/>
    <m/>
    <m/>
    <m/>
  </r>
  <r>
    <x v="0"/>
    <x v="1"/>
    <m/>
    <s v="Machine Learning Engineer"/>
    <m/>
    <m/>
    <m/>
    <m/>
    <m/>
    <m/>
  </r>
  <r>
    <x v="0"/>
    <x v="1"/>
    <s v="Data Analyst"/>
    <m/>
    <m/>
    <m/>
    <m/>
    <m/>
    <m/>
    <m/>
  </r>
  <r>
    <x v="0"/>
    <x v="1"/>
    <m/>
    <m/>
    <s v="Artificial Intelligence"/>
    <m/>
    <m/>
    <m/>
    <m/>
    <m/>
  </r>
  <r>
    <x v="0"/>
    <x v="1"/>
    <s v="Data Analyst"/>
    <m/>
    <m/>
    <m/>
    <m/>
    <m/>
    <m/>
    <m/>
  </r>
  <r>
    <x v="0"/>
    <x v="1"/>
    <s v="Data Analyst"/>
    <m/>
    <m/>
    <m/>
    <m/>
    <m/>
    <m/>
    <m/>
  </r>
  <r>
    <x v="0"/>
    <x v="1"/>
    <m/>
    <m/>
    <m/>
    <s v="Deep Learning Foundations"/>
    <m/>
    <m/>
    <m/>
    <m/>
  </r>
  <r>
    <x v="0"/>
    <x v="1"/>
    <m/>
    <m/>
    <s v="Artificial Intelligence"/>
    <m/>
    <m/>
    <m/>
    <m/>
    <m/>
  </r>
  <r>
    <x v="0"/>
    <x v="1"/>
    <m/>
    <m/>
    <m/>
    <m/>
    <m/>
    <m/>
    <s v="None"/>
    <m/>
  </r>
  <r>
    <x v="0"/>
    <x v="0"/>
    <m/>
    <m/>
    <m/>
    <m/>
    <m/>
    <m/>
    <m/>
    <m/>
  </r>
  <r>
    <x v="0"/>
    <x v="1"/>
    <m/>
    <m/>
    <m/>
    <s v="Deep Learning Foundations"/>
    <m/>
    <m/>
    <m/>
    <m/>
  </r>
  <r>
    <x v="0"/>
    <x v="1"/>
    <m/>
    <m/>
    <m/>
    <s v="Deep Learning Foundations"/>
    <m/>
    <m/>
    <m/>
    <m/>
  </r>
  <r>
    <x v="0"/>
    <x v="1"/>
    <s v="Data Analyst"/>
    <s v="Machine Learning Engineer"/>
    <m/>
    <m/>
    <m/>
    <m/>
    <m/>
    <m/>
  </r>
  <r>
    <x v="0"/>
    <x v="1"/>
    <m/>
    <s v="Machine Learning Engineer"/>
    <m/>
    <m/>
    <m/>
    <m/>
    <m/>
    <m/>
  </r>
  <r>
    <x v="0"/>
    <x v="1"/>
    <m/>
    <m/>
    <s v="Artificial Intelligence"/>
    <m/>
    <m/>
    <m/>
    <m/>
    <s v="Front End"/>
  </r>
  <r>
    <x v="0"/>
    <x v="1"/>
    <m/>
    <m/>
    <m/>
    <s v="Deep Learning Foundations"/>
    <m/>
    <m/>
    <m/>
    <m/>
  </r>
  <r>
    <x v="0"/>
    <x v="1"/>
    <s v="Data Analyst"/>
    <m/>
    <m/>
    <m/>
    <m/>
    <m/>
    <m/>
    <m/>
  </r>
  <r>
    <x v="0"/>
    <x v="1"/>
    <s v="Data Analyst"/>
    <m/>
    <m/>
    <m/>
    <m/>
    <m/>
    <m/>
    <m/>
  </r>
  <r>
    <x v="0"/>
    <x v="1"/>
    <m/>
    <m/>
    <s v="Artificial Intelligence"/>
    <m/>
    <m/>
    <m/>
    <m/>
    <m/>
  </r>
  <r>
    <x v="0"/>
    <x v="1"/>
    <m/>
    <s v="Machine Learning Engineer"/>
    <m/>
    <m/>
    <m/>
    <m/>
    <m/>
    <m/>
  </r>
  <r>
    <x v="0"/>
    <x v="1"/>
    <m/>
    <m/>
    <m/>
    <s v="Deep Learning Foundations"/>
    <m/>
    <m/>
    <m/>
    <m/>
  </r>
  <r>
    <x v="0"/>
    <x v="1"/>
    <m/>
    <m/>
    <m/>
    <s v="Deep Learning Foundations"/>
    <m/>
    <m/>
    <m/>
    <m/>
  </r>
  <r>
    <x v="0"/>
    <x v="1"/>
    <m/>
    <m/>
    <s v="Artificial Intelligence"/>
    <m/>
    <m/>
    <m/>
    <m/>
    <m/>
  </r>
  <r>
    <x v="0"/>
    <x v="1"/>
    <m/>
    <m/>
    <m/>
    <m/>
    <m/>
    <m/>
    <s v="None"/>
    <m/>
  </r>
  <r>
    <x v="0"/>
    <x v="1"/>
    <m/>
    <s v="Machine Learning Engineer"/>
    <m/>
    <m/>
    <m/>
    <m/>
    <m/>
    <m/>
  </r>
  <r>
    <x v="0"/>
    <x v="1"/>
    <m/>
    <m/>
    <m/>
    <s v="Deep Learning Foundations"/>
    <m/>
    <m/>
    <m/>
    <m/>
  </r>
  <r>
    <x v="0"/>
    <x v="1"/>
    <m/>
    <m/>
    <m/>
    <s v="Deep Learning Foundations"/>
    <m/>
    <m/>
    <m/>
    <m/>
  </r>
  <r>
    <x v="0"/>
    <x v="1"/>
    <m/>
    <m/>
    <m/>
    <s v="Deep Learning Foundations"/>
    <m/>
    <m/>
    <m/>
    <m/>
  </r>
  <r>
    <x v="0"/>
    <x v="1"/>
    <m/>
    <s v="Machine Learning Engineer"/>
    <s v="Artificial Intelligence"/>
    <m/>
    <m/>
    <m/>
    <m/>
    <m/>
  </r>
  <r>
    <x v="0"/>
    <x v="1"/>
    <m/>
    <m/>
    <s v="Artificial Intelligence"/>
    <m/>
    <m/>
    <m/>
    <m/>
    <m/>
  </r>
  <r>
    <x v="0"/>
    <x v="1"/>
    <m/>
    <s v="Machine Learning Engineer"/>
    <m/>
    <m/>
    <m/>
    <m/>
    <m/>
    <m/>
  </r>
  <r>
    <x v="0"/>
    <x v="1"/>
    <s v="Data Analyst"/>
    <s v="Machine Learning Engineer"/>
    <m/>
    <m/>
    <m/>
    <m/>
    <m/>
    <m/>
  </r>
  <r>
    <x v="0"/>
    <x v="1"/>
    <m/>
    <m/>
    <s v="Artificial Intelligence"/>
    <m/>
    <m/>
    <m/>
    <m/>
    <m/>
  </r>
  <r>
    <x v="0"/>
    <x v="1"/>
    <m/>
    <s v="Machine Learning Engineer"/>
    <m/>
    <m/>
    <m/>
    <m/>
    <m/>
    <m/>
  </r>
  <r>
    <x v="0"/>
    <x v="1"/>
    <m/>
    <s v="Machine Learning Engineer"/>
    <m/>
    <m/>
    <m/>
    <m/>
    <m/>
    <m/>
  </r>
  <r>
    <x v="0"/>
    <x v="0"/>
    <m/>
    <m/>
    <m/>
    <m/>
    <m/>
    <m/>
    <m/>
    <m/>
  </r>
  <r>
    <x v="0"/>
    <x v="1"/>
    <m/>
    <s v="Machine Learning Engineer"/>
    <m/>
    <m/>
    <m/>
    <m/>
    <m/>
    <m/>
  </r>
  <r>
    <x v="1"/>
    <x v="1"/>
    <m/>
    <m/>
    <m/>
    <s v="Deep Learning Foundations"/>
    <m/>
    <m/>
    <m/>
    <m/>
  </r>
  <r>
    <x v="0"/>
    <x v="1"/>
    <s v="Data Analyst"/>
    <s v="Machine Learning Engineer"/>
    <m/>
    <s v="Deep Learning Foundations"/>
    <m/>
    <m/>
    <m/>
    <m/>
  </r>
  <r>
    <x v="0"/>
    <x v="1"/>
    <m/>
    <s v="Machine Learning Engineer"/>
    <s v="Artificial Intelligence"/>
    <m/>
    <m/>
    <m/>
    <m/>
    <m/>
  </r>
  <r>
    <x v="0"/>
    <x v="0"/>
    <m/>
    <m/>
    <m/>
    <m/>
    <m/>
    <m/>
    <m/>
    <m/>
  </r>
  <r>
    <x v="0"/>
    <x v="1"/>
    <s v="Data Analyst"/>
    <m/>
    <m/>
    <m/>
    <m/>
    <m/>
    <m/>
    <m/>
  </r>
  <r>
    <x v="0"/>
    <x v="1"/>
    <s v="Data Analyst"/>
    <m/>
    <m/>
    <m/>
    <m/>
    <m/>
    <m/>
    <m/>
  </r>
  <r>
    <x v="0"/>
    <x v="1"/>
    <m/>
    <s v="Machine Learning Engineer"/>
    <m/>
    <m/>
    <m/>
    <m/>
    <m/>
    <m/>
  </r>
  <r>
    <x v="0"/>
    <x v="1"/>
    <m/>
    <m/>
    <m/>
    <s v="Deep Learning Foundations"/>
    <m/>
    <m/>
    <m/>
    <m/>
  </r>
  <r>
    <x v="0"/>
    <x v="1"/>
    <m/>
    <s v="Machine Learning Engineer"/>
    <m/>
    <m/>
    <m/>
    <m/>
    <m/>
    <m/>
  </r>
  <r>
    <x v="0"/>
    <x v="1"/>
    <m/>
    <m/>
    <m/>
    <s v="Deep Learning Foundations"/>
    <m/>
    <m/>
    <m/>
    <s v="ios"/>
  </r>
  <r>
    <x v="0"/>
    <x v="1"/>
    <m/>
    <m/>
    <m/>
    <s v="Deep Learning Foundations"/>
    <m/>
    <m/>
    <m/>
    <m/>
  </r>
  <r>
    <x v="0"/>
    <x v="1"/>
    <m/>
    <s v="Machine Learning Engineer"/>
    <m/>
    <m/>
    <m/>
    <m/>
    <m/>
    <m/>
  </r>
  <r>
    <x v="0"/>
    <x v="1"/>
    <m/>
    <m/>
    <m/>
    <s v="Deep Learning Foundations"/>
    <m/>
    <m/>
    <m/>
    <m/>
  </r>
  <r>
    <x v="0"/>
    <x v="1"/>
    <m/>
    <s v="Machine Learning Engineer"/>
    <s v="Artificial Intelligence"/>
    <m/>
    <m/>
    <m/>
    <m/>
    <m/>
  </r>
  <r>
    <x v="0"/>
    <x v="1"/>
    <m/>
    <m/>
    <m/>
    <s v="Deep Learning Foundations"/>
    <m/>
    <m/>
    <m/>
    <m/>
  </r>
  <r>
    <x v="0"/>
    <x v="1"/>
    <m/>
    <s v="Machine Learning Engineer"/>
    <m/>
    <m/>
    <m/>
    <m/>
    <m/>
    <m/>
  </r>
  <r>
    <x v="0"/>
    <x v="1"/>
    <m/>
    <m/>
    <m/>
    <m/>
    <m/>
    <m/>
    <s v="None"/>
    <m/>
  </r>
  <r>
    <x v="0"/>
    <x v="1"/>
    <m/>
    <m/>
    <m/>
    <s v="Deep Learning Foundations"/>
    <m/>
    <m/>
    <m/>
    <m/>
  </r>
  <r>
    <x v="0"/>
    <x v="1"/>
    <m/>
    <m/>
    <m/>
    <s v="Deep Learning Foundations"/>
    <m/>
    <m/>
    <m/>
    <m/>
  </r>
  <r>
    <x v="0"/>
    <x v="1"/>
    <m/>
    <s v="Machine Learning Engineer"/>
    <m/>
    <m/>
    <m/>
    <m/>
    <m/>
    <m/>
  </r>
  <r>
    <x v="0"/>
    <x v="1"/>
    <m/>
    <s v="Machine Learning Engineer"/>
    <m/>
    <m/>
    <m/>
    <m/>
    <m/>
    <m/>
  </r>
  <r>
    <x v="0"/>
    <x v="1"/>
    <s v="Data Analyst"/>
    <m/>
    <m/>
    <m/>
    <m/>
    <m/>
    <m/>
    <m/>
  </r>
  <r>
    <x v="0"/>
    <x v="1"/>
    <m/>
    <m/>
    <m/>
    <m/>
    <m/>
    <m/>
    <s v="None"/>
    <m/>
  </r>
  <r>
    <x v="0"/>
    <x v="1"/>
    <m/>
    <m/>
    <m/>
    <s v="Deep Learning Foundations"/>
    <m/>
    <m/>
    <m/>
    <m/>
  </r>
  <r>
    <x v="0"/>
    <x v="1"/>
    <m/>
    <s v="Machine Learning Engineer"/>
    <m/>
    <m/>
    <m/>
    <m/>
    <m/>
    <m/>
  </r>
  <r>
    <x v="0"/>
    <x v="1"/>
    <m/>
    <m/>
    <m/>
    <s v="Deep Learning Foundations"/>
    <m/>
    <m/>
    <m/>
    <m/>
  </r>
  <r>
    <x v="0"/>
    <x v="1"/>
    <s v="Data Analyst"/>
    <m/>
    <m/>
    <m/>
    <m/>
    <m/>
    <m/>
    <m/>
  </r>
  <r>
    <x v="0"/>
    <x v="1"/>
    <m/>
    <s v="Machine Learning Engineer"/>
    <m/>
    <m/>
    <m/>
    <m/>
    <m/>
    <m/>
  </r>
  <r>
    <x v="0"/>
    <x v="1"/>
    <m/>
    <m/>
    <m/>
    <s v="Deep Learning Foundations"/>
    <m/>
    <m/>
    <m/>
    <m/>
  </r>
  <r>
    <x v="0"/>
    <x v="1"/>
    <m/>
    <s v="Machine Learning Engineer"/>
    <m/>
    <m/>
    <m/>
    <m/>
    <m/>
    <m/>
  </r>
  <r>
    <x v="1"/>
    <x v="1"/>
    <m/>
    <m/>
    <m/>
    <s v="Deep Learning Foundations"/>
    <m/>
    <m/>
    <m/>
    <s v="Front-end, fullstack"/>
  </r>
  <r>
    <x v="0"/>
    <x v="1"/>
    <m/>
    <m/>
    <m/>
    <s v="Deep Learning Foundations"/>
    <m/>
    <m/>
    <m/>
    <m/>
  </r>
  <r>
    <x v="0"/>
    <x v="1"/>
    <m/>
    <m/>
    <s v="Artificial Intelligence"/>
    <m/>
    <m/>
    <m/>
    <m/>
    <m/>
  </r>
  <r>
    <x v="0"/>
    <x v="1"/>
    <m/>
    <m/>
    <s v="Artificial Intelligence"/>
    <m/>
    <m/>
    <m/>
    <m/>
    <m/>
  </r>
  <r>
    <x v="0"/>
    <x v="1"/>
    <m/>
    <s v="Machine Learning Engineer"/>
    <m/>
    <m/>
    <m/>
    <m/>
    <m/>
    <m/>
  </r>
  <r>
    <x v="0"/>
    <x v="0"/>
    <m/>
    <m/>
    <m/>
    <m/>
    <m/>
    <m/>
    <m/>
    <m/>
  </r>
  <r>
    <x v="0"/>
    <x v="1"/>
    <m/>
    <s v="Machine Learning Engineer"/>
    <s v="Artificial Intelligence"/>
    <m/>
    <m/>
    <m/>
    <m/>
    <m/>
  </r>
  <r>
    <x v="0"/>
    <x v="1"/>
    <m/>
    <s v="Machine Learning Engineer"/>
    <m/>
    <m/>
    <m/>
    <m/>
    <m/>
    <m/>
  </r>
  <r>
    <x v="0"/>
    <x v="1"/>
    <s v="Data Analyst"/>
    <m/>
    <m/>
    <m/>
    <m/>
    <s v="Robotics"/>
    <m/>
    <m/>
  </r>
  <r>
    <x v="0"/>
    <x v="1"/>
    <s v="Data Analyst"/>
    <s v="Machine Learning Engineer"/>
    <m/>
    <s v="Deep Learning Foundations"/>
    <m/>
    <m/>
    <m/>
    <m/>
  </r>
  <r>
    <x v="0"/>
    <x v="1"/>
    <m/>
    <s v="Machine Learning Engineer"/>
    <m/>
    <m/>
    <m/>
    <m/>
    <m/>
    <m/>
  </r>
  <r>
    <x v="0"/>
    <x v="0"/>
    <m/>
    <m/>
    <m/>
    <m/>
    <m/>
    <m/>
    <m/>
    <m/>
  </r>
  <r>
    <x v="0"/>
    <x v="1"/>
    <m/>
    <m/>
    <s v="Artificial Intelligence"/>
    <m/>
    <m/>
    <m/>
    <m/>
    <m/>
  </r>
  <r>
    <x v="0"/>
    <x v="1"/>
    <m/>
    <m/>
    <s v="Artificial Intelligence"/>
    <m/>
    <m/>
    <m/>
    <m/>
    <m/>
  </r>
  <r>
    <x v="0"/>
    <x v="1"/>
    <m/>
    <m/>
    <s v="Artificial Intelligence"/>
    <m/>
    <m/>
    <m/>
    <m/>
    <m/>
  </r>
  <r>
    <x v="0"/>
    <x v="1"/>
    <m/>
    <m/>
    <m/>
    <m/>
    <m/>
    <m/>
    <s v="None"/>
    <m/>
  </r>
  <r>
    <x v="0"/>
    <x v="1"/>
    <m/>
    <m/>
    <m/>
    <s v="Deep Learning Foundations"/>
    <m/>
    <m/>
    <m/>
    <m/>
  </r>
  <r>
    <x v="0"/>
    <x v="1"/>
    <m/>
    <m/>
    <m/>
    <s v="Deep Learning Foundations"/>
    <m/>
    <m/>
    <m/>
    <m/>
  </r>
  <r>
    <x v="0"/>
    <x v="1"/>
    <s v="Data Analyst"/>
    <m/>
    <m/>
    <m/>
    <m/>
    <m/>
    <m/>
    <m/>
  </r>
  <r>
    <x v="0"/>
    <x v="1"/>
    <m/>
    <m/>
    <m/>
    <s v="Deep Learning Foundations"/>
    <m/>
    <m/>
    <m/>
    <m/>
  </r>
  <r>
    <x v="0"/>
    <x v="1"/>
    <m/>
    <s v="Machine Learning Engineer"/>
    <m/>
    <m/>
    <m/>
    <m/>
    <m/>
    <m/>
  </r>
  <r>
    <x v="0"/>
    <x v="0"/>
    <m/>
    <m/>
    <m/>
    <m/>
    <m/>
    <m/>
    <m/>
    <m/>
  </r>
  <r>
    <x v="0"/>
    <x v="1"/>
    <m/>
    <s v="Machine Learning Engineer"/>
    <m/>
    <m/>
    <m/>
    <m/>
    <m/>
    <m/>
  </r>
  <r>
    <x v="0"/>
    <x v="1"/>
    <m/>
    <m/>
    <m/>
    <m/>
    <m/>
    <m/>
    <s v="None"/>
    <m/>
  </r>
  <r>
    <x v="0"/>
    <x v="1"/>
    <m/>
    <s v="Machine Learning Engineer"/>
    <m/>
    <s v="Deep Learning Foundations"/>
    <m/>
    <m/>
    <m/>
    <m/>
  </r>
  <r>
    <x v="0"/>
    <x v="1"/>
    <m/>
    <s v="Machine Learning Engineer"/>
    <s v="Artificial Intelligence"/>
    <m/>
    <m/>
    <m/>
    <m/>
    <m/>
  </r>
  <r>
    <x v="0"/>
    <x v="1"/>
    <m/>
    <s v="Machine Learning Engineer"/>
    <m/>
    <s v="Deep Learning Foundations"/>
    <m/>
    <m/>
    <m/>
    <m/>
  </r>
  <r>
    <x v="0"/>
    <x v="1"/>
    <m/>
    <m/>
    <s v="Artificial Intelligence"/>
    <m/>
    <m/>
    <m/>
    <m/>
    <m/>
  </r>
  <r>
    <x v="0"/>
    <x v="1"/>
    <s v="Data Analyst"/>
    <m/>
    <s v="Artificial Intelligence"/>
    <m/>
    <m/>
    <m/>
    <m/>
    <m/>
  </r>
  <r>
    <x v="0"/>
    <x v="1"/>
    <m/>
    <m/>
    <m/>
    <s v="Deep Learning Foundations"/>
    <m/>
    <m/>
    <m/>
    <s v="iOS Developer ND"/>
  </r>
  <r>
    <x v="0"/>
    <x v="1"/>
    <m/>
    <m/>
    <s v="Artificial Intelligence"/>
    <m/>
    <m/>
    <m/>
    <m/>
    <m/>
  </r>
  <r>
    <x v="0"/>
    <x v="1"/>
    <m/>
    <m/>
    <s v="Artificial Intelligence"/>
    <m/>
    <m/>
    <m/>
    <m/>
    <m/>
  </r>
  <r>
    <x v="0"/>
    <x v="1"/>
    <s v="Data Analyst"/>
    <m/>
    <m/>
    <m/>
    <m/>
    <m/>
    <m/>
    <s v="Full Stack Developer"/>
  </r>
  <r>
    <x v="0"/>
    <x v="1"/>
    <m/>
    <s v="Machine Learning Engineer"/>
    <m/>
    <m/>
    <m/>
    <m/>
    <m/>
    <m/>
  </r>
  <r>
    <x v="0"/>
    <x v="1"/>
    <m/>
    <s v="Machine Learning Engineer"/>
    <m/>
    <s v="Deep Learning Foundations"/>
    <m/>
    <m/>
    <m/>
    <m/>
  </r>
  <r>
    <x v="0"/>
    <x v="1"/>
    <m/>
    <s v="Machine Learning Engineer"/>
    <m/>
    <m/>
    <m/>
    <m/>
    <m/>
    <m/>
  </r>
  <r>
    <x v="0"/>
    <x v="1"/>
    <m/>
    <m/>
    <m/>
    <s v="Deep Learning Foundations"/>
    <m/>
    <m/>
    <m/>
    <m/>
  </r>
  <r>
    <x v="0"/>
    <x v="1"/>
    <m/>
    <s v="Machine Learning Engineer"/>
    <m/>
    <m/>
    <m/>
    <m/>
    <m/>
    <m/>
  </r>
  <r>
    <x v="1"/>
    <x v="1"/>
    <m/>
    <s v="Machine Learning Engineer"/>
    <m/>
    <m/>
    <m/>
    <m/>
    <m/>
    <m/>
  </r>
  <r>
    <x v="0"/>
    <x v="1"/>
    <m/>
    <m/>
    <m/>
    <m/>
    <m/>
    <m/>
    <s v="None"/>
    <m/>
  </r>
  <r>
    <x v="0"/>
    <x v="1"/>
    <m/>
    <s v="Machine Learning Engineer"/>
    <m/>
    <m/>
    <m/>
    <m/>
    <m/>
    <m/>
  </r>
  <r>
    <x v="0"/>
    <x v="1"/>
    <m/>
    <s v="Machine Learning Engineer"/>
    <m/>
    <m/>
    <m/>
    <m/>
    <m/>
    <m/>
  </r>
  <r>
    <x v="0"/>
    <x v="0"/>
    <m/>
    <m/>
    <m/>
    <m/>
    <m/>
    <m/>
    <m/>
    <m/>
  </r>
  <r>
    <x v="0"/>
    <x v="1"/>
    <m/>
    <m/>
    <m/>
    <s v="Deep Learning Foundations"/>
    <m/>
    <m/>
    <m/>
    <m/>
  </r>
  <r>
    <x v="0"/>
    <x v="1"/>
    <m/>
    <s v="Machine Learning Engineer"/>
    <m/>
    <m/>
    <m/>
    <m/>
    <m/>
    <m/>
  </r>
  <r>
    <x v="0"/>
    <x v="1"/>
    <m/>
    <m/>
    <m/>
    <s v="Deep Learning Foundations"/>
    <s v="Self-Driving Car Engineer"/>
    <m/>
    <m/>
    <m/>
  </r>
  <r>
    <x v="1"/>
    <x v="1"/>
    <m/>
    <m/>
    <m/>
    <s v="Deep Learning Foundations"/>
    <m/>
    <m/>
    <m/>
    <m/>
  </r>
  <r>
    <x v="0"/>
    <x v="1"/>
    <m/>
    <m/>
    <m/>
    <m/>
    <m/>
    <m/>
    <s v="None"/>
    <m/>
  </r>
  <r>
    <x v="0"/>
    <x v="1"/>
    <m/>
    <s v="Machine Learning Engineer"/>
    <m/>
    <m/>
    <m/>
    <m/>
    <m/>
    <m/>
  </r>
  <r>
    <x v="0"/>
    <x v="1"/>
    <m/>
    <m/>
    <m/>
    <s v="Deep Learning Foundations"/>
    <m/>
    <m/>
    <m/>
    <m/>
  </r>
  <r>
    <x v="0"/>
    <x v="1"/>
    <s v="Data Analyst"/>
    <m/>
    <m/>
    <m/>
    <m/>
    <m/>
    <m/>
    <m/>
  </r>
  <r>
    <x v="0"/>
    <x v="1"/>
    <m/>
    <s v="Machine Learning Engineer"/>
    <m/>
    <m/>
    <m/>
    <m/>
    <m/>
    <m/>
  </r>
  <r>
    <x v="0"/>
    <x v="1"/>
    <m/>
    <s v="Machine Learning Engineer"/>
    <m/>
    <m/>
    <m/>
    <m/>
    <m/>
    <m/>
  </r>
  <r>
    <x v="0"/>
    <x v="1"/>
    <s v="Data Analyst"/>
    <m/>
    <s v="Artificial Intelligence"/>
    <m/>
    <m/>
    <m/>
    <m/>
    <m/>
  </r>
  <r>
    <x v="0"/>
    <x v="0"/>
    <m/>
    <m/>
    <m/>
    <m/>
    <m/>
    <m/>
    <m/>
    <m/>
  </r>
  <r>
    <x v="0"/>
    <x v="1"/>
    <m/>
    <m/>
    <m/>
    <s v="Deep Learning Foundations"/>
    <m/>
    <m/>
    <m/>
    <m/>
  </r>
  <r>
    <x v="0"/>
    <x v="1"/>
    <m/>
    <s v="Machine Learning Engineer"/>
    <m/>
    <m/>
    <m/>
    <m/>
    <m/>
    <m/>
  </r>
  <r>
    <x v="0"/>
    <x v="1"/>
    <m/>
    <s v="Machine Learning Engineer"/>
    <m/>
    <m/>
    <m/>
    <m/>
    <m/>
    <m/>
  </r>
  <r>
    <x v="0"/>
    <x v="1"/>
    <m/>
    <s v="Machine Learning Engineer"/>
    <m/>
    <m/>
    <m/>
    <m/>
    <m/>
    <m/>
  </r>
  <r>
    <x v="0"/>
    <x v="1"/>
    <m/>
    <s v="Machine Learning Engineer"/>
    <m/>
    <m/>
    <m/>
    <m/>
    <m/>
    <m/>
  </r>
  <r>
    <x v="0"/>
    <x v="1"/>
    <s v="Data Analyst"/>
    <m/>
    <m/>
    <m/>
    <m/>
    <m/>
    <m/>
    <m/>
  </r>
  <r>
    <x v="0"/>
    <x v="1"/>
    <m/>
    <m/>
    <s v="Artificial Intelligence"/>
    <m/>
    <m/>
    <m/>
    <m/>
    <m/>
  </r>
  <r>
    <x v="0"/>
    <x v="1"/>
    <m/>
    <m/>
    <m/>
    <m/>
    <m/>
    <m/>
    <m/>
    <s v="Android basics"/>
  </r>
  <r>
    <x v="0"/>
    <x v="1"/>
    <m/>
    <m/>
    <m/>
    <s v="Deep Learning Foundations"/>
    <m/>
    <m/>
    <m/>
    <m/>
  </r>
  <r>
    <x v="0"/>
    <x v="1"/>
    <m/>
    <s v="Machine Learning Engineer"/>
    <m/>
    <m/>
    <m/>
    <m/>
    <m/>
    <m/>
  </r>
  <r>
    <x v="0"/>
    <x v="1"/>
    <m/>
    <m/>
    <m/>
    <s v="Deep Learning Foundations"/>
    <m/>
    <m/>
    <m/>
    <m/>
  </r>
  <r>
    <x v="0"/>
    <x v="1"/>
    <s v="Data Analyst"/>
    <m/>
    <m/>
    <m/>
    <m/>
    <m/>
    <m/>
    <m/>
  </r>
  <r>
    <x v="0"/>
    <x v="1"/>
    <m/>
    <s v="Machine Learning Engineer"/>
    <m/>
    <m/>
    <m/>
    <m/>
    <m/>
    <m/>
  </r>
  <r>
    <x v="0"/>
    <x v="1"/>
    <m/>
    <s v="Machine Learning Engineer"/>
    <m/>
    <m/>
    <m/>
    <m/>
    <m/>
    <m/>
  </r>
  <r>
    <x v="0"/>
    <x v="1"/>
    <m/>
    <s v="Machine Learning Engineer"/>
    <m/>
    <m/>
    <m/>
    <m/>
    <m/>
    <m/>
  </r>
  <r>
    <x v="0"/>
    <x v="1"/>
    <s v="Data Analyst"/>
    <m/>
    <m/>
    <m/>
    <m/>
    <m/>
    <m/>
    <m/>
  </r>
  <r>
    <x v="0"/>
    <x v="0"/>
    <m/>
    <m/>
    <m/>
    <m/>
    <m/>
    <m/>
    <m/>
    <m/>
  </r>
  <r>
    <x v="0"/>
    <x v="0"/>
    <m/>
    <m/>
    <m/>
    <m/>
    <m/>
    <m/>
    <m/>
    <m/>
  </r>
  <r>
    <x v="0"/>
    <x v="1"/>
    <s v="Data Analyst"/>
    <m/>
    <m/>
    <s v="Deep Learning Foundations"/>
    <m/>
    <m/>
    <m/>
    <m/>
  </r>
  <r>
    <x v="0"/>
    <x v="1"/>
    <m/>
    <s v="Machine Learning Engineer"/>
    <m/>
    <m/>
    <m/>
    <m/>
    <m/>
    <m/>
  </r>
  <r>
    <x v="0"/>
    <x v="1"/>
    <m/>
    <m/>
    <m/>
    <m/>
    <m/>
    <m/>
    <s v="None"/>
    <m/>
  </r>
  <r>
    <x v="0"/>
    <x v="1"/>
    <s v="Data Analyst"/>
    <m/>
    <m/>
    <m/>
    <m/>
    <m/>
    <m/>
    <m/>
  </r>
  <r>
    <x v="0"/>
    <x v="1"/>
    <s v="Data Analyst"/>
    <m/>
    <m/>
    <m/>
    <m/>
    <m/>
    <m/>
    <m/>
  </r>
  <r>
    <x v="0"/>
    <x v="1"/>
    <m/>
    <m/>
    <s v="Artificial Intelligence"/>
    <s v="Deep Learning Foundations"/>
    <s v="Self-Driving Car Engineer"/>
    <s v="Robotics"/>
    <m/>
    <m/>
  </r>
  <r>
    <x v="0"/>
    <x v="1"/>
    <m/>
    <s v="Machine Learning Engineer"/>
    <s v="Artificial Intelligence"/>
    <s v="Deep Learning Foundations"/>
    <m/>
    <m/>
    <m/>
    <m/>
  </r>
  <r>
    <x v="0"/>
    <x v="1"/>
    <s v="Data Analyst"/>
    <m/>
    <m/>
    <m/>
    <m/>
    <m/>
    <m/>
    <m/>
  </r>
  <r>
    <x v="0"/>
    <x v="1"/>
    <m/>
    <s v="Machine Learning Engineer"/>
    <m/>
    <m/>
    <m/>
    <m/>
    <m/>
    <s v="Digital Marketing"/>
  </r>
  <r>
    <x v="0"/>
    <x v="1"/>
    <m/>
    <m/>
    <m/>
    <s v="Deep Learning Foundations"/>
    <m/>
    <m/>
    <m/>
    <m/>
  </r>
  <r>
    <x v="0"/>
    <x v="1"/>
    <m/>
    <m/>
    <s v="Artificial Intelligence"/>
    <m/>
    <m/>
    <m/>
    <m/>
    <m/>
  </r>
  <r>
    <x v="0"/>
    <x v="1"/>
    <s v="Data Analyst"/>
    <m/>
    <m/>
    <s v="Deep Learning Foundations"/>
    <m/>
    <m/>
    <m/>
    <m/>
  </r>
  <r>
    <x v="0"/>
    <x v="1"/>
    <s v="Data Analyst"/>
    <m/>
    <m/>
    <m/>
    <m/>
    <m/>
    <m/>
    <m/>
  </r>
  <r>
    <x v="0"/>
    <x v="1"/>
    <m/>
    <m/>
    <m/>
    <s v="Deep Learning Foundations"/>
    <m/>
    <m/>
    <m/>
    <m/>
  </r>
  <r>
    <x v="0"/>
    <x v="1"/>
    <m/>
    <s v="Machine Learning Engineer"/>
    <m/>
    <m/>
    <m/>
    <m/>
    <m/>
    <m/>
  </r>
  <r>
    <x v="0"/>
    <x v="1"/>
    <m/>
    <m/>
    <s v="Artificial Intelligence"/>
    <m/>
    <m/>
    <m/>
    <m/>
    <m/>
  </r>
  <r>
    <x v="0"/>
    <x v="1"/>
    <s v="Data Analyst"/>
    <m/>
    <m/>
    <m/>
    <m/>
    <m/>
    <m/>
    <m/>
  </r>
  <r>
    <x v="0"/>
    <x v="1"/>
    <m/>
    <m/>
    <s v="Artificial Intelligence"/>
    <s v="Deep Learning Foundations"/>
    <m/>
    <s v="Robotics"/>
    <m/>
    <m/>
  </r>
  <r>
    <x v="0"/>
    <x v="1"/>
    <m/>
    <m/>
    <m/>
    <s v="Deep Learning Foundations"/>
    <m/>
    <m/>
    <m/>
    <m/>
  </r>
  <r>
    <x v="0"/>
    <x v="1"/>
    <s v="Data Analyst"/>
    <m/>
    <m/>
    <m/>
    <m/>
    <m/>
    <m/>
    <m/>
  </r>
  <r>
    <x v="0"/>
    <x v="1"/>
    <s v="Data Analyst"/>
    <m/>
    <m/>
    <m/>
    <m/>
    <m/>
    <m/>
    <m/>
  </r>
  <r>
    <x v="0"/>
    <x v="1"/>
    <m/>
    <s v="Machine Learning Engineer"/>
    <m/>
    <m/>
    <m/>
    <m/>
    <m/>
    <m/>
  </r>
  <r>
    <x v="0"/>
    <x v="1"/>
    <s v="Data Analyst"/>
    <m/>
    <m/>
    <m/>
    <m/>
    <m/>
    <m/>
    <m/>
  </r>
  <r>
    <x v="0"/>
    <x v="1"/>
    <s v="Data Analyst"/>
    <m/>
    <m/>
    <m/>
    <m/>
    <m/>
    <m/>
    <m/>
  </r>
  <r>
    <x v="0"/>
    <x v="1"/>
    <s v="Data Analyst"/>
    <m/>
    <m/>
    <m/>
    <m/>
    <m/>
    <m/>
    <m/>
  </r>
  <r>
    <x v="0"/>
    <x v="1"/>
    <m/>
    <s v="Machine Learning Engineer"/>
    <s v="Artificial Intelligence"/>
    <m/>
    <m/>
    <m/>
    <m/>
    <m/>
  </r>
  <r>
    <x v="0"/>
    <x v="1"/>
    <s v="Data Analyst"/>
    <m/>
    <m/>
    <m/>
    <m/>
    <m/>
    <m/>
    <m/>
  </r>
  <r>
    <x v="0"/>
    <x v="1"/>
    <m/>
    <m/>
    <m/>
    <s v="Deep Learning Foundations"/>
    <m/>
    <m/>
    <m/>
    <s v="Front end web developer"/>
  </r>
  <r>
    <x v="0"/>
    <x v="1"/>
    <m/>
    <m/>
    <m/>
    <s v="Deep Learning Foundations"/>
    <m/>
    <m/>
    <m/>
    <m/>
  </r>
  <r>
    <x v="0"/>
    <x v="1"/>
    <m/>
    <m/>
    <s v="Artificial Intelligence"/>
    <m/>
    <m/>
    <m/>
    <m/>
    <m/>
  </r>
  <r>
    <x v="0"/>
    <x v="1"/>
    <m/>
    <m/>
    <m/>
    <s v="Deep Learning Foundations"/>
    <m/>
    <m/>
    <m/>
    <m/>
  </r>
  <r>
    <x v="0"/>
    <x v="1"/>
    <m/>
    <m/>
    <m/>
    <s v="Deep Learning Foundations"/>
    <m/>
    <m/>
    <m/>
    <m/>
  </r>
  <r>
    <x v="0"/>
    <x v="1"/>
    <m/>
    <m/>
    <s v="Artificial Intelligence"/>
    <m/>
    <m/>
    <m/>
    <m/>
    <m/>
  </r>
  <r>
    <x v="0"/>
    <x v="1"/>
    <s v="Data Analyst"/>
    <m/>
    <m/>
    <m/>
    <m/>
    <m/>
    <m/>
    <m/>
  </r>
  <r>
    <x v="0"/>
    <x v="1"/>
    <m/>
    <s v="Machine Learning Engineer"/>
    <m/>
    <s v="Deep Learning Foundations"/>
    <m/>
    <m/>
    <m/>
    <m/>
  </r>
  <r>
    <x v="0"/>
    <x v="1"/>
    <m/>
    <m/>
    <m/>
    <s v="Deep Learning Foundations"/>
    <m/>
    <m/>
    <m/>
    <m/>
  </r>
  <r>
    <x v="0"/>
    <x v="1"/>
    <m/>
    <s v="Machine Learning Engineer"/>
    <m/>
    <m/>
    <m/>
    <m/>
    <m/>
    <m/>
  </r>
  <r>
    <x v="0"/>
    <x v="1"/>
    <m/>
    <s v="Machine Learning Engineer"/>
    <m/>
    <m/>
    <m/>
    <m/>
    <m/>
    <m/>
  </r>
  <r>
    <x v="0"/>
    <x v="1"/>
    <m/>
    <s v="Machine Learning Engineer"/>
    <m/>
    <m/>
    <m/>
    <m/>
    <m/>
    <m/>
  </r>
  <r>
    <x v="0"/>
    <x v="1"/>
    <m/>
    <s v="Machine Learning Engineer"/>
    <m/>
    <m/>
    <m/>
    <m/>
    <m/>
    <m/>
  </r>
  <r>
    <x v="0"/>
    <x v="1"/>
    <m/>
    <m/>
    <m/>
    <s v="Deep Learning Foundations"/>
    <m/>
    <m/>
    <m/>
    <m/>
  </r>
  <r>
    <x v="0"/>
    <x v="1"/>
    <m/>
    <m/>
    <m/>
    <m/>
    <m/>
    <m/>
    <s v="None"/>
    <m/>
  </r>
  <r>
    <x v="0"/>
    <x v="1"/>
    <m/>
    <m/>
    <m/>
    <s v="Deep Learning Foundations"/>
    <m/>
    <m/>
    <m/>
    <m/>
  </r>
  <r>
    <x v="0"/>
    <x v="1"/>
    <m/>
    <s v="Machine Learning Engineer"/>
    <m/>
    <m/>
    <m/>
    <m/>
    <m/>
    <m/>
  </r>
  <r>
    <x v="0"/>
    <x v="1"/>
    <m/>
    <s v="Machine Learning Engineer"/>
    <m/>
    <m/>
    <m/>
    <m/>
    <m/>
    <m/>
  </r>
  <r>
    <x v="0"/>
    <x v="1"/>
    <m/>
    <m/>
    <s v="Artificial Intelligence"/>
    <m/>
    <m/>
    <m/>
    <m/>
    <m/>
  </r>
  <r>
    <x v="0"/>
    <x v="1"/>
    <m/>
    <m/>
    <m/>
    <m/>
    <m/>
    <m/>
    <m/>
    <s v="ios"/>
  </r>
  <r>
    <x v="0"/>
    <x v="1"/>
    <m/>
    <s v="Machine Learning Engineer"/>
    <m/>
    <m/>
    <m/>
    <m/>
    <m/>
    <m/>
  </r>
  <r>
    <x v="0"/>
    <x v="1"/>
    <m/>
    <m/>
    <m/>
    <s v="Deep Learning Foundations"/>
    <m/>
    <m/>
    <m/>
    <m/>
  </r>
  <r>
    <x v="0"/>
    <x v="1"/>
    <s v="Data Analyst"/>
    <m/>
    <s v="Artificial Intelligence"/>
    <m/>
    <m/>
    <m/>
    <m/>
    <m/>
  </r>
  <r>
    <x v="0"/>
    <x v="1"/>
    <s v="Data Analyst"/>
    <m/>
    <m/>
    <m/>
    <m/>
    <m/>
    <m/>
    <m/>
  </r>
  <r>
    <x v="0"/>
    <x v="1"/>
    <s v="Data Analyst"/>
    <m/>
    <m/>
    <m/>
    <m/>
    <m/>
    <m/>
    <m/>
  </r>
  <r>
    <x v="0"/>
    <x v="1"/>
    <m/>
    <m/>
    <s v="Artificial Intelligence"/>
    <s v="Deep Learning Foundations"/>
    <m/>
    <m/>
    <m/>
    <m/>
  </r>
  <r>
    <x v="0"/>
    <x v="1"/>
    <m/>
    <s v="Machine Learning Engineer"/>
    <m/>
    <m/>
    <m/>
    <m/>
    <m/>
    <m/>
  </r>
  <r>
    <x v="0"/>
    <x v="1"/>
    <m/>
    <s v="Machine Learning Engineer"/>
    <m/>
    <m/>
    <m/>
    <m/>
    <m/>
    <m/>
  </r>
  <r>
    <x v="0"/>
    <x v="1"/>
    <s v="Data Analyst"/>
    <m/>
    <m/>
    <m/>
    <m/>
    <m/>
    <m/>
    <m/>
  </r>
  <r>
    <x v="0"/>
    <x v="1"/>
    <s v="Data Analyst"/>
    <m/>
    <s v="Artificial Intelligence"/>
    <s v="Deep Learning Foundations"/>
    <m/>
    <m/>
    <m/>
    <m/>
  </r>
  <r>
    <x v="0"/>
    <x v="1"/>
    <m/>
    <s v="Machine Learning Engineer"/>
    <s v="Artificial Intelligence"/>
    <s v="Deep Learning Foundations"/>
    <m/>
    <m/>
    <m/>
    <m/>
  </r>
  <r>
    <x v="0"/>
    <x v="1"/>
    <m/>
    <s v="Machine Learning Engineer"/>
    <m/>
    <m/>
    <m/>
    <m/>
    <m/>
    <m/>
  </r>
  <r>
    <x v="0"/>
    <x v="1"/>
    <s v="Data Analyst"/>
    <m/>
    <m/>
    <m/>
    <m/>
    <m/>
    <m/>
    <m/>
  </r>
  <r>
    <x v="0"/>
    <x v="1"/>
    <m/>
    <m/>
    <m/>
    <s v="Deep Learning Foundations"/>
    <m/>
    <m/>
    <m/>
    <m/>
  </r>
  <r>
    <x v="0"/>
    <x v="1"/>
    <m/>
    <m/>
    <s v="Artificial Intelligence"/>
    <m/>
    <m/>
    <m/>
    <s v="None"/>
    <m/>
  </r>
  <r>
    <x v="0"/>
    <x v="1"/>
    <m/>
    <s v="Machine Learning Engineer"/>
    <m/>
    <m/>
    <m/>
    <m/>
    <m/>
    <m/>
  </r>
  <r>
    <x v="0"/>
    <x v="1"/>
    <m/>
    <m/>
    <m/>
    <s v="Deep Learning Foundations"/>
    <m/>
    <m/>
    <m/>
    <s v="iOS Developer"/>
  </r>
  <r>
    <x v="0"/>
    <x v="1"/>
    <m/>
    <m/>
    <s v="Artificial Intelligence"/>
    <m/>
    <m/>
    <m/>
    <m/>
    <m/>
  </r>
  <r>
    <x v="0"/>
    <x v="1"/>
    <s v="Data Analyst"/>
    <m/>
    <m/>
    <m/>
    <s v="Self-Driving Car Engineer"/>
    <m/>
    <m/>
    <m/>
  </r>
  <r>
    <x v="0"/>
    <x v="1"/>
    <m/>
    <m/>
    <s v="Artificial Intelligence"/>
    <m/>
    <m/>
    <m/>
    <m/>
    <m/>
  </r>
  <r>
    <x v="0"/>
    <x v="1"/>
    <m/>
    <m/>
    <s v="Artificial Intelligence"/>
    <m/>
    <m/>
    <m/>
    <m/>
    <m/>
  </r>
  <r>
    <x v="0"/>
    <x v="1"/>
    <m/>
    <m/>
    <m/>
    <m/>
    <m/>
    <m/>
    <s v="None"/>
    <m/>
  </r>
  <r>
    <x v="0"/>
    <x v="1"/>
    <m/>
    <m/>
    <m/>
    <s v="Deep Learning Foundations"/>
    <m/>
    <m/>
    <m/>
    <m/>
  </r>
  <r>
    <x v="0"/>
    <x v="1"/>
    <m/>
    <m/>
    <m/>
    <s v="Deep Learning Foundations"/>
    <m/>
    <m/>
    <m/>
    <m/>
  </r>
  <r>
    <x v="0"/>
    <x v="1"/>
    <m/>
    <s v="Machine Learning Engineer"/>
    <m/>
    <m/>
    <m/>
    <m/>
    <m/>
    <m/>
  </r>
  <r>
    <x v="0"/>
    <x v="1"/>
    <m/>
    <m/>
    <s v="Artificial Intelligence"/>
    <m/>
    <m/>
    <m/>
    <m/>
    <m/>
  </r>
  <r>
    <x v="0"/>
    <x v="1"/>
    <m/>
    <m/>
    <m/>
    <s v="Deep Learning Foundations"/>
    <m/>
    <m/>
    <m/>
    <m/>
  </r>
  <r>
    <x v="1"/>
    <x v="1"/>
    <s v="Data Analyst"/>
    <m/>
    <m/>
    <s v="Deep Learning Foundations"/>
    <m/>
    <m/>
    <m/>
    <m/>
  </r>
  <r>
    <x v="0"/>
    <x v="1"/>
    <m/>
    <m/>
    <m/>
    <s v="Deep Learning Foundations"/>
    <m/>
    <m/>
    <m/>
    <m/>
  </r>
  <r>
    <x v="0"/>
    <x v="1"/>
    <m/>
    <m/>
    <s v="Artificial Intelligence"/>
    <m/>
    <m/>
    <m/>
    <m/>
    <m/>
  </r>
  <r>
    <x v="0"/>
    <x v="1"/>
    <m/>
    <m/>
    <m/>
    <s v="Deep Learning Foundations"/>
    <m/>
    <m/>
    <m/>
    <m/>
  </r>
  <r>
    <x v="0"/>
    <x v="1"/>
    <m/>
    <m/>
    <m/>
    <s v="Deep Learning Foundations"/>
    <m/>
    <m/>
    <m/>
    <m/>
  </r>
  <r>
    <x v="0"/>
    <x v="1"/>
    <m/>
    <m/>
    <s v="Artificial Intelligence"/>
    <m/>
    <m/>
    <m/>
    <m/>
    <m/>
  </r>
  <r>
    <x v="0"/>
    <x v="1"/>
    <m/>
    <m/>
    <m/>
    <s v="Deep Learning Foundations"/>
    <m/>
    <m/>
    <m/>
    <m/>
  </r>
  <r>
    <x v="0"/>
    <x v="1"/>
    <m/>
    <m/>
    <m/>
    <s v="Deep Learning Foundations"/>
    <m/>
    <m/>
    <m/>
    <m/>
  </r>
  <r>
    <x v="0"/>
    <x v="1"/>
    <m/>
    <s v="Machine Learning Engineer"/>
    <m/>
    <s v="Deep Learning Foundations"/>
    <m/>
    <m/>
    <m/>
    <m/>
  </r>
  <r>
    <x v="0"/>
    <x v="1"/>
    <s v="Data Analyst"/>
    <m/>
    <m/>
    <m/>
    <m/>
    <m/>
    <m/>
    <m/>
  </r>
  <r>
    <x v="0"/>
    <x v="1"/>
    <m/>
    <m/>
    <s v="Artificial Intelligence"/>
    <m/>
    <m/>
    <m/>
    <m/>
    <m/>
  </r>
  <r>
    <x v="0"/>
    <x v="1"/>
    <s v="Data Analyst"/>
    <m/>
    <m/>
    <m/>
    <m/>
    <m/>
    <m/>
    <m/>
  </r>
  <r>
    <x v="0"/>
    <x v="1"/>
    <s v="Data Analyst"/>
    <m/>
    <m/>
    <m/>
    <m/>
    <m/>
    <m/>
    <m/>
  </r>
  <r>
    <x v="0"/>
    <x v="1"/>
    <m/>
    <m/>
    <s v="Artificial Intelligence"/>
    <s v="Deep Learning Foundations"/>
    <s v="Self-Driving Car Engineer"/>
    <s v="Robotics"/>
    <m/>
    <m/>
  </r>
  <r>
    <x v="0"/>
    <x v="1"/>
    <m/>
    <s v="Machine Learning Engineer"/>
    <m/>
    <m/>
    <m/>
    <m/>
    <m/>
    <m/>
  </r>
  <r>
    <x v="0"/>
    <x v="0"/>
    <m/>
    <m/>
    <m/>
    <m/>
    <m/>
    <m/>
    <m/>
    <m/>
  </r>
  <r>
    <x v="0"/>
    <x v="1"/>
    <m/>
    <m/>
    <m/>
    <s v="Deep Learning Foundations"/>
    <m/>
    <m/>
    <m/>
    <m/>
  </r>
  <r>
    <x v="0"/>
    <x v="1"/>
    <m/>
    <m/>
    <m/>
    <s v="Deep Learning Foundations"/>
    <m/>
    <m/>
    <m/>
    <m/>
  </r>
  <r>
    <x v="0"/>
    <x v="1"/>
    <m/>
    <m/>
    <m/>
    <s v="Deep Learning Foundations"/>
    <m/>
    <m/>
    <m/>
    <m/>
  </r>
  <r>
    <x v="1"/>
    <x v="1"/>
    <m/>
    <m/>
    <s v="Artificial Intelligence"/>
    <m/>
    <m/>
    <m/>
    <m/>
    <s v="Android, iOS, Full Stack"/>
  </r>
  <r>
    <x v="0"/>
    <x v="1"/>
    <s v="Data Analyst"/>
    <m/>
    <m/>
    <m/>
    <m/>
    <m/>
    <m/>
    <m/>
  </r>
  <r>
    <x v="0"/>
    <x v="1"/>
    <s v="Data Analyst"/>
    <m/>
    <s v="Artificial Intelligence"/>
    <m/>
    <m/>
    <m/>
    <m/>
    <m/>
  </r>
  <r>
    <x v="1"/>
    <x v="1"/>
    <s v="Data Analyst"/>
    <m/>
    <m/>
    <m/>
    <m/>
    <m/>
    <m/>
    <m/>
  </r>
  <r>
    <x v="0"/>
    <x v="1"/>
    <s v="Data Analyst"/>
    <m/>
    <m/>
    <m/>
    <m/>
    <m/>
    <m/>
    <m/>
  </r>
  <r>
    <x v="0"/>
    <x v="1"/>
    <m/>
    <m/>
    <m/>
    <m/>
    <m/>
    <m/>
    <s v="None"/>
    <m/>
  </r>
  <r>
    <x v="0"/>
    <x v="1"/>
    <s v="Data Analyst"/>
    <s v="Machine Learning Engineer"/>
    <m/>
    <m/>
    <m/>
    <m/>
    <m/>
    <m/>
  </r>
  <r>
    <x v="0"/>
    <x v="1"/>
    <s v="Data Analyst"/>
    <s v="Machine Learning Engineer"/>
    <m/>
    <m/>
    <m/>
    <m/>
    <m/>
    <m/>
  </r>
  <r>
    <x v="0"/>
    <x v="1"/>
    <m/>
    <m/>
    <m/>
    <m/>
    <m/>
    <m/>
    <m/>
    <s v="Introduction to Deep Learning"/>
  </r>
  <r>
    <x v="0"/>
    <x v="1"/>
    <m/>
    <m/>
    <m/>
    <s v="Deep Learning Foundations"/>
    <m/>
    <m/>
    <m/>
    <m/>
  </r>
  <r>
    <x v="0"/>
    <x v="1"/>
    <m/>
    <m/>
    <m/>
    <m/>
    <m/>
    <m/>
    <s v="None"/>
    <m/>
  </r>
  <r>
    <x v="0"/>
    <x v="1"/>
    <s v="Data Analyst"/>
    <m/>
    <m/>
    <m/>
    <s v="Self-Driving Car Engineer"/>
    <m/>
    <m/>
    <m/>
  </r>
  <r>
    <x v="0"/>
    <x v="1"/>
    <s v="Data Analyst"/>
    <m/>
    <m/>
    <m/>
    <m/>
    <m/>
    <m/>
    <m/>
  </r>
  <r>
    <x v="0"/>
    <x v="1"/>
    <m/>
    <m/>
    <m/>
    <s v="Deep Learning Foundations"/>
    <m/>
    <m/>
    <m/>
    <m/>
  </r>
  <r>
    <x v="0"/>
    <x v="1"/>
    <s v="Data Analyst"/>
    <m/>
    <s v="Artificial Intelligence"/>
    <m/>
    <m/>
    <m/>
    <m/>
    <m/>
  </r>
  <r>
    <x v="0"/>
    <x v="1"/>
    <m/>
    <m/>
    <m/>
    <s v="Deep Learning Foundations"/>
    <m/>
    <m/>
    <m/>
    <m/>
  </r>
  <r>
    <x v="0"/>
    <x v="1"/>
    <m/>
    <m/>
    <m/>
    <s v="Deep Learning Foundations"/>
    <m/>
    <m/>
    <m/>
    <m/>
  </r>
  <r>
    <x v="0"/>
    <x v="1"/>
    <s v="Data Analyst"/>
    <m/>
    <m/>
    <m/>
    <m/>
    <m/>
    <m/>
    <m/>
  </r>
  <r>
    <x v="0"/>
    <x v="1"/>
    <m/>
    <m/>
    <m/>
    <s v="Deep Learning Foundations"/>
    <m/>
    <m/>
    <m/>
    <m/>
  </r>
  <r>
    <x v="0"/>
    <x v="1"/>
    <m/>
    <m/>
    <m/>
    <s v="Deep Learning Foundations"/>
    <m/>
    <m/>
    <m/>
    <m/>
  </r>
  <r>
    <x v="0"/>
    <x v="1"/>
    <m/>
    <m/>
    <m/>
    <s v="Deep Learning Foundations"/>
    <m/>
    <m/>
    <m/>
    <s v="iOS Developer and Full Stack Web Developer"/>
  </r>
  <r>
    <x v="0"/>
    <x v="1"/>
    <m/>
    <m/>
    <m/>
    <s v="Deep Learning Foundations"/>
    <m/>
    <m/>
    <m/>
    <s v="Intro do Data Science"/>
  </r>
  <r>
    <x v="0"/>
    <x v="1"/>
    <m/>
    <m/>
    <s v="Artificial Intelligence"/>
    <m/>
    <m/>
    <m/>
    <m/>
    <m/>
  </r>
  <r>
    <x v="0"/>
    <x v="1"/>
    <s v="Data Analyst"/>
    <m/>
    <m/>
    <m/>
    <m/>
    <m/>
    <m/>
    <m/>
  </r>
  <r>
    <x v="0"/>
    <x v="1"/>
    <m/>
    <m/>
    <m/>
    <s v="Deep Learning Foundations"/>
    <m/>
    <m/>
    <m/>
    <m/>
  </r>
  <r>
    <x v="0"/>
    <x v="1"/>
    <s v="Data Analyst"/>
    <m/>
    <m/>
    <m/>
    <m/>
    <m/>
    <m/>
    <m/>
  </r>
  <r>
    <x v="0"/>
    <x v="1"/>
    <m/>
    <s v="Machine Learning Engineer"/>
    <m/>
    <m/>
    <m/>
    <m/>
    <m/>
    <m/>
  </r>
  <r>
    <x v="0"/>
    <x v="1"/>
    <m/>
    <m/>
    <m/>
    <s v="Deep Learning Foundations"/>
    <m/>
    <m/>
    <m/>
    <m/>
  </r>
  <r>
    <x v="0"/>
    <x v="1"/>
    <m/>
    <m/>
    <m/>
    <s v="Deep Learning Foundations"/>
    <m/>
    <m/>
    <m/>
    <m/>
  </r>
  <r>
    <x v="0"/>
    <x v="1"/>
    <m/>
    <s v="Machine Learning Engineer"/>
    <m/>
    <m/>
    <m/>
    <m/>
    <m/>
    <m/>
  </r>
  <r>
    <x v="0"/>
    <x v="1"/>
    <s v="Data Analyst"/>
    <m/>
    <m/>
    <m/>
    <m/>
    <m/>
    <m/>
    <s v="Android Development"/>
  </r>
  <r>
    <x v="0"/>
    <x v="1"/>
    <m/>
    <m/>
    <m/>
    <m/>
    <m/>
    <m/>
    <s v="None"/>
    <m/>
  </r>
  <r>
    <x v="0"/>
    <x v="1"/>
    <m/>
    <m/>
    <m/>
    <m/>
    <m/>
    <m/>
    <s v="None"/>
    <m/>
  </r>
  <r>
    <x v="0"/>
    <x v="1"/>
    <m/>
    <m/>
    <m/>
    <s v="Deep Learning Foundations"/>
    <m/>
    <m/>
    <m/>
    <m/>
  </r>
  <r>
    <x v="0"/>
    <x v="1"/>
    <s v="Data Analyst"/>
    <s v="Machine Learning Engineer"/>
    <m/>
    <m/>
    <m/>
    <m/>
    <m/>
    <m/>
  </r>
  <r>
    <x v="0"/>
    <x v="1"/>
    <m/>
    <m/>
    <m/>
    <s v="Deep Learning Foundations"/>
    <m/>
    <m/>
    <m/>
    <m/>
  </r>
  <r>
    <x v="0"/>
    <x v="1"/>
    <m/>
    <m/>
    <m/>
    <s v="Deep Learning Foundations"/>
    <m/>
    <m/>
    <m/>
    <m/>
  </r>
  <r>
    <x v="0"/>
    <x v="1"/>
    <m/>
    <s v="Machine Learning Engineer"/>
    <m/>
    <m/>
    <m/>
    <m/>
    <m/>
    <m/>
  </r>
  <r>
    <x v="0"/>
    <x v="1"/>
    <m/>
    <m/>
    <m/>
    <s v="Deep Learning Foundations"/>
    <m/>
    <m/>
    <m/>
    <m/>
  </r>
  <r>
    <x v="1"/>
    <x v="0"/>
    <m/>
    <m/>
    <m/>
    <m/>
    <m/>
    <m/>
    <m/>
    <m/>
  </r>
  <r>
    <x v="0"/>
    <x v="1"/>
    <m/>
    <m/>
    <m/>
    <m/>
    <m/>
    <m/>
    <m/>
    <s v="Full stack web"/>
  </r>
  <r>
    <x v="0"/>
    <x v="1"/>
    <m/>
    <m/>
    <m/>
    <s v="Deep Learning Foundations"/>
    <m/>
    <m/>
    <m/>
    <m/>
  </r>
  <r>
    <x v="0"/>
    <x v="1"/>
    <m/>
    <m/>
    <s v="Artificial Intelligence"/>
    <m/>
    <m/>
    <m/>
    <m/>
    <m/>
  </r>
  <r>
    <x v="0"/>
    <x v="1"/>
    <m/>
    <m/>
    <m/>
    <s v="Deep Learning Foundations"/>
    <m/>
    <m/>
    <m/>
    <m/>
  </r>
  <r>
    <x v="0"/>
    <x v="1"/>
    <m/>
    <m/>
    <s v="Artificial Intelligence"/>
    <m/>
    <m/>
    <m/>
    <m/>
    <m/>
  </r>
  <r>
    <x v="0"/>
    <x v="1"/>
    <m/>
    <m/>
    <m/>
    <s v="Deep Learning Foundations"/>
    <m/>
    <m/>
    <m/>
    <m/>
  </r>
  <r>
    <x v="0"/>
    <x v="1"/>
    <m/>
    <s v="Machine Learning Engineer"/>
    <m/>
    <m/>
    <m/>
    <m/>
    <m/>
    <m/>
  </r>
  <r>
    <x v="0"/>
    <x v="1"/>
    <s v="Data Analyst"/>
    <s v="Machine Learning Engineer"/>
    <m/>
    <m/>
    <m/>
    <m/>
    <m/>
    <m/>
  </r>
  <r>
    <x v="0"/>
    <x v="1"/>
    <m/>
    <s v="Machine Learning Engineer"/>
    <m/>
    <m/>
    <m/>
    <m/>
    <m/>
    <m/>
  </r>
  <r>
    <x v="0"/>
    <x v="1"/>
    <m/>
    <m/>
    <m/>
    <s v="Deep Learning Foundations"/>
    <m/>
    <m/>
    <m/>
    <m/>
  </r>
  <r>
    <x v="0"/>
    <x v="1"/>
    <m/>
    <m/>
    <m/>
    <s v="Deep Learning Foundations"/>
    <m/>
    <m/>
    <m/>
    <m/>
  </r>
  <r>
    <x v="0"/>
    <x v="1"/>
    <m/>
    <m/>
    <m/>
    <s v="Deep Learning Foundations"/>
    <m/>
    <m/>
    <m/>
    <s v="Android basics"/>
  </r>
  <r>
    <x v="0"/>
    <x v="1"/>
    <s v="Data Analyst"/>
    <m/>
    <m/>
    <m/>
    <m/>
    <m/>
    <m/>
    <m/>
  </r>
  <r>
    <x v="0"/>
    <x v="1"/>
    <m/>
    <m/>
    <m/>
    <s v="Deep Learning Foundations"/>
    <m/>
    <m/>
    <m/>
    <m/>
  </r>
  <r>
    <x v="0"/>
    <x v="1"/>
    <m/>
    <m/>
    <m/>
    <s v="Deep Learning Foundations"/>
    <m/>
    <m/>
    <m/>
    <m/>
  </r>
  <r>
    <x v="0"/>
    <x v="1"/>
    <m/>
    <s v="Machine Learning Engineer"/>
    <m/>
    <s v="Deep Learning Foundations"/>
    <m/>
    <m/>
    <m/>
    <m/>
  </r>
  <r>
    <x v="0"/>
    <x v="1"/>
    <m/>
    <s v="Machine Learning Engineer"/>
    <m/>
    <m/>
    <m/>
    <m/>
    <m/>
    <m/>
  </r>
  <r>
    <x v="0"/>
    <x v="1"/>
    <m/>
    <s v="Machine Learning Engineer"/>
    <m/>
    <m/>
    <m/>
    <m/>
    <m/>
    <m/>
  </r>
  <r>
    <x v="0"/>
    <x v="1"/>
    <m/>
    <m/>
    <m/>
    <s v="Deep Learning Foundations"/>
    <m/>
    <m/>
    <m/>
    <m/>
  </r>
  <r>
    <x v="0"/>
    <x v="1"/>
    <m/>
    <m/>
    <m/>
    <m/>
    <m/>
    <m/>
    <s v="None"/>
    <m/>
  </r>
  <r>
    <x v="0"/>
    <x v="1"/>
    <m/>
    <m/>
    <m/>
    <m/>
    <m/>
    <m/>
    <s v="None"/>
    <m/>
  </r>
  <r>
    <x v="0"/>
    <x v="1"/>
    <m/>
    <s v="Machine Learning Engineer"/>
    <m/>
    <s v="Deep Learning Foundations"/>
    <m/>
    <m/>
    <m/>
    <m/>
  </r>
  <r>
    <x v="0"/>
    <x v="1"/>
    <m/>
    <m/>
    <s v="Artificial Intelligence"/>
    <m/>
    <m/>
    <m/>
    <m/>
    <m/>
  </r>
  <r>
    <x v="0"/>
    <x v="1"/>
    <m/>
    <m/>
    <m/>
    <s v="Deep Learning Foundations"/>
    <m/>
    <m/>
    <m/>
    <m/>
  </r>
  <r>
    <x v="1"/>
    <x v="1"/>
    <s v="Data Analyst"/>
    <s v="Machine Learning Engineer"/>
    <m/>
    <s v="Deep Learning Foundations"/>
    <m/>
    <m/>
    <m/>
    <m/>
  </r>
  <r>
    <x v="0"/>
    <x v="1"/>
    <m/>
    <m/>
    <m/>
    <s v="Deep Learning Foundations"/>
    <m/>
    <m/>
    <m/>
    <m/>
  </r>
  <r>
    <x v="0"/>
    <x v="1"/>
    <m/>
    <m/>
    <m/>
    <m/>
    <m/>
    <m/>
    <s v="None"/>
    <m/>
  </r>
  <r>
    <x v="0"/>
    <x v="1"/>
    <s v="Data Analyst"/>
    <m/>
    <m/>
    <m/>
    <m/>
    <m/>
    <m/>
    <m/>
  </r>
  <r>
    <x v="0"/>
    <x v="1"/>
    <s v="Data Analyst"/>
    <m/>
    <m/>
    <m/>
    <m/>
    <m/>
    <m/>
    <m/>
  </r>
  <r>
    <x v="0"/>
    <x v="1"/>
    <m/>
    <s v="Machine Learning Engineer"/>
    <m/>
    <m/>
    <m/>
    <m/>
    <m/>
    <m/>
  </r>
  <r>
    <x v="0"/>
    <x v="1"/>
    <s v="Data Analyst"/>
    <m/>
    <m/>
    <m/>
    <m/>
    <m/>
    <m/>
    <m/>
  </r>
  <r>
    <x v="0"/>
    <x v="1"/>
    <m/>
    <m/>
    <m/>
    <s v="Deep Learning Foundations"/>
    <m/>
    <m/>
    <m/>
    <m/>
  </r>
  <r>
    <x v="0"/>
    <x v="1"/>
    <m/>
    <m/>
    <m/>
    <s v="Deep Learning Foundations"/>
    <m/>
    <m/>
    <m/>
    <m/>
  </r>
  <r>
    <x v="0"/>
    <x v="1"/>
    <s v="Data Analyst"/>
    <m/>
    <m/>
    <m/>
    <m/>
    <m/>
    <m/>
    <m/>
  </r>
  <r>
    <x v="0"/>
    <x v="1"/>
    <m/>
    <m/>
    <m/>
    <s v="Deep Learning Foundations"/>
    <m/>
    <m/>
    <m/>
    <m/>
  </r>
  <r>
    <x v="0"/>
    <x v="1"/>
    <m/>
    <m/>
    <m/>
    <s v="Deep Learning Foundations"/>
    <m/>
    <m/>
    <m/>
    <m/>
  </r>
  <r>
    <x v="0"/>
    <x v="1"/>
    <m/>
    <s v="Machine Learning Engineer"/>
    <m/>
    <m/>
    <m/>
    <m/>
    <m/>
    <m/>
  </r>
  <r>
    <x v="0"/>
    <x v="1"/>
    <m/>
    <m/>
    <m/>
    <m/>
    <m/>
    <m/>
    <s v="None"/>
    <m/>
  </r>
  <r>
    <x v="0"/>
    <x v="1"/>
    <m/>
    <m/>
    <m/>
    <m/>
    <m/>
    <m/>
    <s v="None"/>
    <m/>
  </r>
  <r>
    <x v="0"/>
    <x v="1"/>
    <m/>
    <s v="Machine Learning Engineer"/>
    <m/>
    <m/>
    <m/>
    <m/>
    <m/>
    <m/>
  </r>
  <r>
    <x v="0"/>
    <x v="1"/>
    <m/>
    <s v="Machine Learning Engineer"/>
    <m/>
    <m/>
    <m/>
    <m/>
    <m/>
    <m/>
  </r>
  <r>
    <x v="0"/>
    <x v="1"/>
    <m/>
    <m/>
    <m/>
    <m/>
    <m/>
    <m/>
    <s v="None"/>
    <m/>
  </r>
  <r>
    <x v="0"/>
    <x v="1"/>
    <m/>
    <s v="Machine Learning Engineer"/>
    <m/>
    <s v="Deep Learning Foundations"/>
    <m/>
    <m/>
    <m/>
    <m/>
  </r>
  <r>
    <x v="0"/>
    <x v="1"/>
    <m/>
    <m/>
    <m/>
    <s v="Deep Learning Foundations"/>
    <m/>
    <m/>
    <m/>
    <m/>
  </r>
  <r>
    <x v="1"/>
    <x v="1"/>
    <s v="Data Analyst"/>
    <m/>
    <m/>
    <m/>
    <m/>
    <m/>
    <m/>
    <m/>
  </r>
  <r>
    <x v="0"/>
    <x v="1"/>
    <m/>
    <s v="Machine Learning Engineer"/>
    <m/>
    <s v="Deep Learning Foundations"/>
    <m/>
    <m/>
    <m/>
    <m/>
  </r>
  <r>
    <x v="0"/>
    <x v="1"/>
    <m/>
    <m/>
    <m/>
    <m/>
    <m/>
    <m/>
    <s v="None"/>
    <m/>
  </r>
  <r>
    <x v="0"/>
    <x v="1"/>
    <m/>
    <m/>
    <s v="Artificial Intelligence"/>
    <m/>
    <m/>
    <m/>
    <m/>
    <m/>
  </r>
  <r>
    <x v="0"/>
    <x v="1"/>
    <m/>
    <s v="Machine Learning Engineer"/>
    <m/>
    <s v="Deep Learning Foundations"/>
    <m/>
    <m/>
    <m/>
    <m/>
  </r>
  <r>
    <x v="0"/>
    <x v="1"/>
    <m/>
    <s v="Machine Learning Engineer"/>
    <m/>
    <m/>
    <m/>
    <m/>
    <m/>
    <m/>
  </r>
  <r>
    <x v="0"/>
    <x v="1"/>
    <m/>
    <s v="Machine Learning Engineer"/>
    <m/>
    <m/>
    <s v="Self-Driving Car Engineer"/>
    <m/>
    <m/>
    <m/>
  </r>
  <r>
    <x v="0"/>
    <x v="1"/>
    <m/>
    <m/>
    <m/>
    <s v="Deep Learning Foundations"/>
    <m/>
    <m/>
    <s v="None"/>
    <s v="Android Developer ND"/>
  </r>
  <r>
    <x v="0"/>
    <x v="1"/>
    <m/>
    <m/>
    <m/>
    <s v="Deep Learning Foundations"/>
    <m/>
    <m/>
    <m/>
    <s v="FSND, FSND, Ruby"/>
  </r>
  <r>
    <x v="0"/>
    <x v="0"/>
    <m/>
    <m/>
    <m/>
    <m/>
    <m/>
    <m/>
    <m/>
    <m/>
  </r>
  <r>
    <x v="0"/>
    <x v="1"/>
    <m/>
    <s v="Machine Learning Engineer"/>
    <m/>
    <m/>
    <m/>
    <m/>
    <m/>
    <m/>
  </r>
  <r>
    <x v="0"/>
    <x v="1"/>
    <s v="Data Analyst"/>
    <m/>
    <m/>
    <m/>
    <m/>
    <m/>
    <m/>
    <m/>
  </r>
  <r>
    <x v="0"/>
    <x v="1"/>
    <m/>
    <m/>
    <m/>
    <s v="Deep Learning Foundations"/>
    <m/>
    <m/>
    <m/>
    <m/>
  </r>
  <r>
    <x v="0"/>
    <x v="1"/>
    <m/>
    <m/>
    <s v="Artificial Intelligence"/>
    <m/>
    <m/>
    <m/>
    <m/>
    <m/>
  </r>
  <r>
    <x v="0"/>
    <x v="1"/>
    <m/>
    <s v="Machine Learning Engineer"/>
    <m/>
    <s v="Deep Learning Foundations"/>
    <m/>
    <m/>
    <m/>
    <m/>
  </r>
  <r>
    <x v="0"/>
    <x v="1"/>
    <m/>
    <s v="Machine Learning Engineer"/>
    <m/>
    <m/>
    <m/>
    <m/>
    <m/>
    <m/>
  </r>
  <r>
    <x v="0"/>
    <x v="1"/>
    <m/>
    <s v="Machine Learning Engineer"/>
    <m/>
    <m/>
    <m/>
    <m/>
    <m/>
    <s v="Front-End Web Developer"/>
  </r>
  <r>
    <x v="0"/>
    <x v="1"/>
    <m/>
    <m/>
    <m/>
    <s v="Deep Learning Foundations"/>
    <s v="Self-Driving Car Engineer"/>
    <m/>
    <m/>
    <m/>
  </r>
  <r>
    <x v="0"/>
    <x v="1"/>
    <m/>
    <m/>
    <s v="Artificial Intelligence"/>
    <m/>
    <m/>
    <m/>
    <m/>
    <m/>
  </r>
  <r>
    <x v="0"/>
    <x v="1"/>
    <m/>
    <m/>
    <m/>
    <s v="Deep Learning Foundations"/>
    <m/>
    <m/>
    <m/>
    <m/>
  </r>
  <r>
    <x v="0"/>
    <x v="1"/>
    <m/>
    <s v="Machine Learning Engineer"/>
    <m/>
    <m/>
    <m/>
    <m/>
    <m/>
    <m/>
  </r>
  <r>
    <x v="0"/>
    <x v="1"/>
    <m/>
    <s v="Machine Learning Engineer"/>
    <m/>
    <m/>
    <m/>
    <m/>
    <m/>
    <m/>
  </r>
  <r>
    <x v="1"/>
    <x v="1"/>
    <m/>
    <m/>
    <m/>
    <s v="Deep Learning Foundations"/>
    <m/>
    <m/>
    <m/>
    <s v="ABND, FEND, FSND"/>
  </r>
  <r>
    <x v="0"/>
    <x v="1"/>
    <m/>
    <m/>
    <m/>
    <s v="Deep Learning Foundations"/>
    <m/>
    <m/>
    <m/>
    <m/>
  </r>
  <r>
    <x v="0"/>
    <x v="1"/>
    <m/>
    <m/>
    <m/>
    <s v="Deep Learning Foundations"/>
    <m/>
    <m/>
    <m/>
    <s v="ios development"/>
  </r>
  <r>
    <x v="0"/>
    <x v="1"/>
    <s v="Data Analyst"/>
    <s v="Machine Learning Engineer"/>
    <m/>
    <m/>
    <m/>
    <m/>
    <m/>
    <m/>
  </r>
  <r>
    <x v="1"/>
    <x v="1"/>
    <m/>
    <s v="Machine Learning Engineer"/>
    <m/>
    <m/>
    <m/>
    <m/>
    <m/>
    <m/>
  </r>
  <r>
    <x v="0"/>
    <x v="1"/>
    <m/>
    <m/>
    <m/>
    <s v="Deep Learning Foundations"/>
    <m/>
    <m/>
    <m/>
    <m/>
  </r>
  <r>
    <x v="0"/>
    <x v="1"/>
    <m/>
    <s v="Machine Learning Engineer"/>
    <m/>
    <m/>
    <m/>
    <m/>
    <m/>
    <m/>
  </r>
  <r>
    <x v="0"/>
    <x v="1"/>
    <m/>
    <m/>
    <m/>
    <s v="Deep Learning Foundations"/>
    <m/>
    <m/>
    <m/>
    <m/>
  </r>
  <r>
    <x v="0"/>
    <x v="1"/>
    <m/>
    <s v="Machine Learning Engineer"/>
    <m/>
    <m/>
    <m/>
    <m/>
    <m/>
    <m/>
  </r>
  <r>
    <x v="0"/>
    <x v="1"/>
    <m/>
    <m/>
    <m/>
    <s v="Deep Learning Foundations"/>
    <m/>
    <m/>
    <m/>
    <m/>
  </r>
  <r>
    <x v="0"/>
    <x v="1"/>
    <m/>
    <m/>
    <m/>
    <s v="Deep Learning Foundations"/>
    <m/>
    <m/>
    <m/>
    <m/>
  </r>
  <r>
    <x v="0"/>
    <x v="1"/>
    <m/>
    <m/>
    <m/>
    <s v="Deep Learning Foundations"/>
    <m/>
    <m/>
    <m/>
    <m/>
  </r>
  <r>
    <x v="0"/>
    <x v="1"/>
    <s v="Data Analyst"/>
    <m/>
    <m/>
    <m/>
    <m/>
    <m/>
    <m/>
    <m/>
  </r>
  <r>
    <x v="0"/>
    <x v="1"/>
    <m/>
    <m/>
    <m/>
    <s v="Deep Learning Foundations"/>
    <m/>
    <m/>
    <m/>
    <m/>
  </r>
  <r>
    <x v="0"/>
    <x v="1"/>
    <s v="Data Analyst"/>
    <m/>
    <m/>
    <m/>
    <m/>
    <m/>
    <m/>
    <m/>
  </r>
  <r>
    <x v="0"/>
    <x v="1"/>
    <m/>
    <m/>
    <m/>
    <s v="Deep Learning Foundations"/>
    <m/>
    <m/>
    <m/>
    <m/>
  </r>
  <r>
    <x v="0"/>
    <x v="1"/>
    <m/>
    <m/>
    <s v="Artificial Intelligence"/>
    <s v="Deep Learning Foundations"/>
    <m/>
    <m/>
    <m/>
    <m/>
  </r>
  <r>
    <x v="0"/>
    <x v="1"/>
    <m/>
    <m/>
    <m/>
    <s v="Deep Learning Foundations"/>
    <m/>
    <m/>
    <m/>
    <m/>
  </r>
  <r>
    <x v="0"/>
    <x v="1"/>
    <s v="Data Analyst"/>
    <m/>
    <m/>
    <s v="Deep Learning Foundations"/>
    <m/>
    <m/>
    <m/>
    <m/>
  </r>
  <r>
    <x v="0"/>
    <x v="1"/>
    <m/>
    <m/>
    <s v="Artificial Intelligence"/>
    <s v="Deep Learning Foundations"/>
    <m/>
    <m/>
    <m/>
    <m/>
  </r>
  <r>
    <x v="0"/>
    <x v="1"/>
    <s v="Data Analyst"/>
    <s v="Machine Learning Engineer"/>
    <m/>
    <s v="Deep Learning Foundations"/>
    <m/>
    <m/>
    <m/>
    <m/>
  </r>
  <r>
    <x v="0"/>
    <x v="1"/>
    <m/>
    <m/>
    <m/>
    <s v="Deep Learning Foundations"/>
    <m/>
    <m/>
    <m/>
    <m/>
  </r>
  <r>
    <x v="0"/>
    <x v="1"/>
    <m/>
    <s v="Machine Learning Engineer"/>
    <m/>
    <s v="Deep Learning Foundations"/>
    <m/>
    <m/>
    <m/>
    <m/>
  </r>
  <r>
    <x v="0"/>
    <x v="1"/>
    <m/>
    <m/>
    <m/>
    <s v="Deep Learning Foundations"/>
    <m/>
    <m/>
    <m/>
    <m/>
  </r>
  <r>
    <x v="0"/>
    <x v="1"/>
    <m/>
    <s v="Machine Learning Engineer"/>
    <m/>
    <m/>
    <m/>
    <m/>
    <m/>
    <m/>
  </r>
  <r>
    <x v="0"/>
    <x v="1"/>
    <m/>
    <m/>
    <m/>
    <m/>
    <m/>
    <m/>
    <s v="None"/>
    <m/>
  </r>
  <r>
    <x v="0"/>
    <x v="1"/>
    <s v="Data Analyst"/>
    <m/>
    <m/>
    <m/>
    <m/>
    <m/>
    <m/>
    <m/>
  </r>
  <r>
    <x v="0"/>
    <x v="1"/>
    <m/>
    <s v="Machine Learning Engineer"/>
    <m/>
    <s v="Deep Learning Foundations"/>
    <m/>
    <m/>
    <m/>
    <m/>
  </r>
  <r>
    <x v="0"/>
    <x v="1"/>
    <m/>
    <m/>
    <m/>
    <s v="Deep Learning Foundations"/>
    <m/>
    <m/>
    <m/>
    <m/>
  </r>
  <r>
    <x v="0"/>
    <x v="1"/>
    <s v="Data Analyst"/>
    <m/>
    <m/>
    <m/>
    <m/>
    <m/>
    <m/>
    <m/>
  </r>
  <r>
    <x v="0"/>
    <x v="1"/>
    <m/>
    <m/>
    <m/>
    <s v="Deep Learning Foundations"/>
    <m/>
    <m/>
    <m/>
    <m/>
  </r>
  <r>
    <x v="1"/>
    <x v="1"/>
    <m/>
    <s v="Machine Learning Engineer"/>
    <m/>
    <s v="Deep Learning Foundations"/>
    <m/>
    <m/>
    <m/>
    <m/>
  </r>
  <r>
    <x v="0"/>
    <x v="1"/>
    <m/>
    <m/>
    <m/>
    <s v="Deep Learning Foundations"/>
    <m/>
    <m/>
    <m/>
    <m/>
  </r>
  <r>
    <x v="0"/>
    <x v="1"/>
    <m/>
    <m/>
    <m/>
    <s v="Deep Learning Foundations"/>
    <m/>
    <m/>
    <m/>
    <m/>
  </r>
  <r>
    <x v="0"/>
    <x v="1"/>
    <m/>
    <m/>
    <m/>
    <s v="Deep Learning Foundations"/>
    <m/>
    <m/>
    <m/>
    <m/>
  </r>
  <r>
    <x v="0"/>
    <x v="1"/>
    <m/>
    <m/>
    <m/>
    <s v="Deep Learning Foundations"/>
    <m/>
    <m/>
    <m/>
    <m/>
  </r>
  <r>
    <x v="0"/>
    <x v="1"/>
    <m/>
    <s v="Machine Learning Engineer"/>
    <m/>
    <m/>
    <m/>
    <m/>
    <m/>
    <m/>
  </r>
  <r>
    <x v="0"/>
    <x v="1"/>
    <m/>
    <m/>
    <s v="Artificial Intelligence"/>
    <m/>
    <m/>
    <m/>
    <m/>
    <m/>
  </r>
  <r>
    <x v="0"/>
    <x v="1"/>
    <m/>
    <s v="Machine Learning Engineer"/>
    <m/>
    <m/>
    <m/>
    <m/>
    <m/>
    <m/>
  </r>
  <r>
    <x v="0"/>
    <x v="1"/>
    <m/>
    <s v="Machine Learning Engineer"/>
    <m/>
    <m/>
    <m/>
    <m/>
    <m/>
    <m/>
  </r>
  <r>
    <x v="0"/>
    <x v="1"/>
    <m/>
    <m/>
    <m/>
    <s v="Deep Learning Foundations"/>
    <m/>
    <m/>
    <m/>
    <m/>
  </r>
  <r>
    <x v="0"/>
    <x v="1"/>
    <m/>
    <m/>
    <m/>
    <s v="Deep Learning Foundations"/>
    <m/>
    <m/>
    <m/>
    <m/>
  </r>
  <r>
    <x v="0"/>
    <x v="1"/>
    <m/>
    <m/>
    <m/>
    <s v="Deep Learning Foundations"/>
    <m/>
    <m/>
    <m/>
    <s v="Front-End Web Developer"/>
  </r>
  <r>
    <x v="0"/>
    <x v="1"/>
    <m/>
    <m/>
    <m/>
    <s v="Deep Learning Foundations"/>
    <m/>
    <m/>
    <m/>
    <m/>
  </r>
  <r>
    <x v="0"/>
    <x v="1"/>
    <m/>
    <m/>
    <m/>
    <s v="Deep Learning Foundations"/>
    <m/>
    <m/>
    <m/>
    <s v="Android Developer"/>
  </r>
  <r>
    <x v="0"/>
    <x v="1"/>
    <m/>
    <m/>
    <m/>
    <s v="Deep Learning Foundations"/>
    <m/>
    <m/>
    <m/>
    <m/>
  </r>
  <r>
    <x v="0"/>
    <x v="1"/>
    <m/>
    <m/>
    <s v="Artificial Intelligence"/>
    <s v="Deep Learning Foundations"/>
    <m/>
    <m/>
    <m/>
    <m/>
  </r>
  <r>
    <x v="0"/>
    <x v="1"/>
    <m/>
    <s v="Machine Learning Engineer"/>
    <m/>
    <m/>
    <m/>
    <m/>
    <m/>
    <m/>
  </r>
  <r>
    <x v="0"/>
    <x v="1"/>
    <m/>
    <m/>
    <s v="Artificial Intelligence"/>
    <m/>
    <m/>
    <m/>
    <m/>
    <m/>
  </r>
  <r>
    <x v="0"/>
    <x v="1"/>
    <m/>
    <m/>
    <m/>
    <s v="Deep Learning Foundations"/>
    <m/>
    <m/>
    <m/>
    <m/>
  </r>
  <r>
    <x v="1"/>
    <x v="1"/>
    <m/>
    <m/>
    <m/>
    <m/>
    <m/>
    <m/>
    <m/>
    <s v="Android basics"/>
  </r>
  <r>
    <x v="0"/>
    <x v="1"/>
    <m/>
    <s v="Machine Learning Engineer"/>
    <m/>
    <m/>
    <m/>
    <m/>
    <m/>
    <m/>
  </r>
  <r>
    <x v="0"/>
    <x v="1"/>
    <m/>
    <s v="Machine Learning Engineer"/>
    <m/>
    <m/>
    <m/>
    <m/>
    <m/>
    <m/>
  </r>
  <r>
    <x v="0"/>
    <x v="1"/>
    <m/>
    <m/>
    <m/>
    <s v="Deep Learning Foundations"/>
    <m/>
    <m/>
    <m/>
    <m/>
  </r>
  <r>
    <x v="0"/>
    <x v="1"/>
    <m/>
    <m/>
    <m/>
    <s v="Deep Learning Foundations"/>
    <m/>
    <m/>
    <m/>
    <m/>
  </r>
  <r>
    <x v="0"/>
    <x v="1"/>
    <m/>
    <m/>
    <s v="Artificial Intelligence"/>
    <m/>
    <m/>
    <m/>
    <m/>
    <m/>
  </r>
  <r>
    <x v="0"/>
    <x v="1"/>
    <m/>
    <m/>
    <s v="Artificial Intelligence"/>
    <s v="Deep Learning Foundations"/>
    <m/>
    <m/>
    <m/>
    <s v="Android Developer"/>
  </r>
  <r>
    <x v="0"/>
    <x v="1"/>
    <s v="Data Analyst"/>
    <m/>
    <m/>
    <m/>
    <m/>
    <m/>
    <s v="None"/>
    <m/>
  </r>
  <r>
    <x v="0"/>
    <x v="1"/>
    <s v="Data Analyst"/>
    <m/>
    <m/>
    <m/>
    <m/>
    <m/>
    <m/>
    <m/>
  </r>
  <r>
    <x v="0"/>
    <x v="1"/>
    <m/>
    <s v="Machine Learning Engineer"/>
    <m/>
    <m/>
    <m/>
    <m/>
    <m/>
    <m/>
  </r>
  <r>
    <x v="0"/>
    <x v="1"/>
    <m/>
    <s v="Machine Learning Engineer"/>
    <m/>
    <m/>
    <m/>
    <m/>
    <m/>
    <m/>
  </r>
  <r>
    <x v="0"/>
    <x v="1"/>
    <s v="Data Analyst"/>
    <m/>
    <m/>
    <m/>
    <m/>
    <m/>
    <m/>
    <m/>
  </r>
  <r>
    <x v="0"/>
    <x v="1"/>
    <m/>
    <m/>
    <s v="Artificial Intelligence"/>
    <m/>
    <m/>
    <m/>
    <m/>
    <m/>
  </r>
  <r>
    <x v="0"/>
    <x v="1"/>
    <m/>
    <s v="Machine Learning Engineer"/>
    <m/>
    <m/>
    <m/>
    <m/>
    <m/>
    <m/>
  </r>
  <r>
    <x v="0"/>
    <x v="1"/>
    <m/>
    <m/>
    <m/>
    <s v="Deep Learning Foundations"/>
    <m/>
    <m/>
    <m/>
    <m/>
  </r>
  <r>
    <x v="0"/>
    <x v="1"/>
    <m/>
    <s v="Machine Learning Engineer"/>
    <m/>
    <m/>
    <m/>
    <m/>
    <m/>
    <m/>
  </r>
  <r>
    <x v="0"/>
    <x v="1"/>
    <m/>
    <m/>
    <m/>
    <s v="Deep Learning Foundations"/>
    <m/>
    <m/>
    <m/>
    <m/>
  </r>
  <r>
    <x v="0"/>
    <x v="1"/>
    <m/>
    <s v="Machine Learning Engineer"/>
    <m/>
    <m/>
    <m/>
    <m/>
    <m/>
    <m/>
  </r>
  <r>
    <x v="0"/>
    <x v="1"/>
    <m/>
    <m/>
    <m/>
    <s v="Deep Learning Foundations"/>
    <m/>
    <m/>
    <m/>
    <m/>
  </r>
  <r>
    <x v="0"/>
    <x v="1"/>
    <m/>
    <m/>
    <s v="Artificial Intelligence"/>
    <m/>
    <m/>
    <m/>
    <m/>
    <m/>
  </r>
  <r>
    <x v="0"/>
    <x v="1"/>
    <m/>
    <m/>
    <s v="Artificial Intelligence"/>
    <m/>
    <m/>
    <m/>
    <m/>
    <m/>
  </r>
  <r>
    <x v="0"/>
    <x v="1"/>
    <m/>
    <m/>
    <m/>
    <s v="Deep Learning Foundations"/>
    <m/>
    <m/>
    <m/>
    <m/>
  </r>
  <r>
    <x v="0"/>
    <x v="1"/>
    <m/>
    <s v="Machine Learning Engineer"/>
    <m/>
    <m/>
    <m/>
    <m/>
    <m/>
    <m/>
  </r>
  <r>
    <x v="0"/>
    <x v="1"/>
    <s v="Data Analyst"/>
    <m/>
    <m/>
    <m/>
    <m/>
    <m/>
    <m/>
    <m/>
  </r>
  <r>
    <x v="0"/>
    <x v="1"/>
    <m/>
    <m/>
    <s v="Artificial Intelligence"/>
    <m/>
    <m/>
    <m/>
    <m/>
    <m/>
  </r>
  <r>
    <x v="0"/>
    <x v="1"/>
    <m/>
    <m/>
    <m/>
    <s v="Deep Learning Foundations"/>
    <m/>
    <m/>
    <m/>
    <m/>
  </r>
  <r>
    <x v="0"/>
    <x v="1"/>
    <s v="Data Analyst"/>
    <m/>
    <m/>
    <m/>
    <m/>
    <m/>
    <m/>
    <m/>
  </r>
  <r>
    <x v="0"/>
    <x v="1"/>
    <s v="Data Analyst"/>
    <m/>
    <s v="Artificial Intelligence"/>
    <m/>
    <m/>
    <m/>
    <m/>
    <m/>
  </r>
  <r>
    <x v="0"/>
    <x v="1"/>
    <m/>
    <m/>
    <s v="Artificial Intelligence"/>
    <m/>
    <m/>
    <m/>
    <m/>
    <m/>
  </r>
  <r>
    <x v="0"/>
    <x v="1"/>
    <m/>
    <s v="Machine Learning Engineer"/>
    <m/>
    <m/>
    <m/>
    <m/>
    <m/>
    <s v="Android Developer"/>
  </r>
  <r>
    <x v="0"/>
    <x v="1"/>
    <m/>
    <m/>
    <m/>
    <s v="Deep Learning Foundations"/>
    <m/>
    <m/>
    <m/>
    <m/>
  </r>
  <r>
    <x v="0"/>
    <x v="1"/>
    <m/>
    <m/>
    <s v="Artificial Intelligence"/>
    <m/>
    <m/>
    <m/>
    <m/>
    <m/>
  </r>
  <r>
    <x v="0"/>
    <x v="1"/>
    <m/>
    <m/>
    <m/>
    <s v="Deep Learning Foundations"/>
    <m/>
    <m/>
    <m/>
    <m/>
  </r>
  <r>
    <x v="0"/>
    <x v="1"/>
    <m/>
    <s v="Machine Learning Engineer"/>
    <m/>
    <m/>
    <m/>
    <m/>
    <m/>
    <m/>
  </r>
  <r>
    <x v="0"/>
    <x v="1"/>
    <m/>
    <m/>
    <s v="Artificial Intelligence"/>
    <m/>
    <m/>
    <m/>
    <m/>
    <s v="Full Stack Web Developer"/>
  </r>
  <r>
    <x v="0"/>
    <x v="1"/>
    <m/>
    <s v="Machine Learning Engineer"/>
    <m/>
    <m/>
    <m/>
    <m/>
    <m/>
    <m/>
  </r>
  <r>
    <x v="0"/>
    <x v="1"/>
    <s v="Data Analyst"/>
    <m/>
    <m/>
    <m/>
    <s v="Self-Driving Car Engineer"/>
    <m/>
    <m/>
    <m/>
  </r>
  <r>
    <x v="0"/>
    <x v="1"/>
    <s v="Data Analyst"/>
    <m/>
    <m/>
    <m/>
    <m/>
    <m/>
    <m/>
    <m/>
  </r>
  <r>
    <x v="0"/>
    <x v="1"/>
    <m/>
    <s v="Machine Learning Engineer"/>
    <m/>
    <m/>
    <m/>
    <m/>
    <m/>
    <m/>
  </r>
  <r>
    <x v="0"/>
    <x v="1"/>
    <s v="Data Analyst"/>
    <m/>
    <m/>
    <m/>
    <m/>
    <m/>
    <m/>
    <m/>
  </r>
  <r>
    <x v="0"/>
    <x v="1"/>
    <m/>
    <s v="Machine Learning Engineer"/>
    <m/>
    <s v="Deep Learning Foundations"/>
    <m/>
    <m/>
    <m/>
    <m/>
  </r>
  <r>
    <x v="0"/>
    <x v="1"/>
    <s v="Data Analyst"/>
    <m/>
    <m/>
    <m/>
    <m/>
    <m/>
    <m/>
    <m/>
  </r>
  <r>
    <x v="0"/>
    <x v="1"/>
    <m/>
    <s v="Machine Learning Engineer"/>
    <m/>
    <m/>
    <m/>
    <m/>
    <m/>
    <m/>
  </r>
  <r>
    <x v="0"/>
    <x v="1"/>
    <s v="Data Analyst"/>
    <m/>
    <m/>
    <m/>
    <m/>
    <m/>
    <m/>
    <m/>
  </r>
  <r>
    <x v="0"/>
    <x v="1"/>
    <m/>
    <m/>
    <m/>
    <s v="Deep Learning Foundations"/>
    <m/>
    <m/>
    <m/>
    <m/>
  </r>
  <r>
    <x v="0"/>
    <x v="1"/>
    <m/>
    <m/>
    <m/>
    <s v="Deep Learning Foundations"/>
    <m/>
    <m/>
    <m/>
    <m/>
  </r>
  <r>
    <x v="0"/>
    <x v="1"/>
    <m/>
    <s v="Machine Learning Engineer"/>
    <m/>
    <m/>
    <m/>
    <m/>
    <m/>
    <m/>
  </r>
  <r>
    <x v="0"/>
    <x v="1"/>
    <m/>
    <m/>
    <s v="Artificial Intelligence"/>
    <s v="Deep Learning Foundations"/>
    <m/>
    <m/>
    <m/>
    <s v="Digital Marking"/>
  </r>
  <r>
    <x v="0"/>
    <x v="1"/>
    <m/>
    <m/>
    <m/>
    <s v="Deep Learning Foundations"/>
    <m/>
    <m/>
    <m/>
    <m/>
  </r>
  <r>
    <x v="0"/>
    <x v="1"/>
    <m/>
    <m/>
    <m/>
    <s v="Deep Learning Foundations"/>
    <m/>
    <m/>
    <m/>
    <m/>
  </r>
  <r>
    <x v="0"/>
    <x v="1"/>
    <m/>
    <m/>
    <s v="Artificial Intelligence"/>
    <m/>
    <m/>
    <m/>
    <m/>
    <m/>
  </r>
  <r>
    <x v="0"/>
    <x v="1"/>
    <s v="Data Analyst"/>
    <s v="Machine Learning Engineer"/>
    <m/>
    <s v="Deep Learning Foundations"/>
    <m/>
    <m/>
    <m/>
    <m/>
  </r>
  <r>
    <x v="0"/>
    <x v="1"/>
    <m/>
    <m/>
    <m/>
    <m/>
    <m/>
    <m/>
    <m/>
    <s v="Front end developer"/>
  </r>
  <r>
    <x v="0"/>
    <x v="1"/>
    <m/>
    <m/>
    <m/>
    <s v="Deep Learning Foundations"/>
    <m/>
    <m/>
    <m/>
    <m/>
  </r>
  <r>
    <x v="0"/>
    <x v="1"/>
    <m/>
    <m/>
    <m/>
    <s v="Deep Learning Foundations"/>
    <m/>
    <m/>
    <m/>
    <m/>
  </r>
  <r>
    <x v="0"/>
    <x v="1"/>
    <m/>
    <s v="Machine Learning Engineer"/>
    <m/>
    <m/>
    <m/>
    <m/>
    <m/>
    <m/>
  </r>
  <r>
    <x v="0"/>
    <x v="1"/>
    <m/>
    <s v="Machine Learning Engineer"/>
    <m/>
    <m/>
    <m/>
    <m/>
    <m/>
    <m/>
  </r>
  <r>
    <x v="0"/>
    <x v="1"/>
    <m/>
    <s v="Machine Learning Engineer"/>
    <m/>
    <m/>
    <s v="Self-Driving Car Engineer"/>
    <m/>
    <m/>
    <m/>
  </r>
  <r>
    <x v="0"/>
    <x v="1"/>
    <m/>
    <s v="Machine Learning Engineer"/>
    <m/>
    <m/>
    <m/>
    <m/>
    <m/>
    <m/>
  </r>
  <r>
    <x v="0"/>
    <x v="1"/>
    <m/>
    <s v="Machine Learning Engineer"/>
    <s v="Artificial Intelligence"/>
    <m/>
    <m/>
    <m/>
    <m/>
    <m/>
  </r>
  <r>
    <x v="0"/>
    <x v="1"/>
    <m/>
    <m/>
    <s v="Artificial Intelligence"/>
    <m/>
    <m/>
    <m/>
    <m/>
    <m/>
  </r>
  <r>
    <x v="0"/>
    <x v="1"/>
    <m/>
    <m/>
    <m/>
    <s v="Deep Learning Foundations"/>
    <m/>
    <m/>
    <m/>
    <m/>
  </r>
  <r>
    <x v="0"/>
    <x v="1"/>
    <m/>
    <m/>
    <m/>
    <s v="Deep Learning Foundations"/>
    <m/>
    <m/>
    <m/>
    <m/>
  </r>
  <r>
    <x v="1"/>
    <x v="1"/>
    <s v="Data Analyst"/>
    <s v="Machine Learning Engineer"/>
    <m/>
    <m/>
    <m/>
    <m/>
    <m/>
    <m/>
  </r>
  <r>
    <x v="0"/>
    <x v="1"/>
    <m/>
    <s v="Machine Learning Engineer"/>
    <m/>
    <m/>
    <m/>
    <m/>
    <m/>
    <m/>
  </r>
  <r>
    <x v="0"/>
    <x v="1"/>
    <m/>
    <m/>
    <m/>
    <s v="Deep Learning Foundations"/>
    <m/>
    <m/>
    <m/>
    <m/>
  </r>
  <r>
    <x v="0"/>
    <x v="1"/>
    <m/>
    <m/>
    <m/>
    <s v="Deep Learning Foundations"/>
    <m/>
    <m/>
    <m/>
    <m/>
  </r>
  <r>
    <x v="0"/>
    <x v="1"/>
    <s v="Data Analyst"/>
    <m/>
    <m/>
    <m/>
    <m/>
    <m/>
    <m/>
    <m/>
  </r>
  <r>
    <x v="0"/>
    <x v="1"/>
    <m/>
    <s v="Machine Learning Engineer"/>
    <m/>
    <m/>
    <m/>
    <m/>
    <m/>
    <m/>
  </r>
  <r>
    <x v="0"/>
    <x v="1"/>
    <m/>
    <m/>
    <m/>
    <m/>
    <m/>
    <m/>
    <s v="None"/>
    <m/>
  </r>
  <r>
    <x v="0"/>
    <x v="1"/>
    <m/>
    <m/>
    <m/>
    <s v="Deep Learning Foundations"/>
    <m/>
    <m/>
    <m/>
    <m/>
  </r>
  <r>
    <x v="0"/>
    <x v="1"/>
    <s v="Data Analyst"/>
    <m/>
    <m/>
    <m/>
    <m/>
    <m/>
    <m/>
    <m/>
  </r>
  <r>
    <x v="0"/>
    <x v="1"/>
    <s v="Data Analyst"/>
    <m/>
    <m/>
    <m/>
    <m/>
    <m/>
    <m/>
    <m/>
  </r>
  <r>
    <x v="0"/>
    <x v="1"/>
    <s v="Data Analyst"/>
    <s v="Machine Learning Engineer"/>
    <s v="Artificial Intelligence"/>
    <s v="Deep Learning Foundations"/>
    <s v="Self-Driving Car Engineer"/>
    <m/>
    <m/>
    <m/>
  </r>
  <r>
    <x v="0"/>
    <x v="1"/>
    <m/>
    <s v="Machine Learning Engineer"/>
    <m/>
    <m/>
    <m/>
    <m/>
    <m/>
    <m/>
  </r>
  <r>
    <x v="0"/>
    <x v="1"/>
    <m/>
    <m/>
    <m/>
    <s v="Deep Learning Foundations"/>
    <m/>
    <m/>
    <m/>
    <m/>
  </r>
  <r>
    <x v="0"/>
    <x v="1"/>
    <m/>
    <s v="Machine Learning Engineer"/>
    <m/>
    <m/>
    <m/>
    <m/>
    <m/>
    <m/>
  </r>
  <r>
    <x v="0"/>
    <x v="1"/>
    <m/>
    <s v="Machine Learning Engineer"/>
    <s v="Artificial Intelligence"/>
    <s v="Deep Learning Foundations"/>
    <s v="Self-Driving Car Engineer"/>
    <m/>
    <m/>
    <m/>
  </r>
  <r>
    <x v="0"/>
    <x v="1"/>
    <m/>
    <m/>
    <m/>
    <s v="Deep Learning Foundations"/>
    <m/>
    <m/>
    <m/>
    <m/>
  </r>
  <r>
    <x v="0"/>
    <x v="1"/>
    <m/>
    <s v="Machine Learning Engineer"/>
    <m/>
    <m/>
    <m/>
    <m/>
    <m/>
    <m/>
  </r>
  <r>
    <x v="0"/>
    <x v="1"/>
    <m/>
    <m/>
    <m/>
    <s v="Deep Learning Foundations"/>
    <m/>
    <m/>
    <m/>
    <m/>
  </r>
  <r>
    <x v="0"/>
    <x v="1"/>
    <m/>
    <m/>
    <m/>
    <s v="Deep Learning Foundations"/>
    <m/>
    <m/>
    <m/>
    <m/>
  </r>
  <r>
    <x v="0"/>
    <x v="1"/>
    <m/>
    <s v="Machine Learning Engineer"/>
    <m/>
    <m/>
    <m/>
    <m/>
    <m/>
    <m/>
  </r>
  <r>
    <x v="0"/>
    <x v="1"/>
    <m/>
    <m/>
    <m/>
    <s v="Deep Learning Foundations"/>
    <m/>
    <m/>
    <m/>
    <m/>
  </r>
  <r>
    <x v="0"/>
    <x v="1"/>
    <m/>
    <m/>
    <m/>
    <s v="Deep Learning Foundations"/>
    <m/>
    <m/>
    <m/>
    <m/>
  </r>
  <r>
    <x v="0"/>
    <x v="1"/>
    <s v="Data Analyst"/>
    <m/>
    <m/>
    <m/>
    <m/>
    <m/>
    <m/>
    <m/>
  </r>
  <r>
    <x v="0"/>
    <x v="1"/>
    <m/>
    <m/>
    <m/>
    <s v="Deep Learning Foundations"/>
    <m/>
    <m/>
    <m/>
    <m/>
  </r>
  <r>
    <x v="0"/>
    <x v="1"/>
    <m/>
    <s v="Machine Learning Engineer"/>
    <m/>
    <m/>
    <m/>
    <m/>
    <m/>
    <m/>
  </r>
  <r>
    <x v="0"/>
    <x v="1"/>
    <s v="Data Analyst"/>
    <m/>
    <m/>
    <m/>
    <m/>
    <m/>
    <m/>
    <m/>
  </r>
  <r>
    <x v="0"/>
    <x v="1"/>
    <m/>
    <m/>
    <m/>
    <s v="Deep Learning Foundations"/>
    <m/>
    <m/>
    <m/>
    <m/>
  </r>
  <r>
    <x v="0"/>
    <x v="1"/>
    <s v="Data Analyst"/>
    <s v="Machine Learning Engineer"/>
    <m/>
    <s v="Deep Learning Foundations"/>
    <m/>
    <m/>
    <m/>
    <m/>
  </r>
  <r>
    <x v="0"/>
    <x v="1"/>
    <m/>
    <m/>
    <m/>
    <s v="Deep Learning Foundations"/>
    <m/>
    <m/>
    <m/>
    <m/>
  </r>
  <r>
    <x v="0"/>
    <x v="1"/>
    <m/>
    <m/>
    <m/>
    <s v="Deep Learning Foundations"/>
    <m/>
    <m/>
    <m/>
    <m/>
  </r>
  <r>
    <x v="1"/>
    <x v="1"/>
    <s v="Data Analyst"/>
    <m/>
    <m/>
    <s v="Deep Learning Foundations"/>
    <m/>
    <m/>
    <m/>
    <m/>
  </r>
  <r>
    <x v="0"/>
    <x v="1"/>
    <m/>
    <s v="Machine Learning Engineer"/>
    <m/>
    <s v="Deep Learning Foundations"/>
    <m/>
    <m/>
    <m/>
    <m/>
  </r>
  <r>
    <x v="0"/>
    <x v="1"/>
    <m/>
    <s v="Machine Learning Engineer"/>
    <m/>
    <m/>
    <m/>
    <m/>
    <m/>
    <m/>
  </r>
  <r>
    <x v="0"/>
    <x v="1"/>
    <m/>
    <m/>
    <m/>
    <s v="Deep Learning Foundations"/>
    <m/>
    <m/>
    <m/>
    <m/>
  </r>
  <r>
    <x v="0"/>
    <x v="1"/>
    <m/>
    <m/>
    <m/>
    <s v="Deep Learning Foundations"/>
    <m/>
    <m/>
    <m/>
    <m/>
  </r>
  <r>
    <x v="0"/>
    <x v="1"/>
    <m/>
    <m/>
    <s v="Artificial Intelligence"/>
    <m/>
    <m/>
    <m/>
    <m/>
    <m/>
  </r>
  <r>
    <x v="0"/>
    <x v="1"/>
    <m/>
    <s v="Machine Learning Engineer"/>
    <m/>
    <m/>
    <m/>
    <m/>
    <m/>
    <m/>
  </r>
  <r>
    <x v="0"/>
    <x v="1"/>
    <m/>
    <m/>
    <m/>
    <s v="Deep Learning Foundations"/>
    <m/>
    <m/>
    <m/>
    <m/>
  </r>
  <r>
    <x v="0"/>
    <x v="1"/>
    <s v="Data Analyst"/>
    <m/>
    <m/>
    <m/>
    <m/>
    <m/>
    <m/>
    <m/>
  </r>
  <r>
    <x v="0"/>
    <x v="1"/>
    <m/>
    <s v="Machine Learning Engineer"/>
    <m/>
    <m/>
    <m/>
    <m/>
    <m/>
    <m/>
  </r>
  <r>
    <x v="0"/>
    <x v="1"/>
    <s v="Data Analyst"/>
    <m/>
    <m/>
    <m/>
    <m/>
    <m/>
    <m/>
    <m/>
  </r>
  <r>
    <x v="0"/>
    <x v="1"/>
    <m/>
    <s v="Machine Learning Engineer"/>
    <m/>
    <m/>
    <m/>
    <m/>
    <m/>
    <m/>
  </r>
  <r>
    <x v="1"/>
    <x v="1"/>
    <m/>
    <s v="Machine Learning Engineer"/>
    <m/>
    <m/>
    <m/>
    <m/>
    <m/>
    <m/>
  </r>
  <r>
    <x v="0"/>
    <x v="1"/>
    <m/>
    <s v="Machine Learning Engineer"/>
    <m/>
    <m/>
    <m/>
    <m/>
    <m/>
    <m/>
  </r>
  <r>
    <x v="0"/>
    <x v="1"/>
    <m/>
    <m/>
    <m/>
    <s v="Deep Learning Foundations"/>
    <m/>
    <m/>
    <m/>
    <m/>
  </r>
  <r>
    <x v="0"/>
    <x v="1"/>
    <m/>
    <s v="Machine Learning Engineer"/>
    <m/>
    <m/>
    <m/>
    <m/>
    <m/>
    <s v="Full stack"/>
  </r>
  <r>
    <x v="0"/>
    <x v="1"/>
    <m/>
    <m/>
    <m/>
    <s v="Deep Learning Foundations"/>
    <m/>
    <m/>
    <m/>
    <m/>
  </r>
  <r>
    <x v="0"/>
    <x v="1"/>
    <m/>
    <s v="Machine Learning Engineer"/>
    <m/>
    <m/>
    <m/>
    <m/>
    <m/>
    <m/>
  </r>
  <r>
    <x v="0"/>
    <x v="1"/>
    <m/>
    <s v="Machine Learning Engineer"/>
    <m/>
    <m/>
    <m/>
    <m/>
    <m/>
    <m/>
  </r>
  <r>
    <x v="0"/>
    <x v="1"/>
    <m/>
    <m/>
    <m/>
    <s v="Deep Learning Foundations"/>
    <m/>
    <m/>
    <m/>
    <m/>
  </r>
  <r>
    <x v="0"/>
    <x v="1"/>
    <m/>
    <m/>
    <m/>
    <s v="Deep Learning Foundations"/>
    <m/>
    <m/>
    <m/>
    <m/>
  </r>
  <r>
    <x v="1"/>
    <x v="1"/>
    <s v="Data Analyst"/>
    <m/>
    <m/>
    <m/>
    <m/>
    <m/>
    <m/>
    <m/>
  </r>
  <r>
    <x v="0"/>
    <x v="1"/>
    <m/>
    <m/>
    <s v="Artificial Intelligence"/>
    <s v="Deep Learning Foundations"/>
    <m/>
    <m/>
    <m/>
    <m/>
  </r>
  <r>
    <x v="0"/>
    <x v="0"/>
    <m/>
    <m/>
    <m/>
    <m/>
    <m/>
    <m/>
    <m/>
    <s v="Digital Marketing"/>
  </r>
  <r>
    <x v="0"/>
    <x v="1"/>
    <m/>
    <m/>
    <m/>
    <m/>
    <m/>
    <m/>
    <s v="None"/>
    <m/>
  </r>
  <r>
    <x v="0"/>
    <x v="0"/>
    <m/>
    <m/>
    <m/>
    <m/>
    <m/>
    <m/>
    <m/>
    <m/>
  </r>
  <r>
    <x v="0"/>
    <x v="1"/>
    <m/>
    <m/>
    <m/>
    <m/>
    <m/>
    <m/>
    <s v="None"/>
    <m/>
  </r>
  <r>
    <x v="0"/>
    <x v="1"/>
    <m/>
    <m/>
    <m/>
    <m/>
    <m/>
    <m/>
    <s v="None"/>
    <m/>
  </r>
  <r>
    <x v="0"/>
    <x v="1"/>
    <s v="Data Analyst"/>
    <s v="Machine Learning Engineer"/>
    <m/>
    <m/>
    <m/>
    <m/>
    <m/>
    <m/>
  </r>
  <r>
    <x v="0"/>
    <x v="1"/>
    <s v="Data Analyst"/>
    <m/>
    <m/>
    <m/>
    <m/>
    <m/>
    <m/>
    <m/>
  </r>
  <r>
    <x v="0"/>
    <x v="1"/>
    <m/>
    <s v="Machine Learning Engineer"/>
    <m/>
    <m/>
    <m/>
    <m/>
    <m/>
    <m/>
  </r>
  <r>
    <x v="0"/>
    <x v="1"/>
    <m/>
    <m/>
    <m/>
    <m/>
    <m/>
    <m/>
    <s v="None"/>
    <m/>
  </r>
  <r>
    <x v="0"/>
    <x v="1"/>
    <m/>
    <m/>
    <s v="Artificial Intelligence"/>
    <m/>
    <m/>
    <m/>
    <m/>
    <m/>
  </r>
  <r>
    <x v="0"/>
    <x v="1"/>
    <m/>
    <m/>
    <s v="Artificial Intelligence"/>
    <m/>
    <m/>
    <m/>
    <m/>
    <m/>
  </r>
  <r>
    <x v="0"/>
    <x v="1"/>
    <m/>
    <m/>
    <m/>
    <s v="Deep Learning Foundations"/>
    <m/>
    <m/>
    <m/>
    <m/>
  </r>
  <r>
    <x v="0"/>
    <x v="1"/>
    <m/>
    <m/>
    <m/>
    <s v="Deep Learning Foundations"/>
    <m/>
    <m/>
    <m/>
    <m/>
  </r>
  <r>
    <x v="0"/>
    <x v="1"/>
    <m/>
    <m/>
    <m/>
    <s v="Deep Learning Foundations"/>
    <m/>
    <m/>
    <m/>
    <s v="iOS Developer"/>
  </r>
  <r>
    <x v="0"/>
    <x v="1"/>
    <m/>
    <s v="Machine Learning Engineer"/>
    <m/>
    <m/>
    <m/>
    <m/>
    <m/>
    <m/>
  </r>
  <r>
    <x v="0"/>
    <x v="1"/>
    <m/>
    <s v="Machine Learning Engineer"/>
    <m/>
    <m/>
    <s v="Self-Driving Car Engineer"/>
    <m/>
    <m/>
    <m/>
  </r>
  <r>
    <x v="0"/>
    <x v="1"/>
    <s v="Data Analyst"/>
    <s v="Machine Learning Engineer"/>
    <m/>
    <m/>
    <m/>
    <m/>
    <m/>
    <m/>
  </r>
  <r>
    <x v="0"/>
    <x v="1"/>
    <m/>
    <m/>
    <m/>
    <s v="Deep Learning Foundations"/>
    <m/>
    <m/>
    <m/>
    <m/>
  </r>
  <r>
    <x v="0"/>
    <x v="1"/>
    <m/>
    <s v="Machine Learning Engineer"/>
    <m/>
    <m/>
    <m/>
    <m/>
    <m/>
    <m/>
  </r>
  <r>
    <x v="0"/>
    <x v="1"/>
    <m/>
    <s v="Machine Learning Engineer"/>
    <m/>
    <s v="Deep Learning Foundations"/>
    <m/>
    <m/>
    <m/>
    <m/>
  </r>
  <r>
    <x v="0"/>
    <x v="1"/>
    <m/>
    <m/>
    <m/>
    <s v="Deep Learning Foundations"/>
    <m/>
    <s v="Robotics"/>
    <m/>
    <s v="Full stack"/>
  </r>
  <r>
    <x v="0"/>
    <x v="1"/>
    <m/>
    <m/>
    <m/>
    <m/>
    <m/>
    <m/>
    <s v="None"/>
    <m/>
  </r>
  <r>
    <x v="0"/>
    <x v="1"/>
    <m/>
    <m/>
    <m/>
    <m/>
    <m/>
    <m/>
    <m/>
    <s v="Android Developer"/>
  </r>
  <r>
    <x v="0"/>
    <x v="1"/>
    <s v="Data Analyst"/>
    <m/>
    <m/>
    <m/>
    <m/>
    <m/>
    <m/>
    <m/>
  </r>
  <r>
    <x v="0"/>
    <x v="1"/>
    <m/>
    <m/>
    <s v="Artificial Intelligence"/>
    <m/>
    <m/>
    <m/>
    <m/>
    <m/>
  </r>
  <r>
    <x v="0"/>
    <x v="1"/>
    <s v="Data Analyst"/>
    <m/>
    <m/>
    <m/>
    <m/>
    <m/>
    <m/>
    <m/>
  </r>
  <r>
    <x v="0"/>
    <x v="1"/>
    <m/>
    <s v="Machine Learning Engineer"/>
    <m/>
    <m/>
    <m/>
    <m/>
    <m/>
    <m/>
  </r>
  <r>
    <x v="0"/>
    <x v="1"/>
    <m/>
    <m/>
    <m/>
    <m/>
    <m/>
    <m/>
    <s v="None"/>
    <m/>
  </r>
  <r>
    <x v="0"/>
    <x v="1"/>
    <m/>
    <s v="Machine Learning Engineer"/>
    <m/>
    <m/>
    <m/>
    <m/>
    <m/>
    <m/>
  </r>
  <r>
    <x v="0"/>
    <x v="1"/>
    <s v="Data Analyst"/>
    <m/>
    <m/>
    <m/>
    <m/>
    <m/>
    <m/>
    <m/>
  </r>
  <r>
    <x v="0"/>
    <x v="1"/>
    <m/>
    <m/>
    <m/>
    <s v="Deep Learning Foundations"/>
    <m/>
    <m/>
    <m/>
    <m/>
  </r>
  <r>
    <x v="1"/>
    <x v="1"/>
    <s v="Data Analyst"/>
    <s v="Machine Learning Engineer"/>
    <s v="Artificial Intelligence"/>
    <s v="Deep Learning Foundations"/>
    <m/>
    <s v="Robotics"/>
    <m/>
    <m/>
  </r>
  <r>
    <x v="0"/>
    <x v="1"/>
    <m/>
    <m/>
    <s v="Artificial Intelligence"/>
    <m/>
    <m/>
    <m/>
    <m/>
    <m/>
  </r>
  <r>
    <x v="0"/>
    <x v="1"/>
    <m/>
    <s v="Machine Learning Engineer"/>
    <m/>
    <s v="Deep Learning Foundations"/>
    <s v="Self-Driving Car Engineer"/>
    <m/>
    <m/>
    <m/>
  </r>
  <r>
    <x v="0"/>
    <x v="1"/>
    <m/>
    <m/>
    <m/>
    <s v="Deep Learning Foundations"/>
    <m/>
    <m/>
    <m/>
    <m/>
  </r>
  <r>
    <x v="0"/>
    <x v="1"/>
    <m/>
    <s v="Machine Learning Engineer"/>
    <m/>
    <s v="Deep Learning Foundations"/>
    <m/>
    <m/>
    <m/>
    <m/>
  </r>
  <r>
    <x v="0"/>
    <x v="1"/>
    <m/>
    <s v="Machine Learning Engineer"/>
    <m/>
    <m/>
    <m/>
    <m/>
    <m/>
    <m/>
  </r>
  <r>
    <x v="1"/>
    <x v="1"/>
    <s v="Data Analyst"/>
    <m/>
    <m/>
    <m/>
    <m/>
    <s v="Robotics"/>
    <m/>
    <m/>
  </r>
  <r>
    <x v="0"/>
    <x v="1"/>
    <m/>
    <m/>
    <m/>
    <m/>
    <m/>
    <m/>
    <s v="None"/>
    <m/>
  </r>
  <r>
    <x v="0"/>
    <x v="1"/>
    <s v="Data Analyst"/>
    <s v="Machine Learning Engineer"/>
    <m/>
    <m/>
    <m/>
    <m/>
    <m/>
    <m/>
  </r>
  <r>
    <x v="0"/>
    <x v="1"/>
    <m/>
    <m/>
    <m/>
    <m/>
    <m/>
    <m/>
    <s v="None"/>
    <m/>
  </r>
  <r>
    <x v="0"/>
    <x v="1"/>
    <m/>
    <m/>
    <m/>
    <s v="Deep Learning Foundations"/>
    <m/>
    <m/>
    <m/>
    <m/>
  </r>
  <r>
    <x v="0"/>
    <x v="1"/>
    <m/>
    <s v="Machine Learning Engineer"/>
    <m/>
    <s v="Deep Learning Foundations"/>
    <m/>
    <m/>
    <m/>
    <m/>
  </r>
  <r>
    <x v="0"/>
    <x v="1"/>
    <m/>
    <m/>
    <m/>
    <m/>
    <m/>
    <m/>
    <s v="None"/>
    <m/>
  </r>
  <r>
    <x v="0"/>
    <x v="1"/>
    <s v="Data Analyst"/>
    <m/>
    <m/>
    <m/>
    <m/>
    <m/>
    <m/>
    <m/>
  </r>
  <r>
    <x v="0"/>
    <x v="1"/>
    <m/>
    <s v="Machine Learning Engineer"/>
    <m/>
    <m/>
    <m/>
    <m/>
    <m/>
    <s v="Android Developer"/>
  </r>
  <r>
    <x v="0"/>
    <x v="1"/>
    <m/>
    <m/>
    <s v="Artificial Intelligence"/>
    <m/>
    <m/>
    <m/>
    <m/>
    <m/>
  </r>
  <r>
    <x v="0"/>
    <x v="1"/>
    <s v="Data Analyst"/>
    <m/>
    <m/>
    <m/>
    <m/>
    <m/>
    <m/>
    <m/>
  </r>
  <r>
    <x v="0"/>
    <x v="1"/>
    <m/>
    <s v="Machine Learning Engineer"/>
    <m/>
    <m/>
    <m/>
    <m/>
    <m/>
    <m/>
  </r>
  <r>
    <x v="0"/>
    <x v="1"/>
    <m/>
    <s v="Machine Learning Engineer"/>
    <m/>
    <m/>
    <m/>
    <m/>
    <m/>
    <m/>
  </r>
  <r>
    <x v="0"/>
    <x v="1"/>
    <m/>
    <s v="Machine Learning Engineer"/>
    <m/>
    <m/>
    <m/>
    <m/>
    <m/>
    <m/>
  </r>
  <r>
    <x v="0"/>
    <x v="1"/>
    <m/>
    <s v="Machine Learning Engineer"/>
    <m/>
    <m/>
    <m/>
    <m/>
    <m/>
    <m/>
  </r>
  <r>
    <x v="0"/>
    <x v="1"/>
    <m/>
    <s v="Machine Learning Engineer"/>
    <m/>
    <m/>
    <m/>
    <m/>
    <m/>
    <m/>
  </r>
  <r>
    <x v="0"/>
    <x v="1"/>
    <m/>
    <s v="Machine Learning Engineer"/>
    <m/>
    <m/>
    <m/>
    <m/>
    <m/>
    <m/>
  </r>
  <r>
    <x v="0"/>
    <x v="1"/>
    <m/>
    <m/>
    <m/>
    <s v="Deep Learning Foundations"/>
    <m/>
    <m/>
    <m/>
    <m/>
  </r>
  <r>
    <x v="0"/>
    <x v="1"/>
    <m/>
    <s v="Machine Learning Engineer"/>
    <m/>
    <m/>
    <m/>
    <m/>
    <m/>
    <m/>
  </r>
  <r>
    <x v="0"/>
    <x v="1"/>
    <m/>
    <s v="Machine Learning Engineer"/>
    <m/>
    <m/>
    <m/>
    <m/>
    <m/>
    <m/>
  </r>
  <r>
    <x v="0"/>
    <x v="1"/>
    <m/>
    <m/>
    <m/>
    <s v="Deep Learning Foundations"/>
    <m/>
    <m/>
    <m/>
    <m/>
  </r>
  <r>
    <x v="0"/>
    <x v="1"/>
    <s v="Data Analyst"/>
    <m/>
    <m/>
    <m/>
    <m/>
    <m/>
    <m/>
    <s v="Web Development"/>
  </r>
  <r>
    <x v="0"/>
    <x v="1"/>
    <m/>
    <s v="Machine Learning Engineer"/>
    <m/>
    <m/>
    <m/>
    <m/>
    <m/>
    <m/>
  </r>
  <r>
    <x v="0"/>
    <x v="1"/>
    <m/>
    <m/>
    <m/>
    <m/>
    <m/>
    <m/>
    <m/>
    <s v="Tech Entrepreneur"/>
  </r>
  <r>
    <x v="0"/>
    <x v="1"/>
    <m/>
    <s v="Machine Learning Engineer"/>
    <m/>
    <m/>
    <m/>
    <m/>
    <m/>
    <m/>
  </r>
  <r>
    <x v="0"/>
    <x v="1"/>
    <m/>
    <m/>
    <m/>
    <s v="Deep Learning Foundations"/>
    <m/>
    <m/>
    <m/>
    <m/>
  </r>
  <r>
    <x v="0"/>
    <x v="1"/>
    <s v="Data Analyst"/>
    <m/>
    <m/>
    <m/>
    <m/>
    <m/>
    <m/>
    <m/>
  </r>
  <r>
    <x v="0"/>
    <x v="1"/>
    <m/>
    <s v="Machine Learning Engineer"/>
    <m/>
    <m/>
    <m/>
    <m/>
    <m/>
    <m/>
  </r>
  <r>
    <x v="0"/>
    <x v="1"/>
    <m/>
    <m/>
    <m/>
    <s v="Deep Learning Foundations"/>
    <m/>
    <m/>
    <m/>
    <m/>
  </r>
  <r>
    <x v="0"/>
    <x v="1"/>
    <m/>
    <m/>
    <s v="Artificial Intelligence"/>
    <s v="Deep Learning Foundations"/>
    <m/>
    <m/>
    <m/>
    <m/>
  </r>
  <r>
    <x v="0"/>
    <x v="1"/>
    <s v="Data Analyst"/>
    <m/>
    <m/>
    <m/>
    <m/>
    <m/>
    <m/>
    <m/>
  </r>
  <r>
    <x v="0"/>
    <x v="1"/>
    <m/>
    <m/>
    <m/>
    <s v="Deep Learning Foundations"/>
    <m/>
    <m/>
    <m/>
    <m/>
  </r>
  <r>
    <x v="0"/>
    <x v="1"/>
    <m/>
    <m/>
    <m/>
    <s v="Deep Learning Foundations"/>
    <m/>
    <m/>
    <m/>
    <m/>
  </r>
  <r>
    <x v="0"/>
    <x v="1"/>
    <m/>
    <s v="Machine Learning Engineer"/>
    <m/>
    <m/>
    <m/>
    <m/>
    <m/>
    <m/>
  </r>
  <r>
    <x v="0"/>
    <x v="1"/>
    <s v="Data Analyst"/>
    <m/>
    <m/>
    <m/>
    <m/>
    <m/>
    <m/>
    <m/>
  </r>
  <r>
    <x v="0"/>
    <x v="1"/>
    <s v="Data Analyst"/>
    <m/>
    <m/>
    <m/>
    <m/>
    <m/>
    <m/>
    <m/>
  </r>
  <r>
    <x v="1"/>
    <x v="1"/>
    <m/>
    <m/>
    <m/>
    <s v="Deep Learning Foundations"/>
    <m/>
    <m/>
    <m/>
    <m/>
  </r>
  <r>
    <x v="0"/>
    <x v="1"/>
    <m/>
    <m/>
    <s v="Artificial Intelligence"/>
    <m/>
    <m/>
    <m/>
    <m/>
    <m/>
  </r>
  <r>
    <x v="0"/>
    <x v="1"/>
    <s v="Data Analyst"/>
    <m/>
    <m/>
    <m/>
    <m/>
    <m/>
    <m/>
    <m/>
  </r>
  <r>
    <x v="0"/>
    <x v="1"/>
    <m/>
    <m/>
    <m/>
    <m/>
    <m/>
    <m/>
    <s v="None"/>
    <m/>
  </r>
  <r>
    <x v="0"/>
    <x v="1"/>
    <m/>
    <s v="Machine Learning Engineer"/>
    <m/>
    <m/>
    <m/>
    <m/>
    <m/>
    <m/>
  </r>
  <r>
    <x v="0"/>
    <x v="1"/>
    <m/>
    <s v="Machine Learning Engineer"/>
    <m/>
    <m/>
    <m/>
    <m/>
    <m/>
    <m/>
  </r>
  <r>
    <x v="0"/>
    <x v="1"/>
    <m/>
    <m/>
    <s v="Artificial Intelligence"/>
    <m/>
    <m/>
    <m/>
    <m/>
    <m/>
  </r>
  <r>
    <x v="0"/>
    <x v="1"/>
    <m/>
    <s v="Machine Learning Engineer"/>
    <m/>
    <m/>
    <m/>
    <m/>
    <m/>
    <m/>
  </r>
  <r>
    <x v="0"/>
    <x v="1"/>
    <m/>
    <m/>
    <m/>
    <m/>
    <m/>
    <m/>
    <s v="None"/>
    <m/>
  </r>
  <r>
    <x v="0"/>
    <x v="1"/>
    <m/>
    <s v="Machine Learning Engineer"/>
    <m/>
    <m/>
    <m/>
    <m/>
    <m/>
    <m/>
  </r>
  <r>
    <x v="0"/>
    <x v="1"/>
    <m/>
    <m/>
    <m/>
    <s v="Deep Learning Foundations"/>
    <m/>
    <m/>
    <m/>
    <m/>
  </r>
  <r>
    <x v="0"/>
    <x v="1"/>
    <m/>
    <m/>
    <m/>
    <s v="Deep Learning Foundations"/>
    <m/>
    <m/>
    <m/>
    <m/>
  </r>
  <r>
    <x v="0"/>
    <x v="1"/>
    <m/>
    <m/>
    <m/>
    <s v="Deep Learning Foundations"/>
    <m/>
    <m/>
    <m/>
    <s v="iOS / Front End Web Developer"/>
  </r>
  <r>
    <x v="0"/>
    <x v="1"/>
    <m/>
    <m/>
    <m/>
    <s v="Deep Learning Foundations"/>
    <m/>
    <m/>
    <m/>
    <m/>
  </r>
  <r>
    <x v="0"/>
    <x v="0"/>
    <m/>
    <m/>
    <m/>
    <m/>
    <m/>
    <m/>
    <m/>
    <m/>
  </r>
  <r>
    <x v="0"/>
    <x v="1"/>
    <m/>
    <s v="Machine Learning Engineer"/>
    <m/>
    <m/>
    <m/>
    <m/>
    <m/>
    <m/>
  </r>
  <r>
    <x v="0"/>
    <x v="1"/>
    <m/>
    <m/>
    <m/>
    <s v="Deep Learning Foundations"/>
    <m/>
    <m/>
    <m/>
    <m/>
  </r>
  <r>
    <x v="0"/>
    <x v="1"/>
    <s v="Data Analyst"/>
    <s v="Machine Learning Engineer"/>
    <m/>
    <m/>
    <m/>
    <m/>
    <m/>
    <m/>
  </r>
  <r>
    <x v="0"/>
    <x v="1"/>
    <m/>
    <m/>
    <m/>
    <s v="Deep Learning Foundations"/>
    <m/>
    <m/>
    <m/>
    <m/>
  </r>
  <r>
    <x v="0"/>
    <x v="1"/>
    <m/>
    <m/>
    <m/>
    <m/>
    <m/>
    <m/>
    <s v="None"/>
    <m/>
  </r>
  <r>
    <x v="0"/>
    <x v="1"/>
    <m/>
    <s v="Machine Learning Engineer"/>
    <m/>
    <m/>
    <m/>
    <m/>
    <m/>
    <m/>
  </r>
  <r>
    <x v="0"/>
    <x v="1"/>
    <m/>
    <m/>
    <m/>
    <s v="Deep Learning Foundations"/>
    <m/>
    <m/>
    <m/>
    <m/>
  </r>
  <r>
    <x v="0"/>
    <x v="1"/>
    <m/>
    <m/>
    <m/>
    <s v="Deep Learning Foundations"/>
    <m/>
    <m/>
    <m/>
    <m/>
  </r>
  <r>
    <x v="0"/>
    <x v="1"/>
    <s v="Data Analyst"/>
    <m/>
    <m/>
    <m/>
    <m/>
    <m/>
    <m/>
    <m/>
  </r>
  <r>
    <x v="0"/>
    <x v="1"/>
    <m/>
    <s v="Machine Learning Engineer"/>
    <m/>
    <m/>
    <m/>
    <m/>
    <m/>
    <m/>
  </r>
  <r>
    <x v="0"/>
    <x v="1"/>
    <m/>
    <m/>
    <m/>
    <s v="Deep Learning Foundations"/>
    <m/>
    <m/>
    <m/>
    <m/>
  </r>
  <r>
    <x v="0"/>
    <x v="1"/>
    <m/>
    <s v="Machine Learning Engineer"/>
    <m/>
    <s v="Deep Learning Foundations"/>
    <m/>
    <m/>
    <m/>
    <m/>
  </r>
  <r>
    <x v="0"/>
    <x v="1"/>
    <m/>
    <s v="Machine Learning Engineer"/>
    <m/>
    <m/>
    <m/>
    <m/>
    <m/>
    <m/>
  </r>
  <r>
    <x v="0"/>
    <x v="1"/>
    <s v="Data Analyst"/>
    <m/>
    <m/>
    <m/>
    <m/>
    <m/>
    <m/>
    <m/>
  </r>
  <r>
    <x v="0"/>
    <x v="1"/>
    <m/>
    <m/>
    <m/>
    <s v="Deep Learning Foundations"/>
    <m/>
    <m/>
    <m/>
    <m/>
  </r>
  <r>
    <x v="0"/>
    <x v="1"/>
    <m/>
    <m/>
    <m/>
    <m/>
    <m/>
    <m/>
    <s v="None"/>
    <m/>
  </r>
  <r>
    <x v="0"/>
    <x v="1"/>
    <m/>
    <s v="Machine Learning Engineer"/>
    <m/>
    <m/>
    <m/>
    <m/>
    <m/>
    <m/>
  </r>
  <r>
    <x v="0"/>
    <x v="1"/>
    <m/>
    <m/>
    <m/>
    <s v="Deep Learning Foundations"/>
    <m/>
    <m/>
    <m/>
    <m/>
  </r>
  <r>
    <x v="0"/>
    <x v="1"/>
    <s v="Data Analyst"/>
    <m/>
    <m/>
    <m/>
    <m/>
    <m/>
    <m/>
    <m/>
  </r>
  <r>
    <x v="0"/>
    <x v="1"/>
    <m/>
    <s v="Machine Learning Engineer"/>
    <m/>
    <m/>
    <m/>
    <m/>
    <m/>
    <m/>
  </r>
  <r>
    <x v="0"/>
    <x v="1"/>
    <s v="Data Analyst"/>
    <m/>
    <m/>
    <s v="Deep Learning Foundations"/>
    <m/>
    <m/>
    <m/>
    <m/>
  </r>
  <r>
    <x v="0"/>
    <x v="1"/>
    <s v="Data Analyst"/>
    <m/>
    <m/>
    <s v="Deep Learning Foundations"/>
    <m/>
    <m/>
    <m/>
    <m/>
  </r>
  <r>
    <x v="0"/>
    <x v="1"/>
    <s v="Data Analyst"/>
    <m/>
    <m/>
    <m/>
    <m/>
    <m/>
    <m/>
    <m/>
  </r>
  <r>
    <x v="0"/>
    <x v="1"/>
    <m/>
    <m/>
    <m/>
    <s v="Deep Learning Foundations"/>
    <m/>
    <m/>
    <m/>
    <m/>
  </r>
  <r>
    <x v="0"/>
    <x v="1"/>
    <s v="Data Analyst"/>
    <m/>
    <m/>
    <m/>
    <m/>
    <m/>
    <m/>
    <m/>
  </r>
  <r>
    <x v="0"/>
    <x v="1"/>
    <m/>
    <s v="Machine Learning Engineer"/>
    <s v="Artificial Intelligence"/>
    <m/>
    <m/>
    <m/>
    <m/>
    <m/>
  </r>
  <r>
    <x v="0"/>
    <x v="1"/>
    <m/>
    <m/>
    <m/>
    <s v="Deep Learning Foundations"/>
    <m/>
    <m/>
    <m/>
    <m/>
  </r>
  <r>
    <x v="0"/>
    <x v="1"/>
    <m/>
    <m/>
    <m/>
    <s v="Deep Learning Foundations"/>
    <m/>
    <m/>
    <m/>
    <m/>
  </r>
  <r>
    <x v="0"/>
    <x v="1"/>
    <m/>
    <s v="Machine Learning Engineer"/>
    <m/>
    <s v="Deep Learning Foundations"/>
    <m/>
    <m/>
    <m/>
    <m/>
  </r>
  <r>
    <x v="0"/>
    <x v="1"/>
    <s v="Data Analyst"/>
    <m/>
    <m/>
    <m/>
    <m/>
    <m/>
    <m/>
    <m/>
  </r>
  <r>
    <x v="0"/>
    <x v="1"/>
    <s v="Data Analyst"/>
    <m/>
    <m/>
    <m/>
    <m/>
    <m/>
    <m/>
    <m/>
  </r>
  <r>
    <x v="0"/>
    <x v="1"/>
    <m/>
    <m/>
    <s v="Artificial Intelligence"/>
    <m/>
    <m/>
    <m/>
    <m/>
    <m/>
  </r>
  <r>
    <x v="0"/>
    <x v="1"/>
    <m/>
    <s v="Machine Learning Engineer"/>
    <s v="Artificial Intelligence"/>
    <m/>
    <m/>
    <m/>
    <m/>
    <m/>
  </r>
  <r>
    <x v="0"/>
    <x v="1"/>
    <m/>
    <m/>
    <m/>
    <s v="Deep Learning Foundations"/>
    <m/>
    <m/>
    <m/>
    <m/>
  </r>
  <r>
    <x v="0"/>
    <x v="1"/>
    <m/>
    <m/>
    <s v="Artificial Intelligence"/>
    <m/>
    <m/>
    <m/>
    <m/>
    <m/>
  </r>
  <r>
    <x v="0"/>
    <x v="1"/>
    <m/>
    <m/>
    <m/>
    <s v="Deep Learning Foundations"/>
    <m/>
    <m/>
    <m/>
    <m/>
  </r>
  <r>
    <x v="0"/>
    <x v="1"/>
    <s v="Data Analyst"/>
    <m/>
    <m/>
    <m/>
    <m/>
    <m/>
    <m/>
    <m/>
  </r>
  <r>
    <x v="0"/>
    <x v="1"/>
    <m/>
    <m/>
    <m/>
    <s v="Deep Learning Foundations"/>
    <m/>
    <m/>
    <m/>
    <m/>
  </r>
  <r>
    <x v="0"/>
    <x v="1"/>
    <m/>
    <s v="Machine Learning Engineer"/>
    <m/>
    <m/>
    <m/>
    <m/>
    <m/>
    <m/>
  </r>
  <r>
    <x v="0"/>
    <x v="1"/>
    <m/>
    <m/>
    <m/>
    <s v="Deep Learning Foundations"/>
    <m/>
    <m/>
    <m/>
    <m/>
  </r>
  <r>
    <x v="0"/>
    <x v="1"/>
    <m/>
    <s v="Machine Learning Engineer"/>
    <m/>
    <m/>
    <m/>
    <m/>
    <m/>
    <m/>
  </r>
  <r>
    <x v="0"/>
    <x v="1"/>
    <m/>
    <m/>
    <m/>
    <s v="Deep Learning Foundations"/>
    <m/>
    <m/>
    <m/>
    <m/>
  </r>
  <r>
    <x v="0"/>
    <x v="1"/>
    <m/>
    <m/>
    <m/>
    <s v="Deep Learning Foundations"/>
    <m/>
    <m/>
    <m/>
    <m/>
  </r>
  <r>
    <x v="0"/>
    <x v="1"/>
    <m/>
    <m/>
    <m/>
    <s v="Deep Learning Foundations"/>
    <m/>
    <m/>
    <m/>
    <m/>
  </r>
  <r>
    <x v="0"/>
    <x v="1"/>
    <s v="Data Analyst"/>
    <m/>
    <m/>
    <m/>
    <m/>
    <m/>
    <m/>
    <m/>
  </r>
  <r>
    <x v="0"/>
    <x v="1"/>
    <m/>
    <s v="Machine Learning Engineer"/>
    <m/>
    <m/>
    <m/>
    <m/>
    <m/>
    <m/>
  </r>
  <r>
    <x v="1"/>
    <x v="1"/>
    <m/>
    <s v="Machine Learning Engineer"/>
    <m/>
    <m/>
    <m/>
    <m/>
    <m/>
    <m/>
  </r>
  <r>
    <x v="0"/>
    <x v="1"/>
    <s v="Data Analyst"/>
    <m/>
    <m/>
    <m/>
    <m/>
    <m/>
    <m/>
    <m/>
  </r>
  <r>
    <x v="0"/>
    <x v="1"/>
    <s v="Data Analyst"/>
    <m/>
    <m/>
    <m/>
    <m/>
    <m/>
    <m/>
    <m/>
  </r>
  <r>
    <x v="0"/>
    <x v="0"/>
    <m/>
    <m/>
    <m/>
    <m/>
    <m/>
    <m/>
    <m/>
    <m/>
  </r>
  <r>
    <x v="0"/>
    <x v="1"/>
    <m/>
    <m/>
    <s v="Artificial Intelligence"/>
    <m/>
    <m/>
    <m/>
    <m/>
    <s v="Android Developer"/>
  </r>
  <r>
    <x v="0"/>
    <x v="1"/>
    <m/>
    <s v="Machine Learning Engineer"/>
    <m/>
    <m/>
    <m/>
    <m/>
    <m/>
    <m/>
  </r>
  <r>
    <x v="0"/>
    <x v="1"/>
    <m/>
    <m/>
    <m/>
    <s v="Deep Learning Foundations"/>
    <m/>
    <m/>
    <m/>
    <m/>
  </r>
  <r>
    <x v="0"/>
    <x v="1"/>
    <s v="Data Analyst"/>
    <m/>
    <m/>
    <m/>
    <m/>
    <m/>
    <m/>
    <m/>
  </r>
  <r>
    <x v="0"/>
    <x v="1"/>
    <m/>
    <s v="Machine Learning Engineer"/>
    <s v="Artificial Intelligence"/>
    <s v="Deep Learning Foundations"/>
    <m/>
    <m/>
    <m/>
    <s v="React"/>
  </r>
  <r>
    <x v="0"/>
    <x v="1"/>
    <m/>
    <m/>
    <m/>
    <s v="Deep Learning Foundations"/>
    <m/>
    <m/>
    <m/>
    <m/>
  </r>
  <r>
    <x v="0"/>
    <x v="1"/>
    <m/>
    <s v="Machine Learning Engineer"/>
    <m/>
    <m/>
    <m/>
    <m/>
    <m/>
    <m/>
  </r>
  <r>
    <x v="0"/>
    <x v="1"/>
    <s v="Data Analyst"/>
    <s v="Machine Learning Engineer"/>
    <m/>
    <m/>
    <m/>
    <m/>
    <m/>
    <m/>
  </r>
  <r>
    <x v="0"/>
    <x v="1"/>
    <m/>
    <m/>
    <m/>
    <s v="Deep Learning Foundations"/>
    <m/>
    <m/>
    <m/>
    <m/>
  </r>
  <r>
    <x v="0"/>
    <x v="1"/>
    <m/>
    <m/>
    <m/>
    <s v="Deep Learning Foundations"/>
    <m/>
    <m/>
    <m/>
    <m/>
  </r>
  <r>
    <x v="0"/>
    <x v="1"/>
    <m/>
    <s v="Machine Learning Engineer"/>
    <m/>
    <s v="Deep Learning Foundations"/>
    <m/>
    <m/>
    <m/>
    <m/>
  </r>
  <r>
    <x v="0"/>
    <x v="1"/>
    <m/>
    <s v="Machine Learning Engineer"/>
    <m/>
    <s v="Deep Learning Foundations"/>
    <m/>
    <m/>
    <m/>
    <m/>
  </r>
  <r>
    <x v="0"/>
    <x v="1"/>
    <m/>
    <s v="Machine Learning Engineer"/>
    <m/>
    <m/>
    <m/>
    <m/>
    <m/>
    <m/>
  </r>
  <r>
    <x v="0"/>
    <x v="1"/>
    <m/>
    <m/>
    <s v="Artificial Intelligence"/>
    <m/>
    <m/>
    <m/>
    <m/>
    <m/>
  </r>
  <r>
    <x v="0"/>
    <x v="1"/>
    <m/>
    <m/>
    <m/>
    <s v="Deep Learning Foundations"/>
    <m/>
    <m/>
    <m/>
    <m/>
  </r>
  <r>
    <x v="0"/>
    <x v="1"/>
    <s v="Data Analyst"/>
    <s v="Machine Learning Engineer"/>
    <m/>
    <m/>
    <m/>
    <m/>
    <m/>
    <s v="Tech Entrepreneur"/>
  </r>
  <r>
    <x v="0"/>
    <x v="1"/>
    <m/>
    <m/>
    <m/>
    <s v="Deep Learning Foundations"/>
    <m/>
    <m/>
    <m/>
    <m/>
  </r>
  <r>
    <x v="0"/>
    <x v="1"/>
    <m/>
    <s v="Machine Learning Engineer"/>
    <m/>
    <m/>
    <m/>
    <m/>
    <m/>
    <m/>
  </r>
  <r>
    <x v="0"/>
    <x v="1"/>
    <m/>
    <m/>
    <m/>
    <s v="Deep Learning Foundations"/>
    <m/>
    <m/>
    <m/>
    <m/>
  </r>
  <r>
    <x v="0"/>
    <x v="1"/>
    <m/>
    <s v="Machine Learning Engineer"/>
    <m/>
    <m/>
    <m/>
    <m/>
    <m/>
    <m/>
  </r>
  <r>
    <x v="0"/>
    <x v="1"/>
    <m/>
    <m/>
    <m/>
    <s v="Deep Learning Foundations"/>
    <m/>
    <m/>
    <m/>
    <m/>
  </r>
  <r>
    <x v="0"/>
    <x v="1"/>
    <s v="Data Analyst"/>
    <m/>
    <m/>
    <m/>
    <m/>
    <m/>
    <m/>
    <m/>
  </r>
  <r>
    <x v="0"/>
    <x v="1"/>
    <m/>
    <s v="Machine Learning Engineer"/>
    <m/>
    <m/>
    <m/>
    <m/>
    <m/>
    <m/>
  </r>
  <r>
    <x v="0"/>
    <x v="1"/>
    <m/>
    <m/>
    <s v="Artificial Intelligence"/>
    <m/>
    <m/>
    <m/>
    <m/>
    <m/>
  </r>
  <r>
    <x v="0"/>
    <x v="1"/>
    <m/>
    <s v="Machine Learning Engineer"/>
    <m/>
    <s v="Deep Learning Foundations"/>
    <m/>
    <m/>
    <m/>
    <m/>
  </r>
  <r>
    <x v="0"/>
    <x v="1"/>
    <s v="Data Analyst"/>
    <m/>
    <m/>
    <m/>
    <m/>
    <m/>
    <m/>
    <m/>
  </r>
  <r>
    <x v="0"/>
    <x v="1"/>
    <m/>
    <m/>
    <s v="Artificial Intelligence"/>
    <m/>
    <m/>
    <m/>
    <m/>
    <m/>
  </r>
  <r>
    <x v="0"/>
    <x v="1"/>
    <m/>
    <s v="Machine Learning Engineer"/>
    <m/>
    <m/>
    <m/>
    <s v="Robotics"/>
    <m/>
    <m/>
  </r>
  <r>
    <x v="0"/>
    <x v="1"/>
    <s v="Data Analyst"/>
    <m/>
    <m/>
    <m/>
    <m/>
    <m/>
    <m/>
    <m/>
  </r>
  <r>
    <x v="0"/>
    <x v="1"/>
    <m/>
    <m/>
    <m/>
    <s v="Deep Learning Foundations"/>
    <m/>
    <m/>
    <m/>
    <m/>
  </r>
  <r>
    <x v="0"/>
    <x v="1"/>
    <m/>
    <m/>
    <m/>
    <m/>
    <m/>
    <m/>
    <s v="None"/>
    <m/>
  </r>
  <r>
    <x v="0"/>
    <x v="1"/>
    <m/>
    <m/>
    <m/>
    <s v="Deep Learning Foundations"/>
    <m/>
    <m/>
    <m/>
    <m/>
  </r>
  <r>
    <x v="0"/>
    <x v="1"/>
    <s v="Data Analyst"/>
    <m/>
    <m/>
    <m/>
    <m/>
    <m/>
    <m/>
    <m/>
  </r>
  <r>
    <x v="0"/>
    <x v="1"/>
    <m/>
    <m/>
    <m/>
    <m/>
    <m/>
    <m/>
    <s v="None"/>
    <m/>
  </r>
  <r>
    <x v="0"/>
    <x v="1"/>
    <m/>
    <m/>
    <m/>
    <m/>
    <m/>
    <m/>
    <s v="None"/>
    <m/>
  </r>
  <r>
    <x v="0"/>
    <x v="1"/>
    <m/>
    <m/>
    <m/>
    <s v="Deep Learning Foundations"/>
    <m/>
    <m/>
    <m/>
    <m/>
  </r>
  <r>
    <x v="0"/>
    <x v="1"/>
    <m/>
    <m/>
    <m/>
    <s v="Deep Learning Foundations"/>
    <m/>
    <m/>
    <m/>
    <m/>
  </r>
  <r>
    <x v="0"/>
    <x v="1"/>
    <m/>
    <m/>
    <m/>
    <s v="Deep Learning Foundations"/>
    <m/>
    <m/>
    <m/>
    <m/>
  </r>
  <r>
    <x v="0"/>
    <x v="1"/>
    <m/>
    <m/>
    <m/>
    <s v="Deep Learning Foundations"/>
    <m/>
    <m/>
    <m/>
    <m/>
  </r>
  <r>
    <x v="0"/>
    <x v="1"/>
    <m/>
    <s v="Machine Learning Engineer"/>
    <m/>
    <m/>
    <m/>
    <m/>
    <m/>
    <m/>
  </r>
  <r>
    <x v="0"/>
    <x v="1"/>
    <m/>
    <m/>
    <m/>
    <s v="Deep Learning Foundations"/>
    <m/>
    <m/>
    <m/>
    <m/>
  </r>
  <r>
    <x v="0"/>
    <x v="1"/>
    <m/>
    <m/>
    <m/>
    <s v="Deep Learning Foundations"/>
    <m/>
    <m/>
    <m/>
    <m/>
  </r>
  <r>
    <x v="0"/>
    <x v="1"/>
    <s v="Data Analyst"/>
    <s v="Machine Learning Engineer"/>
    <m/>
    <m/>
    <m/>
    <m/>
    <m/>
    <m/>
  </r>
  <r>
    <x v="0"/>
    <x v="1"/>
    <m/>
    <m/>
    <m/>
    <s v="Deep Learning Foundations"/>
    <m/>
    <m/>
    <m/>
    <m/>
  </r>
  <r>
    <x v="0"/>
    <x v="1"/>
    <m/>
    <m/>
    <m/>
    <s v="Deep Learning Foundations"/>
    <m/>
    <m/>
    <m/>
    <m/>
  </r>
  <r>
    <x v="0"/>
    <x v="1"/>
    <m/>
    <m/>
    <m/>
    <m/>
    <m/>
    <m/>
    <s v="None"/>
    <m/>
  </r>
  <r>
    <x v="0"/>
    <x v="1"/>
    <m/>
    <s v="Machine Learning Engineer"/>
    <s v="Artificial Intelligence"/>
    <m/>
    <s v="Self-Driving Car Engineer"/>
    <m/>
    <m/>
    <m/>
  </r>
  <r>
    <x v="0"/>
    <x v="1"/>
    <m/>
    <m/>
    <m/>
    <s v="Deep Learning Foundations"/>
    <m/>
    <m/>
    <m/>
    <m/>
  </r>
  <r>
    <x v="0"/>
    <x v="1"/>
    <m/>
    <m/>
    <m/>
    <s v="Deep Learning Foundations"/>
    <m/>
    <m/>
    <m/>
    <m/>
  </r>
  <r>
    <x v="0"/>
    <x v="1"/>
    <m/>
    <m/>
    <s v="Artificial Intelligence"/>
    <m/>
    <m/>
    <m/>
    <m/>
    <m/>
  </r>
  <r>
    <x v="0"/>
    <x v="1"/>
    <s v="Data Analyst"/>
    <m/>
    <m/>
    <m/>
    <m/>
    <m/>
    <m/>
    <m/>
  </r>
  <r>
    <x v="0"/>
    <x v="1"/>
    <m/>
    <m/>
    <s v="Artificial Intelligence"/>
    <m/>
    <m/>
    <m/>
    <m/>
    <m/>
  </r>
  <r>
    <x v="0"/>
    <x v="1"/>
    <m/>
    <m/>
    <s v="Artificial Intelligence"/>
    <s v="Deep Learning Foundations"/>
    <m/>
    <m/>
    <m/>
    <m/>
  </r>
  <r>
    <x v="0"/>
    <x v="1"/>
    <s v="Data Analyst"/>
    <m/>
    <m/>
    <m/>
    <m/>
    <m/>
    <m/>
    <m/>
  </r>
  <r>
    <x v="0"/>
    <x v="1"/>
    <m/>
    <s v="Machine Learning Engineer"/>
    <m/>
    <m/>
    <m/>
    <m/>
    <m/>
    <m/>
  </r>
  <r>
    <x v="0"/>
    <x v="1"/>
    <m/>
    <s v="Machine Learning Engineer"/>
    <m/>
    <m/>
    <m/>
    <m/>
    <m/>
    <m/>
  </r>
  <r>
    <x v="0"/>
    <x v="1"/>
    <m/>
    <m/>
    <m/>
    <s v="Deep Learning Foundations"/>
    <m/>
    <m/>
    <m/>
    <m/>
  </r>
  <r>
    <x v="0"/>
    <x v="1"/>
    <s v="Data Analyst"/>
    <m/>
    <m/>
    <s v="Deep Learning Foundations"/>
    <m/>
    <m/>
    <m/>
    <m/>
  </r>
  <r>
    <x v="0"/>
    <x v="1"/>
    <m/>
    <m/>
    <m/>
    <s v="Deep Learning Foundations"/>
    <m/>
    <m/>
    <m/>
    <m/>
  </r>
  <r>
    <x v="0"/>
    <x v="1"/>
    <m/>
    <m/>
    <m/>
    <s v="Deep Learning Foundations"/>
    <m/>
    <m/>
    <m/>
    <m/>
  </r>
  <r>
    <x v="0"/>
    <x v="1"/>
    <m/>
    <m/>
    <m/>
    <s v="Deep Learning Foundations"/>
    <m/>
    <m/>
    <m/>
    <m/>
  </r>
  <r>
    <x v="0"/>
    <x v="1"/>
    <m/>
    <s v="Machine Learning Engineer"/>
    <m/>
    <m/>
    <m/>
    <m/>
    <m/>
    <m/>
  </r>
  <r>
    <x v="0"/>
    <x v="1"/>
    <s v="Data Analyst"/>
    <m/>
    <m/>
    <m/>
    <m/>
    <m/>
    <m/>
    <m/>
  </r>
  <r>
    <x v="0"/>
    <x v="1"/>
    <s v="Data Analyst"/>
    <m/>
    <m/>
    <m/>
    <m/>
    <m/>
    <m/>
    <m/>
  </r>
  <r>
    <x v="0"/>
    <x v="1"/>
    <s v="Data Analyst"/>
    <m/>
    <m/>
    <m/>
    <m/>
    <m/>
    <m/>
    <m/>
  </r>
  <r>
    <x v="0"/>
    <x v="1"/>
    <m/>
    <m/>
    <s v="Artificial Intelligence"/>
    <m/>
    <m/>
    <m/>
    <m/>
    <m/>
  </r>
  <r>
    <x v="0"/>
    <x v="1"/>
    <m/>
    <m/>
    <m/>
    <s v="Deep Learning Foundations"/>
    <m/>
    <m/>
    <m/>
    <m/>
  </r>
  <r>
    <x v="1"/>
    <x v="1"/>
    <m/>
    <m/>
    <m/>
    <s v="Deep Learning Foundations"/>
    <m/>
    <m/>
    <m/>
    <s v="Front end developer"/>
  </r>
  <r>
    <x v="0"/>
    <x v="1"/>
    <s v="Data Analyst"/>
    <m/>
    <m/>
    <m/>
    <m/>
    <m/>
    <m/>
    <m/>
  </r>
  <r>
    <x v="0"/>
    <x v="1"/>
    <m/>
    <s v="Machine Learning Engineer"/>
    <m/>
    <m/>
    <m/>
    <m/>
    <m/>
    <m/>
  </r>
  <r>
    <x v="0"/>
    <x v="1"/>
    <m/>
    <s v="Machine Learning Engineer"/>
    <m/>
    <m/>
    <m/>
    <m/>
    <m/>
    <m/>
  </r>
  <r>
    <x v="0"/>
    <x v="1"/>
    <m/>
    <m/>
    <s v="Artificial Intelligence"/>
    <m/>
    <s v="Self-Driving Car Engineer"/>
    <m/>
    <m/>
    <m/>
  </r>
  <r>
    <x v="0"/>
    <x v="1"/>
    <m/>
    <m/>
    <m/>
    <s v="Deep Learning Foundations"/>
    <m/>
    <m/>
    <m/>
    <m/>
  </r>
  <r>
    <x v="0"/>
    <x v="1"/>
    <m/>
    <m/>
    <s v="Artificial Intelligence"/>
    <m/>
    <m/>
    <m/>
    <m/>
    <m/>
  </r>
  <r>
    <x v="0"/>
    <x v="1"/>
    <m/>
    <m/>
    <m/>
    <s v="Deep Learning Foundations"/>
    <m/>
    <m/>
    <m/>
    <m/>
  </r>
  <r>
    <x v="0"/>
    <x v="1"/>
    <m/>
    <s v="Machine Learning Engineer"/>
    <m/>
    <m/>
    <m/>
    <m/>
    <m/>
    <m/>
  </r>
  <r>
    <x v="0"/>
    <x v="0"/>
    <m/>
    <m/>
    <m/>
    <m/>
    <m/>
    <m/>
    <m/>
    <m/>
  </r>
  <r>
    <x v="0"/>
    <x v="1"/>
    <m/>
    <m/>
    <s v="Artificial Intelligence"/>
    <m/>
    <m/>
    <m/>
    <m/>
    <m/>
  </r>
  <r>
    <x v="0"/>
    <x v="1"/>
    <m/>
    <s v="Machine Learning Engineer"/>
    <m/>
    <s v="Deep Learning Foundations"/>
    <m/>
    <m/>
    <m/>
    <m/>
  </r>
  <r>
    <x v="0"/>
    <x v="1"/>
    <m/>
    <m/>
    <m/>
    <m/>
    <m/>
    <m/>
    <s v="None"/>
    <m/>
  </r>
  <r>
    <x v="0"/>
    <x v="1"/>
    <m/>
    <m/>
    <m/>
    <s v="Deep Learning Foundations"/>
    <m/>
    <m/>
    <m/>
    <m/>
  </r>
  <r>
    <x v="0"/>
    <x v="1"/>
    <m/>
    <m/>
    <s v="Artificial Intelligence"/>
    <m/>
    <m/>
    <m/>
    <m/>
    <m/>
  </r>
  <r>
    <x v="0"/>
    <x v="1"/>
    <m/>
    <m/>
    <s v="Artificial Intelligence"/>
    <m/>
    <m/>
    <m/>
    <m/>
    <m/>
  </r>
  <r>
    <x v="0"/>
    <x v="1"/>
    <m/>
    <s v="Machine Learning Engineer"/>
    <m/>
    <m/>
    <m/>
    <m/>
    <m/>
    <m/>
  </r>
  <r>
    <x v="0"/>
    <x v="1"/>
    <s v="Data Analyst"/>
    <m/>
    <m/>
    <m/>
    <m/>
    <m/>
    <m/>
    <m/>
  </r>
  <r>
    <x v="0"/>
    <x v="1"/>
    <m/>
    <m/>
    <m/>
    <s v="Deep Learning Foundations"/>
    <m/>
    <m/>
    <m/>
    <m/>
  </r>
  <r>
    <x v="0"/>
    <x v="1"/>
    <m/>
    <m/>
    <s v="Artificial Intelligence"/>
    <m/>
    <m/>
    <m/>
    <m/>
    <m/>
  </r>
  <r>
    <x v="0"/>
    <x v="1"/>
    <s v="Data Analyst"/>
    <m/>
    <m/>
    <m/>
    <m/>
    <m/>
    <m/>
    <m/>
  </r>
  <r>
    <x v="0"/>
    <x v="1"/>
    <s v="Data Analyst"/>
    <m/>
    <m/>
    <m/>
    <m/>
    <m/>
    <m/>
    <m/>
  </r>
  <r>
    <x v="0"/>
    <x v="1"/>
    <m/>
    <m/>
    <s v="Artificial Intelligence"/>
    <s v="Deep Learning Foundations"/>
    <m/>
    <m/>
    <m/>
    <m/>
  </r>
  <r>
    <x v="0"/>
    <x v="1"/>
    <m/>
    <m/>
    <m/>
    <s v="Deep Learning Foundations"/>
    <m/>
    <m/>
    <m/>
    <m/>
  </r>
  <r>
    <x v="0"/>
    <x v="1"/>
    <m/>
    <s v="Machine Learning Engineer"/>
    <m/>
    <m/>
    <m/>
    <m/>
    <s v="None"/>
    <m/>
  </r>
  <r>
    <x v="0"/>
    <x v="1"/>
    <m/>
    <m/>
    <m/>
    <s v="Deep Learning Foundations"/>
    <m/>
    <m/>
    <m/>
    <m/>
  </r>
  <r>
    <x v="0"/>
    <x v="1"/>
    <m/>
    <m/>
    <s v="Artificial Intelligence"/>
    <s v="Deep Learning Foundations"/>
    <m/>
    <m/>
    <m/>
    <m/>
  </r>
  <r>
    <x v="0"/>
    <x v="1"/>
    <m/>
    <m/>
    <m/>
    <s v="Deep Learning Foundations"/>
    <m/>
    <m/>
    <m/>
    <m/>
  </r>
  <r>
    <x v="0"/>
    <x v="1"/>
    <m/>
    <m/>
    <m/>
    <s v="Deep Learning Foundations"/>
    <m/>
    <m/>
    <m/>
    <m/>
  </r>
  <r>
    <x v="0"/>
    <x v="1"/>
    <m/>
    <m/>
    <m/>
    <s v="Deep Learning Foundations"/>
    <m/>
    <m/>
    <m/>
    <m/>
  </r>
  <r>
    <x v="0"/>
    <x v="1"/>
    <s v="Data Analyst"/>
    <m/>
    <m/>
    <m/>
    <m/>
    <m/>
    <m/>
    <m/>
  </r>
  <r>
    <x v="0"/>
    <x v="1"/>
    <s v="Data Analyst"/>
    <m/>
    <m/>
    <m/>
    <m/>
    <m/>
    <m/>
    <m/>
  </r>
  <r>
    <x v="0"/>
    <x v="1"/>
    <m/>
    <s v="Machine Learning Engineer"/>
    <m/>
    <m/>
    <m/>
    <m/>
    <m/>
    <m/>
  </r>
  <r>
    <x v="0"/>
    <x v="1"/>
    <m/>
    <s v="Machine Learning Engineer"/>
    <s v="Artificial Intelligence"/>
    <m/>
    <m/>
    <m/>
    <m/>
    <m/>
  </r>
  <r>
    <x v="0"/>
    <x v="1"/>
    <s v="Data Analyst"/>
    <m/>
    <m/>
    <m/>
    <m/>
    <m/>
    <m/>
    <m/>
  </r>
  <r>
    <x v="0"/>
    <x v="1"/>
    <s v="Data Analyst"/>
    <m/>
    <m/>
    <m/>
    <m/>
    <m/>
    <m/>
    <m/>
  </r>
  <r>
    <x v="0"/>
    <x v="1"/>
    <m/>
    <m/>
    <m/>
    <s v="Deep Learning Foundations"/>
    <m/>
    <m/>
    <m/>
    <m/>
  </r>
  <r>
    <x v="0"/>
    <x v="1"/>
    <m/>
    <m/>
    <m/>
    <s v="Deep Learning Foundations"/>
    <m/>
    <m/>
    <m/>
    <m/>
  </r>
  <r>
    <x v="0"/>
    <x v="1"/>
    <m/>
    <s v="Machine Learning Engineer"/>
    <m/>
    <m/>
    <m/>
    <m/>
    <m/>
    <m/>
  </r>
  <r>
    <x v="0"/>
    <x v="1"/>
    <s v="Data Analyst"/>
    <m/>
    <m/>
    <m/>
    <m/>
    <m/>
    <m/>
    <m/>
  </r>
  <r>
    <x v="0"/>
    <x v="1"/>
    <m/>
    <m/>
    <m/>
    <m/>
    <m/>
    <m/>
    <m/>
    <m/>
  </r>
  <r>
    <x v="0"/>
    <x v="1"/>
    <m/>
    <m/>
    <m/>
    <m/>
    <m/>
    <m/>
    <m/>
    <m/>
  </r>
  <r>
    <x v="0"/>
    <x v="1"/>
    <m/>
    <m/>
    <m/>
    <m/>
    <m/>
    <m/>
    <m/>
    <m/>
  </r>
  <r>
    <x v="0"/>
    <x v="1"/>
    <m/>
    <m/>
    <m/>
    <m/>
    <m/>
    <m/>
    <m/>
    <m/>
  </r>
  <r>
    <x v="0"/>
    <x v="1"/>
    <m/>
    <m/>
    <m/>
    <m/>
    <m/>
    <m/>
    <m/>
    <m/>
  </r>
  <r>
    <x v="0"/>
    <x v="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1" firstHeaderRow="1" firstDataRow="1" firstDataCol="1"/>
  <pivotFields count="29">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5"/>
        <item x="0"/>
        <item x="3"/>
        <item x="2"/>
        <item x="4"/>
        <item x="1"/>
        <item x="6"/>
        <item t="default"/>
      </items>
    </pivotField>
  </pivotFields>
  <rowFields count="1">
    <field x="28"/>
  </rowFields>
  <rowItems count="8">
    <i>
      <x/>
    </i>
    <i>
      <x v="1"/>
    </i>
    <i>
      <x v="2"/>
    </i>
    <i>
      <x v="3"/>
    </i>
    <i>
      <x v="4"/>
    </i>
    <i>
      <x v="5"/>
    </i>
    <i>
      <x v="6"/>
    </i>
    <i t="grand">
      <x/>
    </i>
  </rowItems>
  <colItems count="1">
    <i/>
  </colItems>
  <dataFields count="1">
    <dataField name="求和项:Ag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J4" firstHeaderRow="0" firstDataRow="1" firstDataCol="0"/>
  <pivotFields count="10">
    <pivotField dataField="1" showAll="0">
      <items count="3">
        <item x="1"/>
        <item x="0"/>
        <item t="default"/>
      </items>
    </pivotField>
    <pivotField dataField="1"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0">
    <i>
      <x/>
    </i>
    <i i="1">
      <x v="1"/>
    </i>
    <i i="2">
      <x v="2"/>
    </i>
    <i i="3">
      <x v="3"/>
    </i>
    <i i="4">
      <x v="4"/>
    </i>
    <i i="5">
      <x v="5"/>
    </i>
    <i i="6">
      <x v="6"/>
    </i>
    <i i="7">
      <x v="7"/>
    </i>
    <i i="8">
      <x v="8"/>
    </i>
    <i i="9">
      <x v="9"/>
    </i>
  </colItems>
  <dataFields count="10">
    <dataField name="计数/Deep Learning Foundations" fld="5" subtotal="count" baseField="0" baseItem="0"/>
    <dataField name="计数/Machine Learning Engineer" fld="3" subtotal="count" baseField="0" baseItem="0"/>
    <dataField name="计数/Data Analyst" fld="2" subtotal="count" baseField="0" baseItem="0"/>
    <dataField name="计数/Artificial Intelligence" fld="4" subtotal="count" baseField="0" baseItem="0"/>
    <dataField name="计数/None" fld="8" subtotal="count" baseField="0" baseItem="0"/>
    <dataField name="计数/Other.6" fld="9" subtotal="count" baseField="0" baseItem="0"/>
    <dataField name="计数/Intro to Programming" fld="0" subtotal="count" baseField="0" baseItem="0"/>
    <dataField name="计数/Business Analyst" fld="1" subtotal="count" baseField="0" baseItem="0"/>
    <dataField name="计数/Self-Driving Car Engineer" fld="6" subtotal="count" baseField="0" baseItem="0"/>
    <dataField name="计数/Robotic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9" Type="http://schemas.openxmlformats.org/officeDocument/2006/relationships/printerSettings" Target="../printerSettings/printerSettings1.bin"/><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XFD4"/>
    </sheetView>
  </sheetViews>
  <sheetFormatPr baseColWidth="10" defaultColWidth="8.83203125" defaultRowHeight="13" x14ac:dyDescent="0.15"/>
  <cols>
    <col min="1" max="1" width="20.33203125" bestFit="1" customWidth="1"/>
    <col min="2" max="2" width="11.5" bestFit="1" customWidth="1"/>
  </cols>
  <sheetData>
    <row r="3" spans="1:2" x14ac:dyDescent="0.15">
      <c r="A3" s="6" t="s">
        <v>3672</v>
      </c>
      <c r="B3" t="s">
        <v>3676</v>
      </c>
    </row>
    <row r="4" spans="1:2" x14ac:dyDescent="0.15">
      <c r="A4" s="7" t="s">
        <v>1166</v>
      </c>
      <c r="B4" s="8">
        <v>411</v>
      </c>
    </row>
    <row r="5" spans="1:2" x14ac:dyDescent="0.15">
      <c r="A5" s="7" t="s">
        <v>59</v>
      </c>
      <c r="B5" s="8">
        <v>9315</v>
      </c>
    </row>
    <row r="6" spans="1:2" x14ac:dyDescent="0.15">
      <c r="A6" s="7" t="s">
        <v>148</v>
      </c>
      <c r="B6" s="8">
        <v>660</v>
      </c>
    </row>
    <row r="7" spans="1:2" x14ac:dyDescent="0.15">
      <c r="A7" s="7" t="s">
        <v>75</v>
      </c>
      <c r="B7" s="8">
        <v>11958</v>
      </c>
    </row>
    <row r="8" spans="1:2" x14ac:dyDescent="0.15">
      <c r="A8" s="7" t="s">
        <v>361</v>
      </c>
      <c r="B8" s="8">
        <v>1451</v>
      </c>
    </row>
    <row r="9" spans="1:2" x14ac:dyDescent="0.15">
      <c r="A9" s="7" t="s">
        <v>65</v>
      </c>
      <c r="B9" s="8">
        <v>2766</v>
      </c>
    </row>
    <row r="10" spans="1:2" x14ac:dyDescent="0.15">
      <c r="A10" s="7" t="s">
        <v>3673</v>
      </c>
      <c r="B10" s="8"/>
    </row>
    <row r="11" spans="1:2" x14ac:dyDescent="0.15">
      <c r="A11" s="7" t="s">
        <v>3674</v>
      </c>
      <c r="B11" s="8">
        <v>26561</v>
      </c>
    </row>
  </sheetData>
  <phoneticPr fontId="3"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
  <sheetViews>
    <sheetView workbookViewId="0">
      <selection activeCell="A4" sqref="A4:XFD4"/>
    </sheetView>
  </sheetViews>
  <sheetFormatPr baseColWidth="10" defaultRowHeight="13" x14ac:dyDescent="0.15"/>
  <cols>
    <col min="1" max="1" width="27.33203125" bestFit="1" customWidth="1"/>
    <col min="2" max="2" width="27" bestFit="1" customWidth="1"/>
    <col min="3" max="3" width="15.33203125" bestFit="1" customWidth="1"/>
    <col min="4" max="4" width="21.6640625" bestFit="1" customWidth="1"/>
    <col min="5" max="5" width="9.5" bestFit="1" customWidth="1"/>
    <col min="6" max="6" width="11.1640625" bestFit="1" customWidth="1"/>
    <col min="7" max="7" width="22.33203125" bestFit="1" customWidth="1"/>
    <col min="8" max="8" width="19.1640625" bestFit="1" customWidth="1"/>
    <col min="9" max="9" width="25.5" bestFit="1" customWidth="1"/>
    <col min="10" max="10" width="12.5" bestFit="1" customWidth="1"/>
  </cols>
  <sheetData>
    <row r="3" spans="1:10" x14ac:dyDescent="0.15">
      <c r="A3" t="s">
        <v>3682</v>
      </c>
      <c r="B3" t="s">
        <v>3680</v>
      </c>
      <c r="C3" t="s">
        <v>3679</v>
      </c>
      <c r="D3" t="s">
        <v>3681</v>
      </c>
      <c r="E3" t="s">
        <v>3685</v>
      </c>
      <c r="F3" t="s">
        <v>3686</v>
      </c>
      <c r="G3" t="s">
        <v>3677</v>
      </c>
      <c r="H3" t="s">
        <v>3678</v>
      </c>
      <c r="I3" t="s">
        <v>3683</v>
      </c>
      <c r="J3" t="s">
        <v>3684</v>
      </c>
    </row>
    <row r="4" spans="1:10" x14ac:dyDescent="0.15">
      <c r="A4" s="8">
        <v>291</v>
      </c>
      <c r="B4" s="8">
        <v>235</v>
      </c>
      <c r="C4" s="8">
        <v>157</v>
      </c>
      <c r="D4" s="8">
        <v>111</v>
      </c>
      <c r="E4" s="8">
        <v>46</v>
      </c>
      <c r="F4" s="8">
        <v>43</v>
      </c>
      <c r="G4" s="8">
        <v>23</v>
      </c>
      <c r="H4" s="8">
        <v>19</v>
      </c>
      <c r="I4" s="8">
        <v>15</v>
      </c>
      <c r="J4" s="8">
        <v>8</v>
      </c>
    </row>
  </sheetData>
  <sortState columnSort="1" ref="A3:J4">
    <sortCondition descending="1" ref="A4"/>
  </sortState>
  <phoneticPr fontId="6"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T695"/>
  <sheetViews>
    <sheetView tabSelected="1" topLeftCell="H1" workbookViewId="0">
      <pane ySplit="1" topLeftCell="A2" activePane="bottomLeft" state="frozen"/>
      <selection activeCell="E1" sqref="E1"/>
      <selection pane="bottomLeft" activeCell="M1" sqref="M1:M1048576"/>
    </sheetView>
  </sheetViews>
  <sheetFormatPr baseColWidth="10" defaultColWidth="14.5" defaultRowHeight="15.75" customHeight="1" x14ac:dyDescent="0.15"/>
  <cols>
    <col min="1" max="1" width="28.33203125" bestFit="1" customWidth="1"/>
    <col min="2" max="2" width="28.5" bestFit="1" customWidth="1"/>
    <col min="3" max="3" width="35" bestFit="1" customWidth="1"/>
    <col min="4" max="4" width="34.5" bestFit="1" customWidth="1"/>
    <col min="5" max="5" width="57.83203125" bestFit="1" customWidth="1"/>
    <col min="6" max="12" width="25.1640625" customWidth="1"/>
    <col min="14" max="14" width="18.5" bestFit="1" customWidth="1"/>
    <col min="15" max="15" width="55.6640625" bestFit="1" customWidth="1"/>
    <col min="16" max="16" width="38" bestFit="1" customWidth="1"/>
    <col min="17" max="17" width="45.5" bestFit="1" customWidth="1"/>
    <col min="18" max="18" width="49.6640625" bestFit="1" customWidth="1"/>
    <col min="20" max="20" width="50" bestFit="1" customWidth="1"/>
    <col min="21" max="21" width="27" bestFit="1" customWidth="1"/>
    <col min="22" max="22" width="39" bestFit="1" customWidth="1"/>
    <col min="26" max="26" width="17.33203125" customWidth="1"/>
    <col min="27" max="27" width="33.1640625" bestFit="1" customWidth="1"/>
    <col min="31" max="31" width="31.6640625" bestFit="1" customWidth="1"/>
    <col min="33" max="33" width="49.6640625" bestFit="1" customWidth="1"/>
    <col min="34" max="34" width="54.6640625" bestFit="1" customWidth="1"/>
    <col min="35" max="35" width="37.5" bestFit="1" customWidth="1"/>
    <col min="36" max="36" width="17" bestFit="1" customWidth="1"/>
    <col min="39" max="39" width="21.83203125" bestFit="1" customWidth="1"/>
    <col min="40" max="40" width="16.1640625" bestFit="1" customWidth="1"/>
    <col min="41" max="41" width="22" bestFit="1" customWidth="1"/>
    <col min="42" max="42" width="20.33203125" bestFit="1" customWidth="1"/>
    <col min="56" max="56" width="56.6640625" bestFit="1" customWidth="1"/>
    <col min="58" max="58" width="25.83203125" customWidth="1"/>
    <col min="59" max="59" width="86.33203125" bestFit="1" customWidth="1"/>
    <col min="61" max="61" width="21.33203125" bestFit="1" customWidth="1"/>
    <col min="62" max="62" width="101.33203125" bestFit="1" customWidth="1"/>
    <col min="64" max="64" width="81.83203125" bestFit="1" customWidth="1"/>
    <col min="65" max="65" width="79" customWidth="1"/>
    <col min="66" max="66" width="33.6640625" customWidth="1"/>
    <col min="68" max="68" width="29" customWidth="1"/>
    <col min="69" max="69" width="29.33203125" customWidth="1"/>
    <col min="72" max="72" width="30.5" customWidth="1"/>
  </cols>
  <sheetData>
    <row r="1" spans="1:72" ht="13" x14ac:dyDescent="0.15">
      <c r="A1" s="1" t="s">
        <v>0</v>
      </c>
      <c r="B1" s="1" t="s">
        <v>1</v>
      </c>
      <c r="C1" s="1" t="s">
        <v>2</v>
      </c>
      <c r="D1" s="1" t="s">
        <v>3</v>
      </c>
      <c r="E1" s="1" t="s">
        <v>4</v>
      </c>
      <c r="F1" s="1" t="s">
        <v>5</v>
      </c>
      <c r="G1" s="1" t="s">
        <v>3687</v>
      </c>
      <c r="H1" s="1" t="s">
        <v>3688</v>
      </c>
      <c r="I1" s="1" t="s">
        <v>3689</v>
      </c>
      <c r="J1" s="1" t="s">
        <v>3690</v>
      </c>
      <c r="K1" s="1" t="s">
        <v>3691</v>
      </c>
      <c r="L1" s="1" t="s">
        <v>3692</v>
      </c>
      <c r="M1" s="5" t="s">
        <v>3675</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3693</v>
      </c>
      <c r="AU1" s="1" t="s">
        <v>3694</v>
      </c>
      <c r="AV1" s="1" t="s">
        <v>3695</v>
      </c>
      <c r="AW1" s="1" t="s">
        <v>3696</v>
      </c>
      <c r="AX1" s="1" t="s">
        <v>3697</v>
      </c>
      <c r="AY1" s="1" t="s">
        <v>3698</v>
      </c>
      <c r="AZ1" s="1" t="s">
        <v>3699</v>
      </c>
      <c r="BA1" s="1" t="s">
        <v>3700</v>
      </c>
      <c r="BB1" s="1" t="s">
        <v>3701</v>
      </c>
      <c r="BC1" s="1" t="s">
        <v>3692</v>
      </c>
      <c r="BD1" s="1" t="s">
        <v>38</v>
      </c>
      <c r="BE1" s="1" t="s">
        <v>39</v>
      </c>
      <c r="BF1" s="1" t="s">
        <v>3716</v>
      </c>
      <c r="BG1" s="1" t="s">
        <v>40</v>
      </c>
      <c r="BH1" s="1" t="s">
        <v>41</v>
      </c>
      <c r="BI1" s="1" t="s">
        <v>3717</v>
      </c>
      <c r="BJ1" s="1" t="s">
        <v>42</v>
      </c>
      <c r="BK1" s="1" t="s">
        <v>43</v>
      </c>
      <c r="BL1" s="1" t="s">
        <v>44</v>
      </c>
      <c r="BM1" s="1" t="s">
        <v>45</v>
      </c>
      <c r="BN1" s="1" t="s">
        <v>46</v>
      </c>
      <c r="BO1" s="1" t="s">
        <v>47</v>
      </c>
      <c r="BP1" s="1" t="s">
        <v>48</v>
      </c>
      <c r="BQ1" s="1" t="s">
        <v>49</v>
      </c>
      <c r="BR1" s="1" t="s">
        <v>50</v>
      </c>
      <c r="BS1" s="1" t="s">
        <v>51</v>
      </c>
      <c r="BT1" s="1" t="s">
        <v>52</v>
      </c>
    </row>
    <row r="2" spans="1:72" ht="13" x14ac:dyDescent="0.15">
      <c r="A2" s="1" t="s">
        <v>0</v>
      </c>
      <c r="G2">
        <f>COUNTA(A2)</f>
        <v>1</v>
      </c>
      <c r="H2">
        <f t="shared" ref="H2:H56" si="0">COUNTA(B2)</f>
        <v>0</v>
      </c>
      <c r="I2">
        <f t="shared" ref="I2:I56" si="1">COUNTA(C2)</f>
        <v>0</v>
      </c>
      <c r="J2">
        <f t="shared" ref="J2:J56" si="2">COUNTA(D2)</f>
        <v>0</v>
      </c>
      <c r="K2">
        <f t="shared" ref="K2:K56" si="3">COUNTA(E2)</f>
        <v>0</v>
      </c>
      <c r="L2">
        <f t="shared" ref="L2:L56" si="4">COUNTA(F2)</f>
        <v>0</v>
      </c>
      <c r="M2">
        <f ca="1">INT((TODAY() - N2)/365)</f>
        <v>30</v>
      </c>
      <c r="N2" s="2">
        <v>32196</v>
      </c>
      <c r="O2" s="1">
        <v>7</v>
      </c>
      <c r="P2" s="1">
        <v>45</v>
      </c>
      <c r="Q2" s="1">
        <v>8</v>
      </c>
      <c r="R2" s="1">
        <v>2</v>
      </c>
      <c r="S2" s="1">
        <v>27516</v>
      </c>
      <c r="T2" s="1" t="s">
        <v>69</v>
      </c>
      <c r="U2" s="1">
        <v>0</v>
      </c>
      <c r="V2" s="1" t="s">
        <v>70</v>
      </c>
      <c r="X2" s="1" t="s">
        <v>63</v>
      </c>
      <c r="Z2" s="1">
        <v>1</v>
      </c>
      <c r="AA2" s="1" t="s">
        <v>71</v>
      </c>
      <c r="AC2" s="1" t="s">
        <v>72</v>
      </c>
      <c r="AE2" s="1" t="s">
        <v>73</v>
      </c>
      <c r="AG2" s="1">
        <v>3</v>
      </c>
      <c r="AH2" s="1" t="s">
        <v>74</v>
      </c>
      <c r="AI2" s="1" t="s">
        <v>75</v>
      </c>
      <c r="AL2" s="1" t="s">
        <v>30</v>
      </c>
      <c r="AT2">
        <f>COUNTA(AJ2)</f>
        <v>0</v>
      </c>
      <c r="AU2">
        <f t="shared" ref="AU2:BC2" si="5">COUNTA(AK2)</f>
        <v>0</v>
      </c>
      <c r="AV2">
        <f t="shared" si="5"/>
        <v>1</v>
      </c>
      <c r="AW2">
        <f t="shared" si="5"/>
        <v>0</v>
      </c>
      <c r="AX2">
        <f t="shared" si="5"/>
        <v>0</v>
      </c>
      <c r="AY2">
        <f t="shared" si="5"/>
        <v>0</v>
      </c>
      <c r="AZ2">
        <f t="shared" si="5"/>
        <v>0</v>
      </c>
      <c r="BA2">
        <f t="shared" si="5"/>
        <v>0</v>
      </c>
      <c r="BB2">
        <f t="shared" si="5"/>
        <v>0</v>
      </c>
      <c r="BC2">
        <f t="shared" si="5"/>
        <v>0</v>
      </c>
      <c r="BD2" s="1" t="s">
        <v>76</v>
      </c>
      <c r="BF2" t="str">
        <f>CONCATENATE(BG2,BH2)</f>
        <v>20</v>
      </c>
      <c r="BH2" s="1">
        <v>20</v>
      </c>
      <c r="BI2" s="1" t="str">
        <f>CONCATENATE(BJ2,BK2)</f>
        <v>15</v>
      </c>
      <c r="BK2" s="1">
        <v>15</v>
      </c>
      <c r="BL2" s="1">
        <v>15</v>
      </c>
      <c r="BM2" s="1" t="s">
        <v>77</v>
      </c>
      <c r="BN2" s="1" t="s">
        <v>67</v>
      </c>
      <c r="BP2" s="1">
        <v>8</v>
      </c>
      <c r="BQ2" s="1" t="s">
        <v>78</v>
      </c>
      <c r="BR2" s="1" t="s">
        <v>79</v>
      </c>
    </row>
    <row r="3" spans="1:72" ht="13" x14ac:dyDescent="0.15">
      <c r="E3" s="1" t="s">
        <v>4</v>
      </c>
      <c r="G3">
        <f t="shared" ref="G3:H58" si="6">COUNTA(A3)</f>
        <v>0</v>
      </c>
      <c r="H3">
        <f t="shared" si="0"/>
        <v>0</v>
      </c>
      <c r="I3">
        <f t="shared" si="1"/>
        <v>0</v>
      </c>
      <c r="J3">
        <f t="shared" si="2"/>
        <v>0</v>
      </c>
      <c r="K3">
        <f t="shared" si="3"/>
        <v>1</v>
      </c>
      <c r="L3">
        <f t="shared" si="4"/>
        <v>0</v>
      </c>
      <c r="M3">
        <f ca="1">INT((TODAY() - N3)/365)</f>
        <v>37</v>
      </c>
      <c r="N3" s="2">
        <v>29812</v>
      </c>
      <c r="O3" s="1">
        <v>7</v>
      </c>
      <c r="P3" s="1">
        <v>30</v>
      </c>
      <c r="Q3" s="1">
        <v>5</v>
      </c>
      <c r="R3" s="1">
        <v>10</v>
      </c>
      <c r="S3" s="1">
        <v>4400</v>
      </c>
      <c r="T3" s="1" t="s">
        <v>80</v>
      </c>
      <c r="U3" s="1">
        <v>1</v>
      </c>
      <c r="V3" s="1" t="s">
        <v>62</v>
      </c>
      <c r="X3" s="1" t="s">
        <v>63</v>
      </c>
      <c r="Z3" s="1">
        <v>1</v>
      </c>
      <c r="AA3" s="1" t="s">
        <v>81</v>
      </c>
      <c r="AC3" s="1" t="s">
        <v>82</v>
      </c>
      <c r="AE3" s="1" t="s">
        <v>83</v>
      </c>
      <c r="AG3" s="1">
        <v>10</v>
      </c>
      <c r="AH3" s="1" t="s">
        <v>84</v>
      </c>
      <c r="AI3" s="1" t="s">
        <v>65</v>
      </c>
      <c r="AL3" s="1" t="s">
        <v>30</v>
      </c>
      <c r="AM3" s="1" t="s">
        <v>31</v>
      </c>
      <c r="AT3">
        <f t="shared" ref="AT3:AT64" si="7">COUNTA(AJ3)</f>
        <v>0</v>
      </c>
      <c r="AU3">
        <f t="shared" ref="AU3:AU64" si="8">COUNTA(AK3)</f>
        <v>0</v>
      </c>
      <c r="AV3">
        <f t="shared" ref="AV3:AV64" si="9">COUNTA(AL3)</f>
        <v>1</v>
      </c>
      <c r="AW3">
        <f t="shared" ref="AW3:AW64" si="10">COUNTA(AM3)</f>
        <v>1</v>
      </c>
      <c r="AX3">
        <f t="shared" ref="AX3:AX64" si="11">COUNTA(AN3)</f>
        <v>0</v>
      </c>
      <c r="AY3">
        <f t="shared" ref="AY3:AY64" si="12">COUNTA(AO3)</f>
        <v>0</v>
      </c>
      <c r="AZ3">
        <f t="shared" ref="AZ3:AZ64" si="13">COUNTA(AP3)</f>
        <v>0</v>
      </c>
      <c r="BA3">
        <f t="shared" ref="BA3:BA64" si="14">COUNTA(AQ3)</f>
        <v>0</v>
      </c>
      <c r="BB3">
        <f t="shared" ref="BB3:BB64" si="15">COUNTA(AR3)</f>
        <v>0</v>
      </c>
      <c r="BC3">
        <f t="shared" ref="BC3:BC64" si="16">COUNTA(AS3)</f>
        <v>0</v>
      </c>
      <c r="BD3" s="1" t="s">
        <v>60</v>
      </c>
      <c r="BF3" t="str">
        <f t="shared" ref="BF3:BF64" si="17">CONCATENATE(BG3,BH3)</f>
        <v>5</v>
      </c>
      <c r="BG3" s="1">
        <v>5</v>
      </c>
      <c r="BI3" s="1" t="str">
        <f t="shared" ref="BI3:BI66" si="18">CONCATENATE(BJ3,BK3)</f>
        <v>6</v>
      </c>
      <c r="BJ3" s="1">
        <v>6</v>
      </c>
      <c r="BL3" s="1">
        <v>7</v>
      </c>
      <c r="BM3" s="1" t="s">
        <v>85</v>
      </c>
      <c r="BN3" s="1" t="s">
        <v>67</v>
      </c>
      <c r="BP3" s="1">
        <v>10</v>
      </c>
      <c r="BQ3" s="1" t="s">
        <v>86</v>
      </c>
      <c r="BR3" s="1" t="s">
        <v>87</v>
      </c>
    </row>
    <row r="4" spans="1:72" ht="13" x14ac:dyDescent="0.15">
      <c r="A4" s="1" t="s">
        <v>0</v>
      </c>
      <c r="G4">
        <f t="shared" si="6"/>
        <v>1</v>
      </c>
      <c r="H4">
        <f t="shared" si="0"/>
        <v>0</v>
      </c>
      <c r="I4">
        <f t="shared" si="1"/>
        <v>0</v>
      </c>
      <c r="J4">
        <f t="shared" si="2"/>
        <v>0</v>
      </c>
      <c r="K4">
        <f t="shared" si="3"/>
        <v>0</v>
      </c>
      <c r="L4">
        <f t="shared" si="4"/>
        <v>0</v>
      </c>
      <c r="M4">
        <f ca="1">INT((TODAY() - N4)/365)</f>
        <v>27</v>
      </c>
      <c r="N4" s="2">
        <v>33315</v>
      </c>
      <c r="O4" s="1">
        <v>6</v>
      </c>
      <c r="P4" s="1">
        <v>240</v>
      </c>
      <c r="Q4" s="1">
        <v>6</v>
      </c>
      <c r="R4" s="1">
        <v>25</v>
      </c>
      <c r="S4" s="1">
        <v>60532</v>
      </c>
      <c r="T4" s="1" t="s">
        <v>90</v>
      </c>
      <c r="U4" s="1">
        <v>0</v>
      </c>
      <c r="V4" s="1" t="s">
        <v>53</v>
      </c>
      <c r="X4" s="1" t="s">
        <v>91</v>
      </c>
      <c r="Z4" s="1">
        <v>1</v>
      </c>
      <c r="AA4" s="1" t="s">
        <v>30</v>
      </c>
      <c r="AD4" s="1" t="s">
        <v>92</v>
      </c>
      <c r="AE4" s="1" t="s">
        <v>93</v>
      </c>
      <c r="AG4" s="1">
        <v>0</v>
      </c>
      <c r="AH4" s="1" t="s">
        <v>94</v>
      </c>
      <c r="AI4" s="1" t="s">
        <v>75</v>
      </c>
      <c r="AL4" s="1" t="s">
        <v>30</v>
      </c>
      <c r="AT4">
        <f t="shared" si="7"/>
        <v>0</v>
      </c>
      <c r="AU4">
        <f t="shared" si="8"/>
        <v>0</v>
      </c>
      <c r="AV4">
        <f t="shared" si="9"/>
        <v>1</v>
      </c>
      <c r="AW4">
        <f t="shared" si="10"/>
        <v>0</v>
      </c>
      <c r="AX4">
        <f t="shared" si="11"/>
        <v>0</v>
      </c>
      <c r="AY4">
        <f t="shared" si="12"/>
        <v>0</v>
      </c>
      <c r="AZ4">
        <f t="shared" si="13"/>
        <v>0</v>
      </c>
      <c r="BA4">
        <f t="shared" si="14"/>
        <v>0</v>
      </c>
      <c r="BB4">
        <f t="shared" si="15"/>
        <v>0</v>
      </c>
      <c r="BC4">
        <f t="shared" si="16"/>
        <v>0</v>
      </c>
      <c r="BD4" s="1" t="s">
        <v>66</v>
      </c>
      <c r="BF4" t="str">
        <f t="shared" si="17"/>
        <v>3</v>
      </c>
      <c r="BG4" s="1">
        <v>3</v>
      </c>
      <c r="BI4" s="1" t="str">
        <f t="shared" si="18"/>
        <v>4</v>
      </c>
      <c r="BJ4" s="1">
        <v>4</v>
      </c>
      <c r="BL4" s="1">
        <v>5</v>
      </c>
      <c r="BM4" s="1" t="s">
        <v>95</v>
      </c>
      <c r="BN4" s="1" t="s">
        <v>61</v>
      </c>
      <c r="BP4" s="1">
        <v>10</v>
      </c>
      <c r="BQ4" s="1" t="s">
        <v>96</v>
      </c>
    </row>
    <row r="5" spans="1:72" ht="13" x14ac:dyDescent="0.15">
      <c r="A5" s="1" t="s">
        <v>0</v>
      </c>
      <c r="G5">
        <f t="shared" si="6"/>
        <v>1</v>
      </c>
      <c r="H5">
        <f t="shared" si="0"/>
        <v>0</v>
      </c>
      <c r="I5">
        <f t="shared" si="1"/>
        <v>0</v>
      </c>
      <c r="J5">
        <f t="shared" si="2"/>
        <v>0</v>
      </c>
      <c r="K5">
        <f t="shared" si="3"/>
        <v>0</v>
      </c>
      <c r="L5">
        <f t="shared" si="4"/>
        <v>0</v>
      </c>
      <c r="M5">
        <f ca="1">INT((TODAY() - N5)/365)</f>
        <v>32</v>
      </c>
      <c r="N5" s="2">
        <v>31511</v>
      </c>
      <c r="O5" s="1">
        <v>8</v>
      </c>
      <c r="P5" s="1">
        <v>0</v>
      </c>
      <c r="Q5" s="1">
        <v>10</v>
      </c>
      <c r="R5" s="1">
        <v>50</v>
      </c>
      <c r="S5" s="1">
        <v>60618</v>
      </c>
      <c r="T5" s="1" t="s">
        <v>97</v>
      </c>
      <c r="U5" s="1">
        <v>1</v>
      </c>
      <c r="V5" s="1" t="s">
        <v>70</v>
      </c>
      <c r="X5" s="1" t="s">
        <v>89</v>
      </c>
      <c r="Z5" s="1">
        <v>1</v>
      </c>
      <c r="AA5" s="1" t="s">
        <v>98</v>
      </c>
      <c r="AC5" s="1" t="s">
        <v>99</v>
      </c>
      <c r="AE5" s="1" t="s">
        <v>100</v>
      </c>
      <c r="AG5" s="1">
        <v>4</v>
      </c>
      <c r="AH5" s="1" t="s">
        <v>101</v>
      </c>
      <c r="AI5" s="1" t="s">
        <v>75</v>
      </c>
      <c r="AN5" s="1" t="s">
        <v>32</v>
      </c>
      <c r="AT5">
        <f t="shared" si="7"/>
        <v>0</v>
      </c>
      <c r="AU5">
        <f t="shared" si="8"/>
        <v>0</v>
      </c>
      <c r="AV5">
        <f t="shared" si="9"/>
        <v>0</v>
      </c>
      <c r="AW5">
        <f t="shared" si="10"/>
        <v>0</v>
      </c>
      <c r="AX5">
        <f t="shared" si="11"/>
        <v>1</v>
      </c>
      <c r="AY5">
        <f t="shared" si="12"/>
        <v>0</v>
      </c>
      <c r="AZ5">
        <f t="shared" si="13"/>
        <v>0</v>
      </c>
      <c r="BA5">
        <f t="shared" si="14"/>
        <v>0</v>
      </c>
      <c r="BB5">
        <f t="shared" si="15"/>
        <v>0</v>
      </c>
      <c r="BC5">
        <f t="shared" si="16"/>
        <v>0</v>
      </c>
      <c r="BD5" s="1" t="s">
        <v>66</v>
      </c>
      <c r="BF5" t="str">
        <f t="shared" si="17"/>
        <v>6</v>
      </c>
      <c r="BG5" s="1">
        <v>6</v>
      </c>
      <c r="BI5" s="1" t="str">
        <f t="shared" si="18"/>
        <v>4</v>
      </c>
      <c r="BJ5" s="1">
        <v>4</v>
      </c>
      <c r="BL5" s="1">
        <v>5</v>
      </c>
      <c r="BM5" s="1" t="s">
        <v>102</v>
      </c>
      <c r="BN5" s="1" t="s">
        <v>67</v>
      </c>
      <c r="BP5" s="1">
        <v>10</v>
      </c>
      <c r="BQ5" s="1" t="s">
        <v>103</v>
      </c>
      <c r="BS5" s="1" t="s">
        <v>104</v>
      </c>
    </row>
    <row r="6" spans="1:72" ht="13" x14ac:dyDescent="0.15">
      <c r="E6" s="1" t="s">
        <v>4</v>
      </c>
      <c r="G6">
        <f t="shared" si="6"/>
        <v>0</v>
      </c>
      <c r="H6">
        <f t="shared" si="0"/>
        <v>0</v>
      </c>
      <c r="I6">
        <f t="shared" si="1"/>
        <v>0</v>
      </c>
      <c r="J6">
        <f t="shared" si="2"/>
        <v>0</v>
      </c>
      <c r="K6">
        <f t="shared" si="3"/>
        <v>1</v>
      </c>
      <c r="L6">
        <f t="shared" si="4"/>
        <v>0</v>
      </c>
      <c r="M6">
        <f ca="1">INT((TODAY() - N6)/365)</f>
        <v>45</v>
      </c>
      <c r="N6" s="2">
        <v>26757</v>
      </c>
      <c r="O6" s="1">
        <v>8</v>
      </c>
      <c r="P6" s="1">
        <v>0</v>
      </c>
      <c r="Q6" s="1">
        <v>8</v>
      </c>
      <c r="R6" s="1">
        <v>15</v>
      </c>
      <c r="T6" s="1" t="s">
        <v>106</v>
      </c>
      <c r="U6" s="1">
        <v>1</v>
      </c>
      <c r="V6" s="1" t="s">
        <v>107</v>
      </c>
      <c r="X6" s="1" t="s">
        <v>54</v>
      </c>
      <c r="Z6" s="1">
        <v>1</v>
      </c>
      <c r="AA6" s="1" t="s">
        <v>71</v>
      </c>
      <c r="AC6" s="1" t="s">
        <v>108</v>
      </c>
      <c r="AE6" s="1" t="s">
        <v>109</v>
      </c>
      <c r="AG6" s="1">
        <v>15</v>
      </c>
      <c r="AH6" s="1" t="s">
        <v>110</v>
      </c>
      <c r="AI6" s="1" t="s">
        <v>59</v>
      </c>
      <c r="AL6" s="1" t="s">
        <v>30</v>
      </c>
      <c r="AT6">
        <f t="shared" si="7"/>
        <v>0</v>
      </c>
      <c r="AU6">
        <f t="shared" si="8"/>
        <v>0</v>
      </c>
      <c r="AV6">
        <f t="shared" si="9"/>
        <v>1</v>
      </c>
      <c r="AW6">
        <f t="shared" si="10"/>
        <v>0</v>
      </c>
      <c r="AX6">
        <f t="shared" si="11"/>
        <v>0</v>
      </c>
      <c r="AY6">
        <f t="shared" si="12"/>
        <v>0</v>
      </c>
      <c r="AZ6">
        <f t="shared" si="13"/>
        <v>0</v>
      </c>
      <c r="BA6">
        <f t="shared" si="14"/>
        <v>0</v>
      </c>
      <c r="BB6">
        <f t="shared" si="15"/>
        <v>0</v>
      </c>
      <c r="BC6">
        <f t="shared" si="16"/>
        <v>0</v>
      </c>
      <c r="BD6" s="1" t="s">
        <v>66</v>
      </c>
      <c r="BF6" t="str">
        <f t="shared" si="17"/>
        <v>6</v>
      </c>
      <c r="BG6" s="1">
        <v>6</v>
      </c>
      <c r="BI6" s="1" t="str">
        <f t="shared" si="18"/>
        <v>5</v>
      </c>
      <c r="BJ6" s="1">
        <v>5</v>
      </c>
      <c r="BL6" s="1">
        <v>80</v>
      </c>
      <c r="BM6" s="1" t="s">
        <v>111</v>
      </c>
      <c r="BN6" s="1" t="s">
        <v>67</v>
      </c>
      <c r="BP6" s="1">
        <v>9</v>
      </c>
      <c r="BQ6" s="1" t="s">
        <v>112</v>
      </c>
    </row>
    <row r="7" spans="1:72" ht="13" x14ac:dyDescent="0.15">
      <c r="B7" s="1" t="s">
        <v>1</v>
      </c>
      <c r="G7">
        <f t="shared" si="6"/>
        <v>0</v>
      </c>
      <c r="H7">
        <f t="shared" si="0"/>
        <v>1</v>
      </c>
      <c r="I7">
        <f t="shared" si="1"/>
        <v>0</v>
      </c>
      <c r="J7">
        <f t="shared" si="2"/>
        <v>0</v>
      </c>
      <c r="K7">
        <f t="shared" si="3"/>
        <v>0</v>
      </c>
      <c r="L7">
        <f t="shared" si="4"/>
        <v>0</v>
      </c>
      <c r="M7">
        <f ca="1">INT((TODAY() - N7)/365)</f>
        <v>40</v>
      </c>
      <c r="N7" s="2">
        <v>28734</v>
      </c>
      <c r="O7" s="1">
        <v>7</v>
      </c>
      <c r="P7" s="1">
        <v>10</v>
      </c>
      <c r="Q7" s="1">
        <v>6</v>
      </c>
      <c r="R7" s="1">
        <v>30</v>
      </c>
      <c r="S7" s="1">
        <v>19010</v>
      </c>
      <c r="T7" s="1" t="s">
        <v>113</v>
      </c>
      <c r="U7" s="1">
        <v>0</v>
      </c>
      <c r="V7" s="1" t="s">
        <v>53</v>
      </c>
      <c r="X7" s="1" t="s">
        <v>89</v>
      </c>
      <c r="Z7" s="1">
        <v>1</v>
      </c>
      <c r="AA7" s="1" t="s">
        <v>64</v>
      </c>
      <c r="AC7" s="1" t="s">
        <v>72</v>
      </c>
      <c r="AE7" s="1" t="s">
        <v>57</v>
      </c>
      <c r="AG7" s="1">
        <v>1</v>
      </c>
      <c r="AH7" s="1" t="s">
        <v>114</v>
      </c>
      <c r="AI7" s="1" t="s">
        <v>65</v>
      </c>
      <c r="AO7" s="1" t="s">
        <v>33</v>
      </c>
      <c r="AT7">
        <f t="shared" si="7"/>
        <v>0</v>
      </c>
      <c r="AU7">
        <f t="shared" si="8"/>
        <v>0</v>
      </c>
      <c r="AV7">
        <f t="shared" si="9"/>
        <v>0</v>
      </c>
      <c r="AW7">
        <f t="shared" si="10"/>
        <v>0</v>
      </c>
      <c r="AX7">
        <f t="shared" si="11"/>
        <v>0</v>
      </c>
      <c r="AY7">
        <f t="shared" si="12"/>
        <v>1</v>
      </c>
      <c r="AZ7">
        <f t="shared" si="13"/>
        <v>0</v>
      </c>
      <c r="BA7">
        <f t="shared" si="14"/>
        <v>0</v>
      </c>
      <c r="BB7">
        <f t="shared" si="15"/>
        <v>0</v>
      </c>
      <c r="BC7">
        <f t="shared" si="16"/>
        <v>0</v>
      </c>
      <c r="BD7" s="1" t="s">
        <v>60</v>
      </c>
      <c r="BF7" t="str">
        <f t="shared" si="17"/>
        <v>5</v>
      </c>
      <c r="BG7" s="1">
        <v>5</v>
      </c>
      <c r="BI7" s="1" t="str">
        <f t="shared" si="18"/>
        <v>5</v>
      </c>
      <c r="BJ7" s="1">
        <v>5</v>
      </c>
      <c r="BL7" s="1">
        <v>5</v>
      </c>
      <c r="BM7" s="1" t="s">
        <v>115</v>
      </c>
      <c r="BN7" s="1" t="s">
        <v>67</v>
      </c>
      <c r="BP7" s="1">
        <v>10</v>
      </c>
      <c r="BQ7" s="1" t="s">
        <v>116</v>
      </c>
      <c r="BR7" s="1" t="s">
        <v>117</v>
      </c>
      <c r="BS7" s="1" t="s">
        <v>118</v>
      </c>
    </row>
    <row r="8" spans="1:72" ht="13" x14ac:dyDescent="0.15">
      <c r="A8" s="1" t="s">
        <v>0</v>
      </c>
      <c r="G8">
        <f t="shared" si="6"/>
        <v>1</v>
      </c>
      <c r="H8">
        <f t="shared" si="0"/>
        <v>0</v>
      </c>
      <c r="I8">
        <f t="shared" si="1"/>
        <v>0</v>
      </c>
      <c r="J8">
        <f t="shared" si="2"/>
        <v>0</v>
      </c>
      <c r="K8">
        <f t="shared" si="3"/>
        <v>0</v>
      </c>
      <c r="L8">
        <f t="shared" si="4"/>
        <v>0</v>
      </c>
      <c r="M8">
        <f ca="1">INT((TODAY() - N8)/365)</f>
        <v>31</v>
      </c>
      <c r="N8" s="2">
        <v>31818</v>
      </c>
      <c r="O8" s="1">
        <v>8</v>
      </c>
      <c r="P8" s="1">
        <v>0</v>
      </c>
      <c r="Q8" s="1">
        <v>8</v>
      </c>
      <c r="R8" s="1">
        <v>2</v>
      </c>
      <c r="S8" s="1">
        <v>700000</v>
      </c>
      <c r="T8" s="1" t="s">
        <v>119</v>
      </c>
      <c r="U8" s="1">
        <v>1</v>
      </c>
      <c r="V8" s="1" t="s">
        <v>120</v>
      </c>
      <c r="X8" s="1" t="s">
        <v>89</v>
      </c>
      <c r="Z8" s="1">
        <v>1</v>
      </c>
      <c r="AA8" s="1" t="s">
        <v>121</v>
      </c>
      <c r="AC8" s="1" t="s">
        <v>56</v>
      </c>
      <c r="AE8" s="1" t="s">
        <v>83</v>
      </c>
      <c r="AG8" s="1">
        <v>10</v>
      </c>
      <c r="AH8" s="1" t="s">
        <v>122</v>
      </c>
      <c r="AI8" s="1" t="s">
        <v>59</v>
      </c>
      <c r="AN8" s="1" t="s">
        <v>32</v>
      </c>
      <c r="AT8">
        <f t="shared" si="7"/>
        <v>0</v>
      </c>
      <c r="AU8">
        <f t="shared" si="8"/>
        <v>0</v>
      </c>
      <c r="AV8">
        <f t="shared" si="9"/>
        <v>0</v>
      </c>
      <c r="AW8">
        <f t="shared" si="10"/>
        <v>0</v>
      </c>
      <c r="AX8">
        <f t="shared" si="11"/>
        <v>1</v>
      </c>
      <c r="AY8">
        <f t="shared" si="12"/>
        <v>0</v>
      </c>
      <c r="AZ8">
        <f t="shared" si="13"/>
        <v>0</v>
      </c>
      <c r="BA8">
        <f t="shared" si="14"/>
        <v>0</v>
      </c>
      <c r="BB8">
        <f t="shared" si="15"/>
        <v>0</v>
      </c>
      <c r="BC8">
        <f t="shared" si="16"/>
        <v>0</v>
      </c>
      <c r="BD8" s="1" t="s">
        <v>76</v>
      </c>
      <c r="BF8" t="str">
        <f t="shared" si="17"/>
        <v>6</v>
      </c>
      <c r="BG8" s="1">
        <v>6</v>
      </c>
      <c r="BI8" s="1" t="str">
        <f t="shared" si="18"/>
        <v>6</v>
      </c>
      <c r="BJ8" s="1">
        <v>6</v>
      </c>
      <c r="BL8" s="1">
        <v>8</v>
      </c>
      <c r="BM8" s="1" t="s">
        <v>123</v>
      </c>
      <c r="BN8" s="1" t="s">
        <v>67</v>
      </c>
      <c r="BP8" s="1">
        <v>10</v>
      </c>
      <c r="BQ8" s="1" t="s">
        <v>124</v>
      </c>
      <c r="BR8" s="1" t="s">
        <v>125</v>
      </c>
      <c r="BS8" s="1" t="s">
        <v>125</v>
      </c>
    </row>
    <row r="9" spans="1:72" ht="13" x14ac:dyDescent="0.15">
      <c r="B9" s="1" t="s">
        <v>1</v>
      </c>
      <c r="G9">
        <f t="shared" si="6"/>
        <v>0</v>
      </c>
      <c r="H9">
        <f t="shared" si="0"/>
        <v>1</v>
      </c>
      <c r="I9">
        <f t="shared" si="1"/>
        <v>0</v>
      </c>
      <c r="J9">
        <f t="shared" si="2"/>
        <v>0</v>
      </c>
      <c r="K9">
        <f t="shared" si="3"/>
        <v>0</v>
      </c>
      <c r="L9">
        <f t="shared" si="4"/>
        <v>0</v>
      </c>
      <c r="M9">
        <f ca="1">INT((TODAY() - N9)/365)</f>
        <v>29</v>
      </c>
      <c r="N9" s="2">
        <v>32631</v>
      </c>
      <c r="O9" s="1">
        <v>7</v>
      </c>
      <c r="P9" s="1">
        <v>40</v>
      </c>
      <c r="Q9" s="1">
        <v>12</v>
      </c>
      <c r="R9" s="1">
        <v>1</v>
      </c>
      <c r="S9" s="1">
        <v>10589</v>
      </c>
      <c r="T9" s="1" t="s">
        <v>126</v>
      </c>
      <c r="U9" s="1">
        <v>0</v>
      </c>
      <c r="V9" s="1" t="s">
        <v>127</v>
      </c>
      <c r="X9" s="1" t="s">
        <v>54</v>
      </c>
      <c r="Z9" s="1">
        <v>1</v>
      </c>
      <c r="AA9" s="1" t="s">
        <v>128</v>
      </c>
      <c r="AC9" s="1" t="s">
        <v>129</v>
      </c>
      <c r="AE9" s="1" t="s">
        <v>100</v>
      </c>
      <c r="AG9" s="1">
        <v>4</v>
      </c>
      <c r="AH9" s="1" t="s">
        <v>130</v>
      </c>
      <c r="AI9" s="1" t="s">
        <v>75</v>
      </c>
      <c r="AR9" s="1" t="s">
        <v>36</v>
      </c>
      <c r="AT9">
        <f t="shared" si="7"/>
        <v>0</v>
      </c>
      <c r="AU9">
        <f t="shared" si="8"/>
        <v>0</v>
      </c>
      <c r="AV9">
        <f t="shared" si="9"/>
        <v>0</v>
      </c>
      <c r="AW9">
        <f t="shared" si="10"/>
        <v>0</v>
      </c>
      <c r="AX9">
        <f t="shared" si="11"/>
        <v>0</v>
      </c>
      <c r="AY9">
        <f t="shared" si="12"/>
        <v>0</v>
      </c>
      <c r="AZ9">
        <f t="shared" si="13"/>
        <v>0</v>
      </c>
      <c r="BA9">
        <f t="shared" si="14"/>
        <v>0</v>
      </c>
      <c r="BB9">
        <f t="shared" si="15"/>
        <v>1</v>
      </c>
      <c r="BC9">
        <f t="shared" si="16"/>
        <v>0</v>
      </c>
      <c r="BF9" t="str">
        <f t="shared" si="17"/>
        <v/>
      </c>
      <c r="BI9" s="1" t="str">
        <f t="shared" si="18"/>
        <v/>
      </c>
      <c r="BN9" s="1" t="s">
        <v>61</v>
      </c>
      <c r="BP9" s="1">
        <v>9</v>
      </c>
      <c r="BQ9" s="1" t="s">
        <v>131</v>
      </c>
      <c r="BR9" s="1" t="s">
        <v>132</v>
      </c>
    </row>
    <row r="10" spans="1:72" ht="13" x14ac:dyDescent="0.15">
      <c r="A10" s="1" t="s">
        <v>0</v>
      </c>
      <c r="G10">
        <f t="shared" si="6"/>
        <v>1</v>
      </c>
      <c r="H10">
        <f t="shared" si="0"/>
        <v>0</v>
      </c>
      <c r="I10">
        <f t="shared" si="1"/>
        <v>0</v>
      </c>
      <c r="J10">
        <f t="shared" si="2"/>
        <v>0</v>
      </c>
      <c r="K10">
        <f t="shared" si="3"/>
        <v>0</v>
      </c>
      <c r="L10">
        <f t="shared" si="4"/>
        <v>0</v>
      </c>
      <c r="M10">
        <f ca="1">INT((TODAY() - N10)/365)</f>
        <v>28</v>
      </c>
      <c r="N10" s="2">
        <v>32915</v>
      </c>
      <c r="O10" s="1">
        <v>8</v>
      </c>
      <c r="P10" s="1">
        <v>30</v>
      </c>
      <c r="Q10" s="1">
        <v>9</v>
      </c>
      <c r="R10" s="1">
        <v>12</v>
      </c>
      <c r="S10" s="1">
        <v>1090</v>
      </c>
      <c r="T10" s="1" t="s">
        <v>133</v>
      </c>
      <c r="U10" s="1">
        <v>1</v>
      </c>
      <c r="V10" s="1" t="s">
        <v>62</v>
      </c>
      <c r="X10" s="1" t="s">
        <v>63</v>
      </c>
      <c r="Z10" s="1">
        <v>1</v>
      </c>
      <c r="AA10" s="1" t="s">
        <v>134</v>
      </c>
      <c r="AD10" s="1" t="s">
        <v>135</v>
      </c>
      <c r="AE10" s="1" t="s">
        <v>57</v>
      </c>
      <c r="AG10" s="1">
        <v>1</v>
      </c>
      <c r="AH10" s="1" t="s">
        <v>58</v>
      </c>
      <c r="AI10" s="1" t="s">
        <v>59</v>
      </c>
      <c r="AK10" s="1" t="s">
        <v>29</v>
      </c>
      <c r="AT10">
        <f t="shared" si="7"/>
        <v>0</v>
      </c>
      <c r="AU10">
        <f t="shared" si="8"/>
        <v>1</v>
      </c>
      <c r="AV10">
        <f t="shared" si="9"/>
        <v>0</v>
      </c>
      <c r="AW10">
        <f t="shared" si="10"/>
        <v>0</v>
      </c>
      <c r="AX10">
        <f t="shared" si="11"/>
        <v>0</v>
      </c>
      <c r="AY10">
        <f t="shared" si="12"/>
        <v>0</v>
      </c>
      <c r="AZ10">
        <f t="shared" si="13"/>
        <v>0</v>
      </c>
      <c r="BA10">
        <f t="shared" si="14"/>
        <v>0</v>
      </c>
      <c r="BB10">
        <f t="shared" si="15"/>
        <v>0</v>
      </c>
      <c r="BC10">
        <f t="shared" si="16"/>
        <v>0</v>
      </c>
      <c r="BD10" s="1" t="s">
        <v>66</v>
      </c>
      <c r="BF10" t="str">
        <f t="shared" si="17"/>
        <v>30</v>
      </c>
      <c r="BH10" s="1">
        <v>30</v>
      </c>
      <c r="BI10" s="1" t="str">
        <f t="shared" si="18"/>
        <v>20</v>
      </c>
      <c r="BK10" s="1">
        <v>20</v>
      </c>
      <c r="BL10" s="1">
        <v>2</v>
      </c>
      <c r="BM10" s="1" t="s">
        <v>136</v>
      </c>
      <c r="BN10" s="1" t="s">
        <v>67</v>
      </c>
      <c r="BP10" s="1">
        <v>10</v>
      </c>
      <c r="BQ10" s="1" t="s">
        <v>137</v>
      </c>
      <c r="BR10" s="1" t="s">
        <v>138</v>
      </c>
      <c r="BS10" s="1" t="s">
        <v>139</v>
      </c>
    </row>
    <row r="11" spans="1:72" ht="13" x14ac:dyDescent="0.15">
      <c r="E11" s="1" t="s">
        <v>4</v>
      </c>
      <c r="G11">
        <f t="shared" si="6"/>
        <v>0</v>
      </c>
      <c r="H11">
        <f t="shared" si="0"/>
        <v>0</v>
      </c>
      <c r="I11">
        <f t="shared" si="1"/>
        <v>0</v>
      </c>
      <c r="J11">
        <f t="shared" si="2"/>
        <v>0</v>
      </c>
      <c r="K11">
        <f t="shared" si="3"/>
        <v>1</v>
      </c>
      <c r="L11">
        <f t="shared" si="4"/>
        <v>0</v>
      </c>
      <c r="M11">
        <f ca="1">INT((TODAY() - N11)/365)</f>
        <v>25</v>
      </c>
      <c r="N11" s="2">
        <v>34311</v>
      </c>
      <c r="O11" s="1">
        <v>6</v>
      </c>
      <c r="P11" s="1">
        <v>120</v>
      </c>
      <c r="Q11" s="1">
        <v>9</v>
      </c>
      <c r="R11" s="1">
        <v>3</v>
      </c>
      <c r="S11" s="1">
        <v>6004</v>
      </c>
      <c r="T11" s="1" t="s">
        <v>140</v>
      </c>
      <c r="U11" s="1">
        <v>0</v>
      </c>
      <c r="V11" s="1" t="s">
        <v>88</v>
      </c>
      <c r="X11" s="1" t="s">
        <v>91</v>
      </c>
      <c r="Z11" s="1">
        <v>1</v>
      </c>
      <c r="AA11" s="1" t="s">
        <v>141</v>
      </c>
      <c r="AC11" s="1" t="s">
        <v>72</v>
      </c>
      <c r="AE11" s="1" t="s">
        <v>142</v>
      </c>
      <c r="AG11" s="1">
        <v>5</v>
      </c>
      <c r="AI11" s="1" t="s">
        <v>59</v>
      </c>
      <c r="AO11" s="1" t="s">
        <v>33</v>
      </c>
      <c r="AT11">
        <f t="shared" si="7"/>
        <v>0</v>
      </c>
      <c r="AU11">
        <f t="shared" si="8"/>
        <v>0</v>
      </c>
      <c r="AV11">
        <f t="shared" si="9"/>
        <v>0</v>
      </c>
      <c r="AW11">
        <f t="shared" si="10"/>
        <v>0</v>
      </c>
      <c r="AX11">
        <f t="shared" si="11"/>
        <v>0</v>
      </c>
      <c r="AY11">
        <f t="shared" si="12"/>
        <v>1</v>
      </c>
      <c r="AZ11">
        <f t="shared" si="13"/>
        <v>0</v>
      </c>
      <c r="BA11">
        <f t="shared" si="14"/>
        <v>0</v>
      </c>
      <c r="BB11">
        <f t="shared" si="15"/>
        <v>0</v>
      </c>
      <c r="BC11">
        <f t="shared" si="16"/>
        <v>0</v>
      </c>
      <c r="BD11" s="1" t="s">
        <v>60</v>
      </c>
      <c r="BF11" t="str">
        <f t="shared" si="17"/>
        <v>4</v>
      </c>
      <c r="BG11" s="1">
        <v>4</v>
      </c>
      <c r="BI11" s="1" t="str">
        <f t="shared" si="18"/>
        <v>1</v>
      </c>
      <c r="BJ11" s="1">
        <v>1</v>
      </c>
      <c r="BL11" s="1">
        <v>90</v>
      </c>
      <c r="BM11" s="1" t="s">
        <v>143</v>
      </c>
      <c r="BN11" s="1" t="s">
        <v>67</v>
      </c>
      <c r="BP11" s="1">
        <v>8</v>
      </c>
      <c r="BQ11" s="1" t="s">
        <v>144</v>
      </c>
      <c r="BR11" s="1" t="s">
        <v>145</v>
      </c>
      <c r="BS11" s="1" t="s">
        <v>146</v>
      </c>
    </row>
    <row r="12" spans="1:72" ht="13" x14ac:dyDescent="0.15">
      <c r="E12" s="1" t="s">
        <v>4</v>
      </c>
      <c r="G12">
        <f t="shared" si="6"/>
        <v>0</v>
      </c>
      <c r="H12">
        <f t="shared" si="0"/>
        <v>0</v>
      </c>
      <c r="I12">
        <f t="shared" si="1"/>
        <v>0</v>
      </c>
      <c r="J12">
        <f t="shared" si="2"/>
        <v>0</v>
      </c>
      <c r="K12">
        <f t="shared" si="3"/>
        <v>1</v>
      </c>
      <c r="L12">
        <f t="shared" si="4"/>
        <v>0</v>
      </c>
      <c r="M12">
        <f ca="1">INT((TODAY() - N12)/365)</f>
        <v>21</v>
      </c>
      <c r="N12" s="2">
        <v>35597</v>
      </c>
      <c r="O12" s="1">
        <v>8</v>
      </c>
      <c r="P12" s="1">
        <v>30</v>
      </c>
      <c r="Q12" s="1">
        <v>14</v>
      </c>
      <c r="R12" s="1">
        <v>50</v>
      </c>
      <c r="T12" s="1" t="s">
        <v>147</v>
      </c>
      <c r="U12" s="1">
        <v>1</v>
      </c>
      <c r="V12" s="1" t="s">
        <v>62</v>
      </c>
      <c r="X12" s="1" t="s">
        <v>89</v>
      </c>
      <c r="Z12" s="1">
        <v>0</v>
      </c>
      <c r="AI12" s="1" t="s">
        <v>148</v>
      </c>
      <c r="AO12" s="1" t="s">
        <v>33</v>
      </c>
      <c r="AT12">
        <f t="shared" si="7"/>
        <v>0</v>
      </c>
      <c r="AU12">
        <f t="shared" si="8"/>
        <v>0</v>
      </c>
      <c r="AV12">
        <f t="shared" si="9"/>
        <v>0</v>
      </c>
      <c r="AW12">
        <f t="shared" si="10"/>
        <v>0</v>
      </c>
      <c r="AX12">
        <f t="shared" si="11"/>
        <v>0</v>
      </c>
      <c r="AY12">
        <f t="shared" si="12"/>
        <v>1</v>
      </c>
      <c r="AZ12">
        <f t="shared" si="13"/>
        <v>0</v>
      </c>
      <c r="BA12">
        <f t="shared" si="14"/>
        <v>0</v>
      </c>
      <c r="BB12">
        <f t="shared" si="15"/>
        <v>0</v>
      </c>
      <c r="BC12">
        <f t="shared" si="16"/>
        <v>0</v>
      </c>
      <c r="BD12" s="1" t="s">
        <v>149</v>
      </c>
      <c r="BF12" t="str">
        <f t="shared" si="17"/>
        <v>2</v>
      </c>
      <c r="BG12" s="1">
        <v>2</v>
      </c>
      <c r="BI12" s="1" t="str">
        <f t="shared" si="18"/>
        <v>4</v>
      </c>
      <c r="BJ12" s="1">
        <v>4</v>
      </c>
      <c r="BL12" s="1">
        <v>10</v>
      </c>
      <c r="BM12" s="1" t="s">
        <v>150</v>
      </c>
      <c r="BN12" s="1" t="s">
        <v>61</v>
      </c>
      <c r="BP12" s="1">
        <v>10</v>
      </c>
      <c r="BQ12" s="1" t="s">
        <v>151</v>
      </c>
      <c r="BR12" s="1" t="s">
        <v>36</v>
      </c>
      <c r="BS12" s="1" t="s">
        <v>36</v>
      </c>
    </row>
    <row r="13" spans="1:72" ht="13" x14ac:dyDescent="0.15">
      <c r="A13" s="1" t="s">
        <v>0</v>
      </c>
      <c r="B13" s="1" t="s">
        <v>1</v>
      </c>
      <c r="E13" s="1" t="s">
        <v>4</v>
      </c>
      <c r="G13">
        <f t="shared" si="6"/>
        <v>1</v>
      </c>
      <c r="H13">
        <f t="shared" si="0"/>
        <v>1</v>
      </c>
      <c r="I13">
        <f t="shared" si="1"/>
        <v>0</v>
      </c>
      <c r="J13">
        <f t="shared" si="2"/>
        <v>0</v>
      </c>
      <c r="K13">
        <f t="shared" si="3"/>
        <v>1</v>
      </c>
      <c r="L13">
        <f t="shared" si="4"/>
        <v>0</v>
      </c>
      <c r="M13">
        <f ca="1">INT((TODAY() - N13)/365)</f>
        <v>37</v>
      </c>
      <c r="N13" s="2">
        <v>29872</v>
      </c>
      <c r="O13" s="1">
        <v>8</v>
      </c>
      <c r="P13" s="1">
        <v>50</v>
      </c>
      <c r="Q13" s="1">
        <v>9</v>
      </c>
      <c r="R13" s="1">
        <v>15</v>
      </c>
      <c r="S13" s="1">
        <v>28860</v>
      </c>
      <c r="T13" s="1" t="s">
        <v>152</v>
      </c>
      <c r="U13" s="1">
        <v>1</v>
      </c>
      <c r="V13" s="1" t="s">
        <v>53</v>
      </c>
      <c r="X13" s="1" t="s">
        <v>54</v>
      </c>
      <c r="Z13" s="1">
        <v>1</v>
      </c>
      <c r="AA13" s="1" t="s">
        <v>128</v>
      </c>
      <c r="AC13" s="1" t="s">
        <v>72</v>
      </c>
      <c r="AE13" s="1" t="s">
        <v>83</v>
      </c>
      <c r="AG13" s="1">
        <v>3</v>
      </c>
      <c r="AH13" s="1" t="s">
        <v>153</v>
      </c>
      <c r="AI13" s="1" t="s">
        <v>75</v>
      </c>
      <c r="AL13" s="1" t="s">
        <v>30</v>
      </c>
      <c r="AM13" s="1" t="s">
        <v>31</v>
      </c>
      <c r="AT13">
        <f t="shared" si="7"/>
        <v>0</v>
      </c>
      <c r="AU13">
        <f t="shared" si="8"/>
        <v>0</v>
      </c>
      <c r="AV13">
        <f t="shared" si="9"/>
        <v>1</v>
      </c>
      <c r="AW13">
        <f t="shared" si="10"/>
        <v>1</v>
      </c>
      <c r="AX13">
        <f t="shared" si="11"/>
        <v>0</v>
      </c>
      <c r="AY13">
        <f t="shared" si="12"/>
        <v>0</v>
      </c>
      <c r="AZ13">
        <f t="shared" si="13"/>
        <v>0</v>
      </c>
      <c r="BA13">
        <f t="shared" si="14"/>
        <v>0</v>
      </c>
      <c r="BB13">
        <f t="shared" si="15"/>
        <v>0</v>
      </c>
      <c r="BC13">
        <f t="shared" si="16"/>
        <v>0</v>
      </c>
      <c r="BD13" s="1" t="s">
        <v>66</v>
      </c>
      <c r="BF13" t="str">
        <f t="shared" si="17"/>
        <v>6</v>
      </c>
      <c r="BG13" s="1">
        <v>6</v>
      </c>
      <c r="BI13" s="1" t="str">
        <f t="shared" si="18"/>
        <v>6</v>
      </c>
      <c r="BJ13" s="1">
        <v>6</v>
      </c>
      <c r="BL13" s="1">
        <v>16</v>
      </c>
      <c r="BM13" s="1" t="s">
        <v>154</v>
      </c>
      <c r="BN13" s="1" t="s">
        <v>67</v>
      </c>
      <c r="BP13" s="1">
        <v>10</v>
      </c>
      <c r="BQ13" s="1" t="s">
        <v>155</v>
      </c>
      <c r="BR13" s="1" t="s">
        <v>156</v>
      </c>
      <c r="BS13" s="1" t="s">
        <v>157</v>
      </c>
    </row>
    <row r="14" spans="1:72" ht="13" x14ac:dyDescent="0.15">
      <c r="A14" s="1" t="s">
        <v>0</v>
      </c>
      <c r="B14" s="1" t="s">
        <v>1</v>
      </c>
      <c r="D14" s="1" t="s">
        <v>3</v>
      </c>
      <c r="E14" s="1" t="s">
        <v>4</v>
      </c>
      <c r="G14">
        <f t="shared" si="6"/>
        <v>1</v>
      </c>
      <c r="H14">
        <f t="shared" si="0"/>
        <v>1</v>
      </c>
      <c r="I14">
        <f t="shared" si="1"/>
        <v>0</v>
      </c>
      <c r="J14">
        <f t="shared" si="2"/>
        <v>1</v>
      </c>
      <c r="K14">
        <f t="shared" si="3"/>
        <v>1</v>
      </c>
      <c r="L14">
        <f t="shared" si="4"/>
        <v>0</v>
      </c>
      <c r="M14">
        <f ca="1">INT((TODAY() - N14)/365)</f>
        <v>23</v>
      </c>
      <c r="N14" s="2">
        <v>34746</v>
      </c>
      <c r="O14" s="1">
        <v>8</v>
      </c>
      <c r="P14" s="1">
        <v>120</v>
      </c>
      <c r="Q14" s="1">
        <v>12</v>
      </c>
      <c r="R14" s="1">
        <v>12</v>
      </c>
      <c r="S14" s="1">
        <v>61250</v>
      </c>
      <c r="T14" s="1" t="s">
        <v>158</v>
      </c>
      <c r="U14" s="1">
        <v>1</v>
      </c>
      <c r="V14" s="1" t="s">
        <v>53</v>
      </c>
      <c r="X14" s="1" t="s">
        <v>54</v>
      </c>
      <c r="Z14" s="1">
        <v>1</v>
      </c>
      <c r="AA14" s="1" t="s">
        <v>159</v>
      </c>
      <c r="AD14" s="1" t="s">
        <v>160</v>
      </c>
      <c r="AE14" s="1" t="s">
        <v>83</v>
      </c>
      <c r="AG14" s="1">
        <v>4</v>
      </c>
      <c r="AH14" s="1" t="s">
        <v>161</v>
      </c>
      <c r="AI14" s="1" t="s">
        <v>148</v>
      </c>
      <c r="AM14" s="1" t="s">
        <v>31</v>
      </c>
      <c r="AT14">
        <f t="shared" si="7"/>
        <v>0</v>
      </c>
      <c r="AU14">
        <f t="shared" si="8"/>
        <v>0</v>
      </c>
      <c r="AV14">
        <f t="shared" si="9"/>
        <v>0</v>
      </c>
      <c r="AW14">
        <f t="shared" si="10"/>
        <v>1</v>
      </c>
      <c r="AX14">
        <f t="shared" si="11"/>
        <v>0</v>
      </c>
      <c r="AY14">
        <f t="shared" si="12"/>
        <v>0</v>
      </c>
      <c r="AZ14">
        <f t="shared" si="13"/>
        <v>0</v>
      </c>
      <c r="BA14">
        <f t="shared" si="14"/>
        <v>0</v>
      </c>
      <c r="BB14">
        <f t="shared" si="15"/>
        <v>0</v>
      </c>
      <c r="BC14">
        <f t="shared" si="16"/>
        <v>0</v>
      </c>
      <c r="BD14" s="1" t="s">
        <v>76</v>
      </c>
      <c r="BF14" t="str">
        <f t="shared" si="17"/>
        <v>6</v>
      </c>
      <c r="BG14" s="1">
        <v>6</v>
      </c>
      <c r="BI14" s="1" t="str">
        <f t="shared" si="18"/>
        <v>4</v>
      </c>
      <c r="BJ14" s="1">
        <v>4</v>
      </c>
      <c r="BL14" s="1">
        <v>120</v>
      </c>
      <c r="BM14" s="1" t="s">
        <v>162</v>
      </c>
      <c r="BO14" s="1" t="s">
        <v>163</v>
      </c>
      <c r="BP14" s="1">
        <v>8</v>
      </c>
    </row>
    <row r="15" spans="1:72" ht="13" x14ac:dyDescent="0.15">
      <c r="E15" s="1" t="s">
        <v>4</v>
      </c>
      <c r="G15">
        <f t="shared" si="6"/>
        <v>0</v>
      </c>
      <c r="H15">
        <f t="shared" si="0"/>
        <v>0</v>
      </c>
      <c r="I15">
        <f t="shared" si="1"/>
        <v>0</v>
      </c>
      <c r="J15">
        <f t="shared" si="2"/>
        <v>0</v>
      </c>
      <c r="K15">
        <f t="shared" si="3"/>
        <v>1</v>
      </c>
      <c r="L15">
        <f t="shared" si="4"/>
        <v>0</v>
      </c>
      <c r="M15">
        <f ca="1">INT((TODAY() - N15)/365)</f>
        <v>22</v>
      </c>
      <c r="N15" s="2">
        <v>35200</v>
      </c>
      <c r="O15" s="1">
        <v>8</v>
      </c>
      <c r="P15" s="1">
        <v>0</v>
      </c>
      <c r="Q15" s="1">
        <v>10</v>
      </c>
      <c r="R15" s="1">
        <v>6</v>
      </c>
      <c r="S15" s="1">
        <v>11550</v>
      </c>
      <c r="T15" s="1" t="s">
        <v>164</v>
      </c>
      <c r="U15" s="1">
        <v>1</v>
      </c>
      <c r="V15" s="1" t="s">
        <v>53</v>
      </c>
      <c r="Y15" s="1" t="s">
        <v>165</v>
      </c>
      <c r="Z15" s="1">
        <v>1</v>
      </c>
      <c r="AA15" s="1" t="s">
        <v>64</v>
      </c>
      <c r="AC15" s="1" t="s">
        <v>72</v>
      </c>
      <c r="AE15" s="1" t="s">
        <v>57</v>
      </c>
      <c r="AG15" s="1">
        <v>3</v>
      </c>
      <c r="AH15" s="1" t="s">
        <v>166</v>
      </c>
      <c r="AI15" s="1" t="s">
        <v>148</v>
      </c>
      <c r="AN15" s="1" t="s">
        <v>32</v>
      </c>
      <c r="AS15" s="1" t="s">
        <v>167</v>
      </c>
      <c r="AT15">
        <f t="shared" si="7"/>
        <v>0</v>
      </c>
      <c r="AU15">
        <f t="shared" si="8"/>
        <v>0</v>
      </c>
      <c r="AV15">
        <f t="shared" si="9"/>
        <v>0</v>
      </c>
      <c r="AW15">
        <f t="shared" si="10"/>
        <v>0</v>
      </c>
      <c r="AX15">
        <f t="shared" si="11"/>
        <v>1</v>
      </c>
      <c r="AY15">
        <f t="shared" si="12"/>
        <v>0</v>
      </c>
      <c r="AZ15">
        <f t="shared" si="13"/>
        <v>0</v>
      </c>
      <c r="BA15">
        <f t="shared" si="14"/>
        <v>0</v>
      </c>
      <c r="BB15">
        <f t="shared" si="15"/>
        <v>0</v>
      </c>
      <c r="BC15">
        <f t="shared" si="16"/>
        <v>1</v>
      </c>
      <c r="BD15" t="s">
        <v>3704</v>
      </c>
      <c r="BE15" s="1" t="s">
        <v>168</v>
      </c>
      <c r="BF15" t="str">
        <f t="shared" si="17"/>
        <v>8</v>
      </c>
      <c r="BH15" s="1">
        <v>8</v>
      </c>
      <c r="BI15" s="1" t="str">
        <f t="shared" si="18"/>
        <v>3</v>
      </c>
      <c r="BJ15" s="1">
        <v>3</v>
      </c>
      <c r="BL15" s="1">
        <v>10</v>
      </c>
      <c r="BM15" s="1" t="s">
        <v>169</v>
      </c>
      <c r="BO15" s="1" t="s">
        <v>170</v>
      </c>
      <c r="BP15" s="1">
        <v>8</v>
      </c>
      <c r="BQ15" s="1" t="s">
        <v>171</v>
      </c>
      <c r="BR15" s="1" t="s">
        <v>172</v>
      </c>
      <c r="BS15" s="1" t="s">
        <v>173</v>
      </c>
    </row>
    <row r="16" spans="1:72" ht="13" x14ac:dyDescent="0.15">
      <c r="A16" s="1" t="s">
        <v>0</v>
      </c>
      <c r="G16">
        <f t="shared" si="6"/>
        <v>1</v>
      </c>
      <c r="H16">
        <f t="shared" si="0"/>
        <v>0</v>
      </c>
      <c r="I16">
        <f t="shared" si="1"/>
        <v>0</v>
      </c>
      <c r="J16">
        <f t="shared" si="2"/>
        <v>0</v>
      </c>
      <c r="K16">
        <f t="shared" si="3"/>
        <v>0</v>
      </c>
      <c r="L16">
        <f t="shared" si="4"/>
        <v>0</v>
      </c>
      <c r="M16">
        <f ca="1">INT((TODAY() - N16)/365)</f>
        <v>27</v>
      </c>
      <c r="N16" s="2">
        <v>33479</v>
      </c>
      <c r="O16" s="1">
        <v>6</v>
      </c>
      <c r="P16" s="1">
        <v>0</v>
      </c>
      <c r="Q16" s="1">
        <v>10</v>
      </c>
      <c r="R16" s="1">
        <v>20</v>
      </c>
      <c r="S16" s="1">
        <v>42</v>
      </c>
      <c r="T16" s="1" t="s">
        <v>174</v>
      </c>
      <c r="U16" s="1">
        <v>1</v>
      </c>
      <c r="V16" s="1" t="s">
        <v>53</v>
      </c>
      <c r="X16" s="1" t="s">
        <v>54</v>
      </c>
      <c r="Z16" s="1">
        <v>0</v>
      </c>
      <c r="AI16" s="1" t="s">
        <v>59</v>
      </c>
      <c r="AO16" s="1" t="s">
        <v>33</v>
      </c>
      <c r="AT16">
        <f t="shared" si="7"/>
        <v>0</v>
      </c>
      <c r="AU16">
        <f t="shared" si="8"/>
        <v>0</v>
      </c>
      <c r="AV16">
        <f t="shared" si="9"/>
        <v>0</v>
      </c>
      <c r="AW16">
        <f t="shared" si="10"/>
        <v>0</v>
      </c>
      <c r="AX16">
        <f t="shared" si="11"/>
        <v>0</v>
      </c>
      <c r="AY16">
        <f t="shared" si="12"/>
        <v>1</v>
      </c>
      <c r="AZ16">
        <f t="shared" si="13"/>
        <v>0</v>
      </c>
      <c r="BA16">
        <f t="shared" si="14"/>
        <v>0</v>
      </c>
      <c r="BB16">
        <f t="shared" si="15"/>
        <v>0</v>
      </c>
      <c r="BC16">
        <f t="shared" si="16"/>
        <v>0</v>
      </c>
      <c r="BD16" s="1" t="s">
        <v>66</v>
      </c>
      <c r="BF16" t="str">
        <f t="shared" si="17"/>
        <v>12</v>
      </c>
      <c r="BH16" s="1">
        <v>12</v>
      </c>
      <c r="BI16" s="1" t="str">
        <f t="shared" si="18"/>
        <v>6</v>
      </c>
      <c r="BJ16" s="1">
        <v>6</v>
      </c>
      <c r="BL16" s="1">
        <v>12</v>
      </c>
      <c r="BM16" s="1" t="s">
        <v>175</v>
      </c>
      <c r="BN16" s="1" t="s">
        <v>67</v>
      </c>
      <c r="BP16" s="1">
        <v>10</v>
      </c>
      <c r="BQ16" s="1" t="s">
        <v>176</v>
      </c>
      <c r="BR16" s="1" t="s">
        <v>177</v>
      </c>
      <c r="BS16" s="1" t="s">
        <v>178</v>
      </c>
    </row>
    <row r="17" spans="1:71" ht="13" x14ac:dyDescent="0.15">
      <c r="B17" s="1" t="s">
        <v>1</v>
      </c>
      <c r="C17" s="1" t="s">
        <v>2</v>
      </c>
      <c r="E17" s="1" t="s">
        <v>4</v>
      </c>
      <c r="G17">
        <f t="shared" si="6"/>
        <v>0</v>
      </c>
      <c r="H17">
        <f t="shared" si="0"/>
        <v>1</v>
      </c>
      <c r="I17">
        <f t="shared" si="1"/>
        <v>1</v>
      </c>
      <c r="J17">
        <f t="shared" si="2"/>
        <v>0</v>
      </c>
      <c r="K17">
        <f t="shared" si="3"/>
        <v>1</v>
      </c>
      <c r="L17">
        <f t="shared" si="4"/>
        <v>0</v>
      </c>
      <c r="M17">
        <f ca="1">INT((TODAY() - N17)/365)</f>
        <v>31</v>
      </c>
      <c r="N17" s="2">
        <v>31983</v>
      </c>
      <c r="O17" s="1">
        <v>6</v>
      </c>
      <c r="P17" s="1">
        <v>40</v>
      </c>
      <c r="Q17" s="1">
        <v>12</v>
      </c>
      <c r="R17" s="1">
        <v>30</v>
      </c>
      <c r="S17" s="1">
        <v>94301</v>
      </c>
      <c r="T17" s="1" t="s">
        <v>179</v>
      </c>
      <c r="U17" s="1">
        <v>1</v>
      </c>
      <c r="V17" s="1" t="s">
        <v>70</v>
      </c>
      <c r="X17" s="1" t="s">
        <v>91</v>
      </c>
      <c r="Z17" s="1">
        <v>1</v>
      </c>
      <c r="AA17" s="1" t="s">
        <v>134</v>
      </c>
      <c r="AC17" s="1" t="s">
        <v>72</v>
      </c>
      <c r="AE17" s="1" t="s">
        <v>83</v>
      </c>
      <c r="AG17" s="1">
        <v>3</v>
      </c>
      <c r="AH17" s="1" t="s">
        <v>180</v>
      </c>
      <c r="AI17" s="1" t="s">
        <v>65</v>
      </c>
      <c r="AL17" s="1" t="s">
        <v>30</v>
      </c>
      <c r="AT17">
        <f t="shared" si="7"/>
        <v>0</v>
      </c>
      <c r="AU17">
        <f t="shared" si="8"/>
        <v>0</v>
      </c>
      <c r="AV17">
        <f t="shared" si="9"/>
        <v>1</v>
      </c>
      <c r="AW17">
        <f t="shared" si="10"/>
        <v>0</v>
      </c>
      <c r="AX17">
        <f t="shared" si="11"/>
        <v>0</v>
      </c>
      <c r="AY17">
        <f t="shared" si="12"/>
        <v>0</v>
      </c>
      <c r="AZ17">
        <f t="shared" si="13"/>
        <v>0</v>
      </c>
      <c r="BA17">
        <f t="shared" si="14"/>
        <v>0</v>
      </c>
      <c r="BB17">
        <f t="shared" si="15"/>
        <v>0</v>
      </c>
      <c r="BC17">
        <f t="shared" si="16"/>
        <v>0</v>
      </c>
      <c r="BD17" s="1" t="s">
        <v>149</v>
      </c>
      <c r="BF17" t="str">
        <f t="shared" si="17"/>
        <v>6</v>
      </c>
      <c r="BG17" s="1">
        <v>6</v>
      </c>
      <c r="BI17" s="1" t="str">
        <f t="shared" si="18"/>
        <v>3</v>
      </c>
      <c r="BJ17" s="1">
        <v>3</v>
      </c>
      <c r="BL17" s="1">
        <v>15</v>
      </c>
      <c r="BM17" s="1" t="s">
        <v>181</v>
      </c>
      <c r="BN17" s="1" t="s">
        <v>182</v>
      </c>
      <c r="BP17" s="1">
        <v>10</v>
      </c>
      <c r="BQ17" s="1" t="s">
        <v>183</v>
      </c>
      <c r="BS17" s="1" t="s">
        <v>184</v>
      </c>
    </row>
    <row r="18" spans="1:71" ht="13" x14ac:dyDescent="0.15">
      <c r="A18" s="1" t="s">
        <v>0</v>
      </c>
      <c r="G18">
        <f t="shared" si="6"/>
        <v>1</v>
      </c>
      <c r="H18">
        <f t="shared" si="0"/>
        <v>0</v>
      </c>
      <c r="I18">
        <f t="shared" si="1"/>
        <v>0</v>
      </c>
      <c r="J18">
        <f t="shared" si="2"/>
        <v>0</v>
      </c>
      <c r="K18">
        <f t="shared" si="3"/>
        <v>0</v>
      </c>
      <c r="L18">
        <f t="shared" si="4"/>
        <v>0</v>
      </c>
      <c r="M18">
        <f ca="1">INT((TODAY() - N18)/365)</f>
        <v>41</v>
      </c>
      <c r="N18" s="2">
        <v>28459</v>
      </c>
      <c r="O18" s="1">
        <v>8</v>
      </c>
      <c r="P18" s="1">
        <v>30</v>
      </c>
      <c r="Q18" s="1">
        <v>8</v>
      </c>
      <c r="R18" s="1">
        <v>4</v>
      </c>
      <c r="S18" s="1">
        <v>10243</v>
      </c>
      <c r="T18" s="1" t="s">
        <v>126</v>
      </c>
      <c r="U18" s="1">
        <v>0</v>
      </c>
      <c r="V18" s="1" t="s">
        <v>127</v>
      </c>
      <c r="X18" s="1" t="s">
        <v>91</v>
      </c>
      <c r="Z18" s="1">
        <v>0</v>
      </c>
      <c r="AI18" s="1" t="s">
        <v>59</v>
      </c>
      <c r="AL18" s="1" t="s">
        <v>30</v>
      </c>
      <c r="AT18">
        <f t="shared" si="7"/>
        <v>0</v>
      </c>
      <c r="AU18">
        <f t="shared" si="8"/>
        <v>0</v>
      </c>
      <c r="AV18">
        <f t="shared" si="9"/>
        <v>1</v>
      </c>
      <c r="AW18">
        <f t="shared" si="10"/>
        <v>0</v>
      </c>
      <c r="AX18">
        <f t="shared" si="11"/>
        <v>0</v>
      </c>
      <c r="AY18">
        <f t="shared" si="12"/>
        <v>0</v>
      </c>
      <c r="AZ18">
        <f t="shared" si="13"/>
        <v>0</v>
      </c>
      <c r="BA18">
        <f t="shared" si="14"/>
        <v>0</v>
      </c>
      <c r="BB18">
        <f t="shared" si="15"/>
        <v>0</v>
      </c>
      <c r="BC18">
        <f t="shared" si="16"/>
        <v>0</v>
      </c>
      <c r="BD18" s="1" t="s">
        <v>66</v>
      </c>
      <c r="BF18" t="str">
        <f t="shared" si="17"/>
        <v>6</v>
      </c>
      <c r="BG18" s="1">
        <v>6</v>
      </c>
      <c r="BI18" s="1" t="str">
        <f t="shared" si="18"/>
        <v>6</v>
      </c>
      <c r="BJ18" s="1">
        <v>6</v>
      </c>
      <c r="BL18" s="1">
        <v>20</v>
      </c>
      <c r="BM18" s="1" t="s">
        <v>185</v>
      </c>
      <c r="BN18" s="1" t="s">
        <v>67</v>
      </c>
      <c r="BP18" s="1">
        <v>8</v>
      </c>
      <c r="BQ18" s="1" t="s">
        <v>186</v>
      </c>
      <c r="BR18" s="1" t="s">
        <v>187</v>
      </c>
    </row>
    <row r="19" spans="1:71" ht="13" x14ac:dyDescent="0.15">
      <c r="B19" s="1" t="s">
        <v>1</v>
      </c>
      <c r="G19">
        <f t="shared" si="6"/>
        <v>0</v>
      </c>
      <c r="H19">
        <f t="shared" si="0"/>
        <v>1</v>
      </c>
      <c r="I19">
        <f t="shared" si="1"/>
        <v>0</v>
      </c>
      <c r="J19">
        <f t="shared" si="2"/>
        <v>0</v>
      </c>
      <c r="K19">
        <f t="shared" si="3"/>
        <v>0</v>
      </c>
      <c r="L19">
        <f t="shared" si="4"/>
        <v>0</v>
      </c>
      <c r="M19">
        <f ca="1">INT((TODAY() - N19)/365)</f>
        <v>44</v>
      </c>
      <c r="N19" s="2">
        <v>27226</v>
      </c>
      <c r="O19" s="1">
        <v>7</v>
      </c>
      <c r="P19" s="1">
        <v>0</v>
      </c>
      <c r="Q19" s="1">
        <v>3</v>
      </c>
      <c r="R19" s="1">
        <v>10</v>
      </c>
      <c r="S19" s="1">
        <v>60625</v>
      </c>
      <c r="T19" s="1" t="s">
        <v>97</v>
      </c>
      <c r="U19" s="1">
        <v>0</v>
      </c>
      <c r="V19" s="1" t="s">
        <v>70</v>
      </c>
      <c r="X19" s="1" t="s">
        <v>89</v>
      </c>
      <c r="Z19" s="1">
        <v>1</v>
      </c>
      <c r="AA19" s="1" t="s">
        <v>188</v>
      </c>
      <c r="AC19" s="1" t="s">
        <v>56</v>
      </c>
      <c r="AE19" s="1" t="s">
        <v>83</v>
      </c>
      <c r="AG19" s="1">
        <v>17</v>
      </c>
      <c r="AH19" s="1" t="s">
        <v>189</v>
      </c>
      <c r="AI19" s="1" t="s">
        <v>75</v>
      </c>
      <c r="AN19" s="1" t="s">
        <v>32</v>
      </c>
      <c r="AT19">
        <f t="shared" si="7"/>
        <v>0</v>
      </c>
      <c r="AU19">
        <f t="shared" si="8"/>
        <v>0</v>
      </c>
      <c r="AV19">
        <f t="shared" si="9"/>
        <v>0</v>
      </c>
      <c r="AW19">
        <f t="shared" si="10"/>
        <v>0</v>
      </c>
      <c r="AX19">
        <f t="shared" si="11"/>
        <v>1</v>
      </c>
      <c r="AY19">
        <f t="shared" si="12"/>
        <v>0</v>
      </c>
      <c r="AZ19">
        <f t="shared" si="13"/>
        <v>0</v>
      </c>
      <c r="BA19">
        <f t="shared" si="14"/>
        <v>0</v>
      </c>
      <c r="BB19">
        <f t="shared" si="15"/>
        <v>0</v>
      </c>
      <c r="BC19">
        <f t="shared" si="16"/>
        <v>0</v>
      </c>
      <c r="BD19" s="1" t="s">
        <v>60</v>
      </c>
      <c r="BF19" t="str">
        <f t="shared" si="17"/>
        <v>2</v>
      </c>
      <c r="BG19" s="1">
        <v>2</v>
      </c>
      <c r="BI19" s="1" t="str">
        <f t="shared" si="18"/>
        <v>2</v>
      </c>
      <c r="BJ19" s="1">
        <v>2</v>
      </c>
      <c r="BL19" s="1">
        <v>6</v>
      </c>
      <c r="BM19" s="1" t="s">
        <v>190</v>
      </c>
      <c r="BO19" s="1" t="s">
        <v>191</v>
      </c>
      <c r="BP19" s="1">
        <v>8</v>
      </c>
      <c r="BQ19" s="1" t="s">
        <v>192</v>
      </c>
    </row>
    <row r="20" spans="1:71" ht="13" x14ac:dyDescent="0.15">
      <c r="E20" s="1" t="s">
        <v>4</v>
      </c>
      <c r="G20">
        <f t="shared" si="6"/>
        <v>0</v>
      </c>
      <c r="H20">
        <f t="shared" si="0"/>
        <v>0</v>
      </c>
      <c r="I20">
        <f t="shared" si="1"/>
        <v>0</v>
      </c>
      <c r="J20">
        <f t="shared" si="2"/>
        <v>0</v>
      </c>
      <c r="K20">
        <f t="shared" si="3"/>
        <v>1</v>
      </c>
      <c r="L20">
        <f t="shared" si="4"/>
        <v>0</v>
      </c>
      <c r="M20">
        <f ca="1">INT((TODAY() - N20)/365)</f>
        <v>39</v>
      </c>
      <c r="N20" s="2">
        <v>29194</v>
      </c>
      <c r="O20" s="1">
        <v>7</v>
      </c>
      <c r="P20" s="1">
        <v>180</v>
      </c>
      <c r="Q20" s="1">
        <v>12</v>
      </c>
      <c r="R20" s="1">
        <v>6</v>
      </c>
      <c r="S20" s="1">
        <v>22083</v>
      </c>
      <c r="T20" s="1" t="s">
        <v>193</v>
      </c>
      <c r="U20" s="1">
        <v>0</v>
      </c>
      <c r="W20" s="1" t="s">
        <v>36</v>
      </c>
      <c r="X20" s="1" t="s">
        <v>54</v>
      </c>
      <c r="Z20" s="1">
        <v>1</v>
      </c>
      <c r="AA20" s="1" t="s">
        <v>64</v>
      </c>
      <c r="AC20" s="1" t="s">
        <v>99</v>
      </c>
      <c r="AE20" s="1" t="s">
        <v>57</v>
      </c>
      <c r="AG20" s="1">
        <v>8</v>
      </c>
      <c r="AH20" s="1" t="s">
        <v>194</v>
      </c>
      <c r="AI20" s="1" t="s">
        <v>75</v>
      </c>
      <c r="AM20" s="1" t="s">
        <v>31</v>
      </c>
      <c r="AT20">
        <f t="shared" si="7"/>
        <v>0</v>
      </c>
      <c r="AU20">
        <f t="shared" si="8"/>
        <v>0</v>
      </c>
      <c r="AV20">
        <f t="shared" si="9"/>
        <v>0</v>
      </c>
      <c r="AW20">
        <f t="shared" si="10"/>
        <v>1</v>
      </c>
      <c r="AX20">
        <f t="shared" si="11"/>
        <v>0</v>
      </c>
      <c r="AY20">
        <f t="shared" si="12"/>
        <v>0</v>
      </c>
      <c r="AZ20">
        <f t="shared" si="13"/>
        <v>0</v>
      </c>
      <c r="BA20">
        <f t="shared" si="14"/>
        <v>0</v>
      </c>
      <c r="BB20">
        <f t="shared" si="15"/>
        <v>0</v>
      </c>
      <c r="BC20">
        <f t="shared" si="16"/>
        <v>0</v>
      </c>
      <c r="BD20" s="1" t="s">
        <v>76</v>
      </c>
      <c r="BF20" t="str">
        <f t="shared" si="17"/>
        <v>2</v>
      </c>
      <c r="BG20" s="1">
        <v>2</v>
      </c>
      <c r="BI20" s="1" t="str">
        <f t="shared" si="18"/>
        <v>4</v>
      </c>
      <c r="BJ20" s="1">
        <v>4</v>
      </c>
      <c r="BL20" s="1">
        <v>4</v>
      </c>
      <c r="BM20" s="1" t="s">
        <v>195</v>
      </c>
      <c r="BN20" s="1" t="s">
        <v>182</v>
      </c>
      <c r="BP20" s="1">
        <v>9</v>
      </c>
      <c r="BQ20" s="1" t="s">
        <v>196</v>
      </c>
    </row>
    <row r="21" spans="1:71" ht="13" x14ac:dyDescent="0.15">
      <c r="B21" s="1" t="s">
        <v>1</v>
      </c>
      <c r="E21" s="1" t="s">
        <v>4</v>
      </c>
      <c r="G21">
        <f t="shared" si="6"/>
        <v>0</v>
      </c>
      <c r="H21">
        <f t="shared" si="0"/>
        <v>1</v>
      </c>
      <c r="I21">
        <f t="shared" si="1"/>
        <v>0</v>
      </c>
      <c r="J21">
        <f t="shared" si="2"/>
        <v>0</v>
      </c>
      <c r="K21">
        <f t="shared" si="3"/>
        <v>1</v>
      </c>
      <c r="L21">
        <f t="shared" si="4"/>
        <v>0</v>
      </c>
      <c r="M21">
        <f ca="1">INT((TODAY() - N21)/365)</f>
        <v>38</v>
      </c>
      <c r="N21" s="2">
        <v>29425</v>
      </c>
      <c r="O21" s="1">
        <v>7</v>
      </c>
      <c r="P21" s="1">
        <v>60</v>
      </c>
      <c r="Q21" s="1">
        <v>5</v>
      </c>
      <c r="R21" s="1">
        <v>8</v>
      </c>
      <c r="S21" s="1">
        <v>94102</v>
      </c>
      <c r="T21" s="1" t="s">
        <v>197</v>
      </c>
      <c r="U21" s="1">
        <v>1</v>
      </c>
      <c r="V21" s="1" t="s">
        <v>62</v>
      </c>
      <c r="X21" s="1" t="s">
        <v>54</v>
      </c>
      <c r="Z21" s="1">
        <v>0</v>
      </c>
      <c r="AI21" s="1" t="s">
        <v>65</v>
      </c>
      <c r="AO21" s="1" t="s">
        <v>33</v>
      </c>
      <c r="AT21">
        <f t="shared" si="7"/>
        <v>0</v>
      </c>
      <c r="AU21">
        <f t="shared" si="8"/>
        <v>0</v>
      </c>
      <c r="AV21">
        <f t="shared" si="9"/>
        <v>0</v>
      </c>
      <c r="AW21">
        <f t="shared" si="10"/>
        <v>0</v>
      </c>
      <c r="AX21">
        <f t="shared" si="11"/>
        <v>0</v>
      </c>
      <c r="AY21">
        <f t="shared" si="12"/>
        <v>1</v>
      </c>
      <c r="AZ21">
        <f t="shared" si="13"/>
        <v>0</v>
      </c>
      <c r="BA21">
        <f t="shared" si="14"/>
        <v>0</v>
      </c>
      <c r="BB21">
        <f t="shared" si="15"/>
        <v>0</v>
      </c>
      <c r="BC21">
        <f t="shared" si="16"/>
        <v>0</v>
      </c>
      <c r="BD21" s="1" t="s">
        <v>66</v>
      </c>
      <c r="BF21" t="str">
        <f t="shared" si="17"/>
        <v>4</v>
      </c>
      <c r="BG21" s="1">
        <v>4</v>
      </c>
      <c r="BI21" s="1" t="str">
        <f t="shared" si="18"/>
        <v>4</v>
      </c>
      <c r="BJ21" s="1">
        <v>4</v>
      </c>
      <c r="BL21" s="1">
        <v>10</v>
      </c>
      <c r="BM21" s="1" t="s">
        <v>198</v>
      </c>
      <c r="BN21" s="1" t="s">
        <v>67</v>
      </c>
      <c r="BP21" s="1">
        <v>8</v>
      </c>
      <c r="BQ21" s="1" t="s">
        <v>199</v>
      </c>
      <c r="BR21" s="1" t="s">
        <v>200</v>
      </c>
    </row>
    <row r="22" spans="1:71" ht="13" x14ac:dyDescent="0.15">
      <c r="E22" s="1" t="s">
        <v>4</v>
      </c>
      <c r="G22">
        <f t="shared" si="6"/>
        <v>0</v>
      </c>
      <c r="H22">
        <f t="shared" si="0"/>
        <v>0</v>
      </c>
      <c r="I22">
        <f t="shared" si="1"/>
        <v>0</v>
      </c>
      <c r="J22">
        <f t="shared" si="2"/>
        <v>0</v>
      </c>
      <c r="K22">
        <f t="shared" si="3"/>
        <v>1</v>
      </c>
      <c r="L22">
        <f t="shared" si="4"/>
        <v>0</v>
      </c>
      <c r="M22">
        <f ca="1">INT((TODAY() - N22)/365)</f>
        <v>43</v>
      </c>
      <c r="N22" s="2">
        <v>27454</v>
      </c>
      <c r="O22" s="1">
        <v>7</v>
      </c>
      <c r="P22" s="1">
        <v>30</v>
      </c>
      <c r="Q22" s="1">
        <v>6</v>
      </c>
      <c r="R22" s="1">
        <v>10</v>
      </c>
      <c r="T22" s="1" t="s">
        <v>201</v>
      </c>
      <c r="U22" s="1">
        <v>0</v>
      </c>
      <c r="V22" s="1" t="s">
        <v>88</v>
      </c>
      <c r="X22" s="1" t="s">
        <v>89</v>
      </c>
      <c r="Z22" s="1">
        <v>0</v>
      </c>
      <c r="AI22" s="1" t="s">
        <v>75</v>
      </c>
      <c r="AO22" s="1" t="s">
        <v>33</v>
      </c>
      <c r="AT22">
        <f t="shared" si="7"/>
        <v>0</v>
      </c>
      <c r="AU22">
        <f t="shared" si="8"/>
        <v>0</v>
      </c>
      <c r="AV22">
        <f t="shared" si="9"/>
        <v>0</v>
      </c>
      <c r="AW22">
        <f t="shared" si="10"/>
        <v>0</v>
      </c>
      <c r="AX22">
        <f t="shared" si="11"/>
        <v>0</v>
      </c>
      <c r="AY22">
        <f t="shared" si="12"/>
        <v>1</v>
      </c>
      <c r="AZ22">
        <f t="shared" si="13"/>
        <v>0</v>
      </c>
      <c r="BA22">
        <f t="shared" si="14"/>
        <v>0</v>
      </c>
      <c r="BB22">
        <f t="shared" si="15"/>
        <v>0</v>
      </c>
      <c r="BC22">
        <f t="shared" si="16"/>
        <v>0</v>
      </c>
      <c r="BD22" s="1" t="s">
        <v>60</v>
      </c>
      <c r="BF22" t="str">
        <f t="shared" si="17"/>
        <v>3</v>
      </c>
      <c r="BG22" s="1">
        <v>3</v>
      </c>
      <c r="BI22" s="1" t="str">
        <f t="shared" si="18"/>
        <v>4</v>
      </c>
      <c r="BJ22" s="1">
        <v>4</v>
      </c>
      <c r="BL22" s="1">
        <v>7</v>
      </c>
      <c r="BM22" s="1" t="s">
        <v>202</v>
      </c>
      <c r="BN22" s="1" t="s">
        <v>67</v>
      </c>
      <c r="BP22" s="1">
        <v>9</v>
      </c>
      <c r="BQ22" s="1" t="s">
        <v>203</v>
      </c>
      <c r="BR22" s="1" t="s">
        <v>204</v>
      </c>
      <c r="BS22" s="1" t="s">
        <v>205</v>
      </c>
    </row>
    <row r="23" spans="1:71" ht="13" x14ac:dyDescent="0.15">
      <c r="E23" s="1" t="s">
        <v>4</v>
      </c>
      <c r="G23">
        <f t="shared" si="6"/>
        <v>0</v>
      </c>
      <c r="H23">
        <f t="shared" si="0"/>
        <v>0</v>
      </c>
      <c r="I23">
        <f t="shared" si="1"/>
        <v>0</v>
      </c>
      <c r="J23">
        <f t="shared" si="2"/>
        <v>0</v>
      </c>
      <c r="K23">
        <f t="shared" si="3"/>
        <v>1</v>
      </c>
      <c r="L23">
        <f t="shared" si="4"/>
        <v>0</v>
      </c>
      <c r="M23">
        <f ca="1">INT((TODAY() - N23)/365)</f>
        <v>37</v>
      </c>
      <c r="N23" s="2">
        <v>29821</v>
      </c>
      <c r="O23" s="1">
        <v>8</v>
      </c>
      <c r="P23" s="1">
        <v>30</v>
      </c>
      <c r="Q23" s="1">
        <v>14</v>
      </c>
      <c r="R23" s="1">
        <v>20</v>
      </c>
      <c r="S23" s="1">
        <v>80686</v>
      </c>
      <c r="T23" s="1" t="s">
        <v>208</v>
      </c>
      <c r="U23" s="1">
        <v>0</v>
      </c>
      <c r="V23" s="1" t="s">
        <v>70</v>
      </c>
      <c r="X23" s="1" t="s">
        <v>89</v>
      </c>
      <c r="Z23" s="1">
        <v>1</v>
      </c>
      <c r="AB23" s="1" t="s">
        <v>209</v>
      </c>
      <c r="AC23" s="1" t="s">
        <v>99</v>
      </c>
      <c r="AE23" s="1" t="s">
        <v>210</v>
      </c>
      <c r="AG23" s="1">
        <v>15</v>
      </c>
      <c r="AH23" s="1" t="s">
        <v>211</v>
      </c>
      <c r="AI23" s="1" t="s">
        <v>59</v>
      </c>
      <c r="AR23" s="1" t="s">
        <v>36</v>
      </c>
      <c r="AT23">
        <f t="shared" si="7"/>
        <v>0</v>
      </c>
      <c r="AU23">
        <f t="shared" si="8"/>
        <v>0</v>
      </c>
      <c r="AV23">
        <f t="shared" si="9"/>
        <v>0</v>
      </c>
      <c r="AW23">
        <f t="shared" si="10"/>
        <v>0</v>
      </c>
      <c r="AX23">
        <f t="shared" si="11"/>
        <v>0</v>
      </c>
      <c r="AY23">
        <f t="shared" si="12"/>
        <v>0</v>
      </c>
      <c r="AZ23">
        <f t="shared" si="13"/>
        <v>0</v>
      </c>
      <c r="BA23">
        <f t="shared" si="14"/>
        <v>0</v>
      </c>
      <c r="BB23">
        <f t="shared" si="15"/>
        <v>1</v>
      </c>
      <c r="BC23">
        <f t="shared" si="16"/>
        <v>0</v>
      </c>
      <c r="BF23" t="str">
        <f t="shared" si="17"/>
        <v/>
      </c>
      <c r="BI23" s="1" t="str">
        <f t="shared" si="18"/>
        <v/>
      </c>
      <c r="BN23" s="1" t="s">
        <v>61</v>
      </c>
      <c r="BP23" s="1">
        <v>8</v>
      </c>
      <c r="BQ23" s="1" t="s">
        <v>212</v>
      </c>
      <c r="BR23" s="1" t="s">
        <v>213</v>
      </c>
      <c r="BS23" s="1" t="s">
        <v>214</v>
      </c>
    </row>
    <row r="24" spans="1:71" ht="13" x14ac:dyDescent="0.15">
      <c r="A24" s="1" t="s">
        <v>0</v>
      </c>
      <c r="G24">
        <f t="shared" si="6"/>
        <v>1</v>
      </c>
      <c r="H24">
        <f t="shared" si="0"/>
        <v>0</v>
      </c>
      <c r="I24">
        <f t="shared" si="1"/>
        <v>0</v>
      </c>
      <c r="J24">
        <f t="shared" si="2"/>
        <v>0</v>
      </c>
      <c r="K24">
        <f t="shared" si="3"/>
        <v>0</v>
      </c>
      <c r="L24">
        <f t="shared" si="4"/>
        <v>0</v>
      </c>
      <c r="M24">
        <f ca="1">INT((TODAY() - N24)/365)</f>
        <v>32</v>
      </c>
      <c r="N24" s="2">
        <v>31486</v>
      </c>
      <c r="O24" s="1">
        <v>7</v>
      </c>
      <c r="P24" s="1">
        <v>30</v>
      </c>
      <c r="Q24" s="1">
        <v>10</v>
      </c>
      <c r="R24" s="1">
        <v>2</v>
      </c>
      <c r="S24" s="1">
        <v>78681</v>
      </c>
      <c r="T24" s="1" t="s">
        <v>215</v>
      </c>
      <c r="U24" s="1">
        <v>1</v>
      </c>
      <c r="V24" s="1" t="s">
        <v>62</v>
      </c>
      <c r="X24" s="1" t="s">
        <v>54</v>
      </c>
      <c r="Z24" s="1">
        <v>1</v>
      </c>
      <c r="AA24" s="1" t="s">
        <v>134</v>
      </c>
      <c r="AC24" s="1" t="s">
        <v>72</v>
      </c>
      <c r="AE24" s="1" t="s">
        <v>142</v>
      </c>
      <c r="AG24" s="1">
        <v>8</v>
      </c>
      <c r="AH24" s="1" t="s">
        <v>216</v>
      </c>
      <c r="AI24" s="1" t="s">
        <v>75</v>
      </c>
      <c r="AM24" s="1" t="s">
        <v>31</v>
      </c>
      <c r="AT24">
        <f t="shared" si="7"/>
        <v>0</v>
      </c>
      <c r="AU24">
        <f t="shared" si="8"/>
        <v>0</v>
      </c>
      <c r="AV24">
        <f t="shared" si="9"/>
        <v>0</v>
      </c>
      <c r="AW24">
        <f t="shared" si="10"/>
        <v>1</v>
      </c>
      <c r="AX24">
        <f t="shared" si="11"/>
        <v>0</v>
      </c>
      <c r="AY24">
        <f t="shared" si="12"/>
        <v>0</v>
      </c>
      <c r="AZ24">
        <f t="shared" si="13"/>
        <v>0</v>
      </c>
      <c r="BA24">
        <f t="shared" si="14"/>
        <v>0</v>
      </c>
      <c r="BB24">
        <f t="shared" si="15"/>
        <v>0</v>
      </c>
      <c r="BC24">
        <f t="shared" si="16"/>
        <v>0</v>
      </c>
      <c r="BD24" s="1" t="s">
        <v>66</v>
      </c>
      <c r="BF24" t="str">
        <f t="shared" si="17"/>
        <v>6</v>
      </c>
      <c r="BG24" s="1">
        <v>6</v>
      </c>
      <c r="BI24" s="1" t="str">
        <f t="shared" si="18"/>
        <v>5</v>
      </c>
      <c r="BJ24" s="1">
        <v>5</v>
      </c>
      <c r="BL24" s="1">
        <v>500</v>
      </c>
      <c r="BM24" s="1" t="s">
        <v>217</v>
      </c>
      <c r="BN24" s="1" t="s">
        <v>67</v>
      </c>
      <c r="BP24" s="1">
        <v>7</v>
      </c>
      <c r="BQ24" s="1" t="s">
        <v>218</v>
      </c>
      <c r="BR24" s="1" t="s">
        <v>219</v>
      </c>
      <c r="BS24" s="1" t="s">
        <v>220</v>
      </c>
    </row>
    <row r="25" spans="1:71" ht="13" x14ac:dyDescent="0.15">
      <c r="A25" s="1" t="s">
        <v>0</v>
      </c>
      <c r="B25" s="1" t="s">
        <v>1</v>
      </c>
      <c r="G25">
        <f t="shared" si="6"/>
        <v>1</v>
      </c>
      <c r="H25">
        <f t="shared" si="0"/>
        <v>1</v>
      </c>
      <c r="I25">
        <f t="shared" si="1"/>
        <v>0</v>
      </c>
      <c r="J25">
        <f t="shared" si="2"/>
        <v>0</v>
      </c>
      <c r="K25">
        <f t="shared" si="3"/>
        <v>0</v>
      </c>
      <c r="L25">
        <f t="shared" si="4"/>
        <v>0</v>
      </c>
      <c r="M25">
        <f ca="1">INT((TODAY() - N25)/365)</f>
        <v>39</v>
      </c>
      <c r="N25" s="2">
        <v>29106</v>
      </c>
      <c r="O25" s="1">
        <v>6</v>
      </c>
      <c r="P25" s="1">
        <v>40</v>
      </c>
      <c r="Q25" s="1">
        <v>9</v>
      </c>
      <c r="R25" s="1">
        <v>6</v>
      </c>
      <c r="S25" s="1">
        <v>2215</v>
      </c>
      <c r="T25" s="1" t="s">
        <v>221</v>
      </c>
      <c r="U25" s="1">
        <v>0</v>
      </c>
      <c r="V25" s="1" t="s">
        <v>70</v>
      </c>
      <c r="X25" s="1" t="s">
        <v>89</v>
      </c>
      <c r="Z25" s="1">
        <v>1</v>
      </c>
      <c r="AA25" s="1" t="s">
        <v>207</v>
      </c>
      <c r="AC25" s="1" t="s">
        <v>72</v>
      </c>
      <c r="AE25" s="1" t="s">
        <v>222</v>
      </c>
      <c r="AG25" s="1">
        <v>11</v>
      </c>
      <c r="AH25" s="1" t="s">
        <v>223</v>
      </c>
      <c r="AI25" s="1" t="s">
        <v>75</v>
      </c>
      <c r="AO25" s="1" t="s">
        <v>33</v>
      </c>
      <c r="AT25">
        <f t="shared" si="7"/>
        <v>0</v>
      </c>
      <c r="AU25">
        <f t="shared" si="8"/>
        <v>0</v>
      </c>
      <c r="AV25">
        <f t="shared" si="9"/>
        <v>0</v>
      </c>
      <c r="AW25">
        <f t="shared" si="10"/>
        <v>0</v>
      </c>
      <c r="AX25">
        <f t="shared" si="11"/>
        <v>0</v>
      </c>
      <c r="AY25">
        <f t="shared" si="12"/>
        <v>1</v>
      </c>
      <c r="AZ25">
        <f t="shared" si="13"/>
        <v>0</v>
      </c>
      <c r="BA25">
        <f t="shared" si="14"/>
        <v>0</v>
      </c>
      <c r="BB25">
        <f t="shared" si="15"/>
        <v>0</v>
      </c>
      <c r="BC25">
        <f t="shared" si="16"/>
        <v>0</v>
      </c>
      <c r="BD25" s="1" t="s">
        <v>60</v>
      </c>
      <c r="BF25" t="str">
        <f t="shared" si="17"/>
        <v>4</v>
      </c>
      <c r="BG25" s="1">
        <v>4</v>
      </c>
      <c r="BI25" s="1" t="str">
        <f t="shared" si="18"/>
        <v>2</v>
      </c>
      <c r="BJ25" s="1">
        <v>2</v>
      </c>
      <c r="BL25" s="1">
        <v>2</v>
      </c>
      <c r="BM25" s="1" t="s">
        <v>224</v>
      </c>
      <c r="BN25" s="1" t="s">
        <v>67</v>
      </c>
      <c r="BP25" s="1">
        <v>10</v>
      </c>
      <c r="BQ25" s="1" t="s">
        <v>225</v>
      </c>
      <c r="BR25" s="1" t="s">
        <v>226</v>
      </c>
    </row>
    <row r="26" spans="1:71" ht="13" x14ac:dyDescent="0.15">
      <c r="A26" s="1" t="s">
        <v>0</v>
      </c>
      <c r="D26" s="1" t="s">
        <v>3</v>
      </c>
      <c r="E26" s="1" t="s">
        <v>4</v>
      </c>
      <c r="G26">
        <f t="shared" si="6"/>
        <v>1</v>
      </c>
      <c r="H26">
        <f t="shared" si="0"/>
        <v>0</v>
      </c>
      <c r="I26">
        <f t="shared" si="1"/>
        <v>0</v>
      </c>
      <c r="J26">
        <f t="shared" si="2"/>
        <v>1</v>
      </c>
      <c r="K26">
        <f t="shared" si="3"/>
        <v>1</v>
      </c>
      <c r="L26">
        <f t="shared" si="4"/>
        <v>0</v>
      </c>
      <c r="M26">
        <f ca="1">INT((TODAY() - N26)/365)</f>
        <v>27</v>
      </c>
      <c r="N26" s="2">
        <v>33490</v>
      </c>
      <c r="O26" s="1">
        <v>6</v>
      </c>
      <c r="P26" s="1">
        <v>0</v>
      </c>
      <c r="Q26" s="1">
        <v>9</v>
      </c>
      <c r="R26" s="1">
        <v>3</v>
      </c>
      <c r="S26" s="1">
        <v>11011</v>
      </c>
      <c r="T26" s="1" t="s">
        <v>227</v>
      </c>
      <c r="U26" s="1">
        <v>1</v>
      </c>
      <c r="V26" s="1" t="s">
        <v>107</v>
      </c>
      <c r="X26" s="1" t="s">
        <v>54</v>
      </c>
      <c r="Z26" s="1">
        <v>1</v>
      </c>
      <c r="AA26" s="1" t="s">
        <v>207</v>
      </c>
      <c r="AC26" s="1" t="s">
        <v>72</v>
      </c>
      <c r="AE26" s="1" t="s">
        <v>83</v>
      </c>
      <c r="AG26" s="1">
        <v>4</v>
      </c>
      <c r="AH26" s="1" t="s">
        <v>228</v>
      </c>
      <c r="AI26" s="1" t="s">
        <v>59</v>
      </c>
      <c r="AO26" s="1" t="s">
        <v>33</v>
      </c>
      <c r="AT26">
        <f t="shared" si="7"/>
        <v>0</v>
      </c>
      <c r="AU26">
        <f t="shared" si="8"/>
        <v>0</v>
      </c>
      <c r="AV26">
        <f t="shared" si="9"/>
        <v>0</v>
      </c>
      <c r="AW26">
        <f t="shared" si="10"/>
        <v>0</v>
      </c>
      <c r="AX26">
        <f t="shared" si="11"/>
        <v>0</v>
      </c>
      <c r="AY26">
        <f t="shared" si="12"/>
        <v>1</v>
      </c>
      <c r="AZ26">
        <f t="shared" si="13"/>
        <v>0</v>
      </c>
      <c r="BA26">
        <f t="shared" si="14"/>
        <v>0</v>
      </c>
      <c r="BB26">
        <f t="shared" si="15"/>
        <v>0</v>
      </c>
      <c r="BC26">
        <f t="shared" si="16"/>
        <v>0</v>
      </c>
      <c r="BD26" s="1" t="s">
        <v>66</v>
      </c>
      <c r="BF26" t="str">
        <f t="shared" si="17"/>
        <v>4</v>
      </c>
      <c r="BG26" s="1">
        <v>4</v>
      </c>
      <c r="BI26" s="1" t="str">
        <f t="shared" si="18"/>
        <v>4</v>
      </c>
      <c r="BJ26" s="1">
        <v>4</v>
      </c>
      <c r="BL26" s="1">
        <v>6</v>
      </c>
      <c r="BM26" s="1" t="s">
        <v>229</v>
      </c>
      <c r="BN26" s="1" t="s">
        <v>67</v>
      </c>
      <c r="BP26" s="1">
        <v>10</v>
      </c>
      <c r="BQ26" s="1" t="s">
        <v>230</v>
      </c>
      <c r="BR26" s="1" t="s">
        <v>231</v>
      </c>
    </row>
    <row r="27" spans="1:71" ht="13" x14ac:dyDescent="0.15">
      <c r="A27" s="1" t="s">
        <v>0</v>
      </c>
      <c r="G27">
        <f t="shared" si="6"/>
        <v>1</v>
      </c>
      <c r="H27">
        <f t="shared" si="0"/>
        <v>0</v>
      </c>
      <c r="I27">
        <f t="shared" si="1"/>
        <v>0</v>
      </c>
      <c r="J27">
        <f t="shared" si="2"/>
        <v>0</v>
      </c>
      <c r="K27">
        <f t="shared" si="3"/>
        <v>0</v>
      </c>
      <c r="L27">
        <f t="shared" si="4"/>
        <v>0</v>
      </c>
      <c r="M27">
        <f ca="1">INT((TODAY() - N27)/365)</f>
        <v>35</v>
      </c>
      <c r="N27" s="2">
        <v>30658</v>
      </c>
      <c r="O27" s="1">
        <v>7</v>
      </c>
      <c r="P27" s="1">
        <v>150</v>
      </c>
      <c r="Q27" s="1">
        <v>6</v>
      </c>
      <c r="R27" s="1">
        <v>5</v>
      </c>
      <c r="S27" s="1">
        <v>95051</v>
      </c>
      <c r="T27" s="1" t="s">
        <v>232</v>
      </c>
      <c r="U27" s="1">
        <v>0</v>
      </c>
      <c r="V27" s="1" t="s">
        <v>62</v>
      </c>
      <c r="X27" s="1" t="s">
        <v>89</v>
      </c>
      <c r="Z27" s="1">
        <v>1</v>
      </c>
      <c r="AA27" s="1" t="s">
        <v>207</v>
      </c>
      <c r="AC27" s="1" t="s">
        <v>72</v>
      </c>
      <c r="AF27" s="1" t="s">
        <v>233</v>
      </c>
      <c r="AG27" s="1">
        <v>12</v>
      </c>
      <c r="AI27" s="1" t="s">
        <v>75</v>
      </c>
      <c r="AO27" s="1" t="s">
        <v>33</v>
      </c>
      <c r="AT27">
        <f t="shared" si="7"/>
        <v>0</v>
      </c>
      <c r="AU27">
        <f t="shared" si="8"/>
        <v>0</v>
      </c>
      <c r="AV27">
        <f t="shared" si="9"/>
        <v>0</v>
      </c>
      <c r="AW27">
        <f t="shared" si="10"/>
        <v>0</v>
      </c>
      <c r="AX27">
        <f t="shared" si="11"/>
        <v>0</v>
      </c>
      <c r="AY27">
        <f t="shared" si="12"/>
        <v>1</v>
      </c>
      <c r="AZ27">
        <f t="shared" si="13"/>
        <v>0</v>
      </c>
      <c r="BA27">
        <f t="shared" si="14"/>
        <v>0</v>
      </c>
      <c r="BB27">
        <f t="shared" si="15"/>
        <v>0</v>
      </c>
      <c r="BC27">
        <f t="shared" si="16"/>
        <v>0</v>
      </c>
      <c r="BD27" s="1" t="s">
        <v>76</v>
      </c>
      <c r="BF27" t="str">
        <f t="shared" si="17"/>
        <v>6</v>
      </c>
      <c r="BG27" s="1">
        <v>6</v>
      </c>
      <c r="BI27" s="1" t="str">
        <f t="shared" si="18"/>
        <v>4</v>
      </c>
      <c r="BJ27" s="1">
        <v>4</v>
      </c>
      <c r="BL27" s="1">
        <v>8</v>
      </c>
      <c r="BM27" s="1" t="s">
        <v>234</v>
      </c>
      <c r="BN27" s="1" t="s">
        <v>67</v>
      </c>
      <c r="BP27" s="1">
        <v>7</v>
      </c>
      <c r="BQ27" s="1" t="s">
        <v>235</v>
      </c>
    </row>
    <row r="28" spans="1:71" ht="13" x14ac:dyDescent="0.15">
      <c r="A28" s="1" t="s">
        <v>0</v>
      </c>
      <c r="D28" s="1" t="s">
        <v>3</v>
      </c>
      <c r="E28" s="1" t="s">
        <v>4</v>
      </c>
      <c r="G28">
        <f t="shared" si="6"/>
        <v>1</v>
      </c>
      <c r="H28">
        <f t="shared" si="0"/>
        <v>0</v>
      </c>
      <c r="I28">
        <f t="shared" si="1"/>
        <v>0</v>
      </c>
      <c r="J28">
        <f t="shared" si="2"/>
        <v>1</v>
      </c>
      <c r="K28">
        <f t="shared" si="3"/>
        <v>1</v>
      </c>
      <c r="L28">
        <f t="shared" si="4"/>
        <v>0</v>
      </c>
      <c r="M28">
        <f ca="1">INT((TODAY() - N28)/365)</f>
        <v>34</v>
      </c>
      <c r="N28" s="2">
        <v>30891</v>
      </c>
      <c r="O28" s="1">
        <v>7</v>
      </c>
      <c r="P28" s="1">
        <v>100</v>
      </c>
      <c r="Q28" s="1">
        <v>10</v>
      </c>
      <c r="R28" s="1">
        <v>1</v>
      </c>
      <c r="S28" s="1">
        <v>2033</v>
      </c>
      <c r="T28" s="1" t="s">
        <v>237</v>
      </c>
      <c r="U28" s="1">
        <v>1</v>
      </c>
      <c r="V28" s="1" t="s">
        <v>53</v>
      </c>
      <c r="Y28" s="1" t="s">
        <v>238</v>
      </c>
      <c r="Z28" s="1">
        <v>1</v>
      </c>
      <c r="AA28" s="1" t="s">
        <v>207</v>
      </c>
      <c r="AC28" s="1" t="s">
        <v>99</v>
      </c>
      <c r="AE28" s="1" t="s">
        <v>109</v>
      </c>
      <c r="AG28" s="1">
        <v>7</v>
      </c>
      <c r="AI28" s="1" t="s">
        <v>75</v>
      </c>
      <c r="AN28" s="1" t="s">
        <v>32</v>
      </c>
      <c r="AT28">
        <f t="shared" si="7"/>
        <v>0</v>
      </c>
      <c r="AU28">
        <f t="shared" si="8"/>
        <v>0</v>
      </c>
      <c r="AV28">
        <f t="shared" si="9"/>
        <v>0</v>
      </c>
      <c r="AW28">
        <f t="shared" si="10"/>
        <v>0</v>
      </c>
      <c r="AX28">
        <f t="shared" si="11"/>
        <v>1</v>
      </c>
      <c r="AY28">
        <f t="shared" si="12"/>
        <v>0</v>
      </c>
      <c r="AZ28">
        <f t="shared" si="13"/>
        <v>0</v>
      </c>
      <c r="BA28">
        <f t="shared" si="14"/>
        <v>0</v>
      </c>
      <c r="BB28">
        <f t="shared" si="15"/>
        <v>0</v>
      </c>
      <c r="BC28">
        <f t="shared" si="16"/>
        <v>0</v>
      </c>
      <c r="BD28" s="1" t="s">
        <v>66</v>
      </c>
      <c r="BF28" t="str">
        <f t="shared" si="17"/>
        <v>4</v>
      </c>
      <c r="BG28" s="1">
        <v>4</v>
      </c>
      <c r="BI28" s="1" t="str">
        <f t="shared" si="18"/>
        <v>15</v>
      </c>
      <c r="BK28" s="1">
        <v>15</v>
      </c>
      <c r="BL28" s="1">
        <v>20</v>
      </c>
      <c r="BM28" s="1" t="s">
        <v>239</v>
      </c>
      <c r="BN28" s="1" t="s">
        <v>67</v>
      </c>
      <c r="BP28" s="1">
        <v>10</v>
      </c>
      <c r="BQ28" s="1" t="s">
        <v>240</v>
      </c>
      <c r="BR28" s="1" t="s">
        <v>241</v>
      </c>
      <c r="BS28" s="1" t="s">
        <v>104</v>
      </c>
    </row>
    <row r="29" spans="1:71" ht="13" x14ac:dyDescent="0.15">
      <c r="B29" s="1" t="s">
        <v>1</v>
      </c>
      <c r="C29" s="1" t="s">
        <v>2</v>
      </c>
      <c r="E29" s="1" t="s">
        <v>4</v>
      </c>
      <c r="G29">
        <f t="shared" si="6"/>
        <v>0</v>
      </c>
      <c r="H29">
        <f t="shared" si="0"/>
        <v>1</v>
      </c>
      <c r="I29">
        <f t="shared" si="1"/>
        <v>1</v>
      </c>
      <c r="J29">
        <f t="shared" si="2"/>
        <v>0</v>
      </c>
      <c r="K29">
        <f t="shared" si="3"/>
        <v>1</v>
      </c>
      <c r="L29">
        <f t="shared" si="4"/>
        <v>0</v>
      </c>
      <c r="M29">
        <f ca="1">INT((TODAY() - N29)/365)</f>
        <v>22</v>
      </c>
      <c r="N29" s="2">
        <v>35136</v>
      </c>
      <c r="O29" s="1">
        <v>6</v>
      </c>
      <c r="P29" s="1">
        <v>120</v>
      </c>
      <c r="Q29" s="1">
        <v>16</v>
      </c>
      <c r="R29" s="1">
        <v>2</v>
      </c>
      <c r="S29" s="1">
        <v>110001</v>
      </c>
      <c r="T29" s="1" t="s">
        <v>242</v>
      </c>
      <c r="U29" s="1">
        <v>0</v>
      </c>
      <c r="V29" s="1" t="s">
        <v>53</v>
      </c>
      <c r="X29" s="1" t="s">
        <v>54</v>
      </c>
      <c r="Z29" s="1">
        <v>0</v>
      </c>
      <c r="AI29" s="1" t="s">
        <v>148</v>
      </c>
      <c r="AM29" s="1" t="s">
        <v>31</v>
      </c>
      <c r="AT29">
        <f t="shared" si="7"/>
        <v>0</v>
      </c>
      <c r="AU29">
        <f t="shared" si="8"/>
        <v>0</v>
      </c>
      <c r="AV29">
        <f t="shared" si="9"/>
        <v>0</v>
      </c>
      <c r="AW29">
        <f t="shared" si="10"/>
        <v>1</v>
      </c>
      <c r="AX29">
        <f t="shared" si="11"/>
        <v>0</v>
      </c>
      <c r="AY29">
        <f t="shared" si="12"/>
        <v>0</v>
      </c>
      <c r="AZ29">
        <f t="shared" si="13"/>
        <v>0</v>
      </c>
      <c r="BA29">
        <f t="shared" si="14"/>
        <v>0</v>
      </c>
      <c r="BB29">
        <f t="shared" si="15"/>
        <v>0</v>
      </c>
      <c r="BC29">
        <f t="shared" si="16"/>
        <v>0</v>
      </c>
      <c r="BD29" s="1" t="s">
        <v>66</v>
      </c>
      <c r="BF29" t="str">
        <f t="shared" si="17"/>
        <v>6</v>
      </c>
      <c r="BG29" s="1">
        <v>6</v>
      </c>
      <c r="BI29" s="1" t="str">
        <f t="shared" si="18"/>
        <v>6</v>
      </c>
      <c r="BJ29" s="1">
        <v>6</v>
      </c>
      <c r="BL29" s="1">
        <v>60</v>
      </c>
      <c r="BM29" s="1" t="s">
        <v>243</v>
      </c>
      <c r="BN29" s="1" t="s">
        <v>61</v>
      </c>
      <c r="BP29" s="1">
        <v>9</v>
      </c>
      <c r="BQ29" s="1" t="s">
        <v>244</v>
      </c>
      <c r="BR29" s="1" t="s">
        <v>245</v>
      </c>
    </row>
    <row r="30" spans="1:71" ht="13" x14ac:dyDescent="0.15">
      <c r="A30" s="1" t="s">
        <v>0</v>
      </c>
      <c r="E30" s="1" t="s">
        <v>4</v>
      </c>
      <c r="G30">
        <f t="shared" si="6"/>
        <v>1</v>
      </c>
      <c r="H30">
        <f t="shared" si="0"/>
        <v>0</v>
      </c>
      <c r="I30">
        <f t="shared" si="1"/>
        <v>0</v>
      </c>
      <c r="J30">
        <f t="shared" si="2"/>
        <v>0</v>
      </c>
      <c r="K30">
        <f t="shared" si="3"/>
        <v>1</v>
      </c>
      <c r="L30">
        <f t="shared" si="4"/>
        <v>0</v>
      </c>
      <c r="M30">
        <f ca="1">INT((TODAY() - N30)/365)</f>
        <v>28</v>
      </c>
      <c r="N30" s="2">
        <v>33067</v>
      </c>
      <c r="O30" s="1">
        <v>7</v>
      </c>
      <c r="P30" s="1">
        <v>70</v>
      </c>
      <c r="Q30" s="1">
        <v>5</v>
      </c>
      <c r="R30" s="1">
        <v>5</v>
      </c>
      <c r="S30" s="1">
        <v>54000</v>
      </c>
      <c r="T30" s="1" t="s">
        <v>246</v>
      </c>
      <c r="U30" s="1">
        <v>0</v>
      </c>
      <c r="V30" s="1" t="s">
        <v>70</v>
      </c>
      <c r="X30" s="1" t="s">
        <v>91</v>
      </c>
      <c r="Z30" s="1">
        <v>1</v>
      </c>
      <c r="AA30" s="1" t="s">
        <v>5</v>
      </c>
      <c r="AC30" s="1" t="s">
        <v>56</v>
      </c>
      <c r="AF30" s="1" t="s">
        <v>247</v>
      </c>
      <c r="AG30" s="1">
        <v>1</v>
      </c>
      <c r="AH30" s="1" t="s">
        <v>248</v>
      </c>
      <c r="AI30" s="1" t="s">
        <v>75</v>
      </c>
      <c r="AL30" s="1" t="s">
        <v>30</v>
      </c>
      <c r="AM30" s="1" t="s">
        <v>31</v>
      </c>
      <c r="AT30">
        <f t="shared" si="7"/>
        <v>0</v>
      </c>
      <c r="AU30">
        <f t="shared" si="8"/>
        <v>0</v>
      </c>
      <c r="AV30">
        <f t="shared" si="9"/>
        <v>1</v>
      </c>
      <c r="AW30">
        <f t="shared" si="10"/>
        <v>1</v>
      </c>
      <c r="AX30">
        <f t="shared" si="11"/>
        <v>0</v>
      </c>
      <c r="AY30">
        <f t="shared" si="12"/>
        <v>0</v>
      </c>
      <c r="AZ30">
        <f t="shared" si="13"/>
        <v>0</v>
      </c>
      <c r="BA30">
        <f t="shared" si="14"/>
        <v>0</v>
      </c>
      <c r="BB30">
        <f t="shared" si="15"/>
        <v>0</v>
      </c>
      <c r="BC30">
        <f t="shared" si="16"/>
        <v>0</v>
      </c>
      <c r="BD30" s="1" t="s">
        <v>66</v>
      </c>
      <c r="BF30" t="str">
        <f t="shared" si="17"/>
        <v>3</v>
      </c>
      <c r="BG30" s="1">
        <v>3</v>
      </c>
      <c r="BI30" s="1" t="str">
        <f t="shared" si="18"/>
        <v>2</v>
      </c>
      <c r="BJ30" s="1">
        <v>2</v>
      </c>
      <c r="BL30" s="1">
        <v>15</v>
      </c>
      <c r="BM30" s="1" t="s">
        <v>249</v>
      </c>
      <c r="BN30" s="1" t="s">
        <v>67</v>
      </c>
      <c r="BP30" s="1">
        <v>8</v>
      </c>
      <c r="BQ30" s="1" t="s">
        <v>250</v>
      </c>
      <c r="BR30" s="1" t="s">
        <v>251</v>
      </c>
    </row>
    <row r="31" spans="1:71" ht="13" x14ac:dyDescent="0.15">
      <c r="B31" s="1" t="s">
        <v>1</v>
      </c>
      <c r="G31">
        <f t="shared" si="6"/>
        <v>0</v>
      </c>
      <c r="H31">
        <f t="shared" si="0"/>
        <v>1</v>
      </c>
      <c r="I31">
        <f t="shared" si="1"/>
        <v>0</v>
      </c>
      <c r="J31">
        <f t="shared" si="2"/>
        <v>0</v>
      </c>
      <c r="K31">
        <f t="shared" si="3"/>
        <v>0</v>
      </c>
      <c r="L31">
        <f t="shared" si="4"/>
        <v>0</v>
      </c>
      <c r="M31">
        <f ca="1">INT((TODAY() - N31)/365)</f>
        <v>40</v>
      </c>
      <c r="N31" s="2">
        <v>28598</v>
      </c>
      <c r="O31" s="1">
        <v>6</v>
      </c>
      <c r="P31" s="1">
        <v>90</v>
      </c>
      <c r="Q31" s="1">
        <v>6</v>
      </c>
      <c r="R31" s="1">
        <v>2</v>
      </c>
      <c r="S31" s="1">
        <v>30341</v>
      </c>
      <c r="T31" s="1" t="s">
        <v>252</v>
      </c>
      <c r="U31" s="1">
        <v>0</v>
      </c>
      <c r="V31" s="1" t="s">
        <v>88</v>
      </c>
      <c r="X31" s="1" t="s">
        <v>54</v>
      </c>
      <c r="Z31" s="1">
        <v>1</v>
      </c>
      <c r="AA31" s="1" t="s">
        <v>141</v>
      </c>
      <c r="AD31" s="1" t="s">
        <v>253</v>
      </c>
      <c r="AE31" s="1" t="s">
        <v>83</v>
      </c>
      <c r="AG31" s="1">
        <v>6</v>
      </c>
      <c r="AH31" s="1" t="s">
        <v>254</v>
      </c>
      <c r="AI31" s="1" t="s">
        <v>75</v>
      </c>
      <c r="AN31" s="1" t="s">
        <v>32</v>
      </c>
      <c r="AT31">
        <f t="shared" si="7"/>
        <v>0</v>
      </c>
      <c r="AU31">
        <f t="shared" si="8"/>
        <v>0</v>
      </c>
      <c r="AV31">
        <f t="shared" si="9"/>
        <v>0</v>
      </c>
      <c r="AW31">
        <f t="shared" si="10"/>
        <v>0</v>
      </c>
      <c r="AX31">
        <f t="shared" si="11"/>
        <v>1</v>
      </c>
      <c r="AY31">
        <f t="shared" si="12"/>
        <v>0</v>
      </c>
      <c r="AZ31">
        <f t="shared" si="13"/>
        <v>0</v>
      </c>
      <c r="BA31">
        <f t="shared" si="14"/>
        <v>0</v>
      </c>
      <c r="BB31">
        <f t="shared" si="15"/>
        <v>0</v>
      </c>
      <c r="BC31">
        <f t="shared" si="16"/>
        <v>0</v>
      </c>
      <c r="BD31" s="1" t="s">
        <v>66</v>
      </c>
      <c r="BF31" t="str">
        <f t="shared" si="17"/>
        <v>5</v>
      </c>
      <c r="BG31" s="1">
        <v>5</v>
      </c>
      <c r="BI31" s="1" t="str">
        <f t="shared" si="18"/>
        <v>5</v>
      </c>
      <c r="BJ31" s="1">
        <v>5</v>
      </c>
      <c r="BL31" s="1">
        <v>5</v>
      </c>
      <c r="BM31" s="1" t="s">
        <v>255</v>
      </c>
      <c r="BN31" s="1" t="s">
        <v>67</v>
      </c>
      <c r="BP31" s="1">
        <v>8</v>
      </c>
      <c r="BQ31" s="1" t="s">
        <v>256</v>
      </c>
      <c r="BR31" s="1" t="s">
        <v>257</v>
      </c>
      <c r="BS31" s="1" t="s">
        <v>258</v>
      </c>
    </row>
    <row r="32" spans="1:71" ht="13" x14ac:dyDescent="0.15">
      <c r="E32" s="1" t="s">
        <v>4</v>
      </c>
      <c r="G32">
        <f t="shared" si="6"/>
        <v>0</v>
      </c>
      <c r="H32">
        <f t="shared" si="0"/>
        <v>0</v>
      </c>
      <c r="I32">
        <f t="shared" si="1"/>
        <v>0</v>
      </c>
      <c r="J32">
        <f t="shared" si="2"/>
        <v>0</v>
      </c>
      <c r="K32">
        <f t="shared" si="3"/>
        <v>1</v>
      </c>
      <c r="L32">
        <f t="shared" si="4"/>
        <v>0</v>
      </c>
      <c r="M32">
        <f ca="1">INT((TODAY() - N32)/365)</f>
        <v>42</v>
      </c>
      <c r="N32" s="2">
        <v>27959</v>
      </c>
      <c r="O32" s="1">
        <v>7</v>
      </c>
      <c r="P32" s="1">
        <v>50</v>
      </c>
      <c r="Q32" s="1">
        <v>8</v>
      </c>
      <c r="R32" s="1">
        <v>1</v>
      </c>
      <c r="S32" s="1">
        <v>7748</v>
      </c>
      <c r="T32" s="1" t="s">
        <v>259</v>
      </c>
      <c r="U32" s="1">
        <v>0</v>
      </c>
      <c r="V32" s="1" t="s">
        <v>88</v>
      </c>
      <c r="X32" s="1" t="s">
        <v>54</v>
      </c>
      <c r="Z32" s="1">
        <v>1</v>
      </c>
      <c r="AA32" s="1" t="s">
        <v>207</v>
      </c>
      <c r="AC32" s="1" t="s">
        <v>72</v>
      </c>
      <c r="AE32" s="1" t="s">
        <v>83</v>
      </c>
      <c r="AG32" s="1">
        <v>22</v>
      </c>
      <c r="AH32" s="1" t="s">
        <v>260</v>
      </c>
      <c r="AI32" s="1" t="s">
        <v>59</v>
      </c>
      <c r="AM32" s="1" t="s">
        <v>31</v>
      </c>
      <c r="AT32">
        <f t="shared" si="7"/>
        <v>0</v>
      </c>
      <c r="AU32">
        <f t="shared" si="8"/>
        <v>0</v>
      </c>
      <c r="AV32">
        <f t="shared" si="9"/>
        <v>0</v>
      </c>
      <c r="AW32">
        <f t="shared" si="10"/>
        <v>1</v>
      </c>
      <c r="AX32">
        <f t="shared" si="11"/>
        <v>0</v>
      </c>
      <c r="AY32">
        <f t="shared" si="12"/>
        <v>0</v>
      </c>
      <c r="AZ32">
        <f t="shared" si="13"/>
        <v>0</v>
      </c>
      <c r="BA32">
        <f t="shared" si="14"/>
        <v>0</v>
      </c>
      <c r="BB32">
        <f t="shared" si="15"/>
        <v>0</v>
      </c>
      <c r="BC32">
        <f t="shared" si="16"/>
        <v>0</v>
      </c>
      <c r="BD32" s="1" t="s">
        <v>76</v>
      </c>
      <c r="BF32" t="str">
        <f t="shared" si="17"/>
        <v>4</v>
      </c>
      <c r="BG32" s="1">
        <v>4</v>
      </c>
      <c r="BI32" s="1" t="str">
        <f t="shared" si="18"/>
        <v>6</v>
      </c>
      <c r="BJ32" s="1">
        <v>6</v>
      </c>
      <c r="BL32" s="1">
        <v>12</v>
      </c>
      <c r="BM32" s="1" t="s">
        <v>261</v>
      </c>
      <c r="BN32" s="1" t="s">
        <v>61</v>
      </c>
      <c r="BP32" s="1">
        <v>10</v>
      </c>
      <c r="BQ32" s="1" t="s">
        <v>262</v>
      </c>
      <c r="BR32" s="1" t="s">
        <v>263</v>
      </c>
    </row>
    <row r="33" spans="1:71" ht="13" x14ac:dyDescent="0.15">
      <c r="A33" s="1" t="s">
        <v>0</v>
      </c>
      <c r="B33" s="1" t="s">
        <v>1</v>
      </c>
      <c r="D33" s="1" t="s">
        <v>3</v>
      </c>
      <c r="E33" s="1" t="s">
        <v>4</v>
      </c>
      <c r="G33">
        <f t="shared" si="6"/>
        <v>1</v>
      </c>
      <c r="H33">
        <f t="shared" si="0"/>
        <v>1</v>
      </c>
      <c r="I33">
        <f t="shared" si="1"/>
        <v>0</v>
      </c>
      <c r="J33">
        <f t="shared" si="2"/>
        <v>1</v>
      </c>
      <c r="K33">
        <f t="shared" si="3"/>
        <v>1</v>
      </c>
      <c r="L33">
        <f t="shared" si="4"/>
        <v>0</v>
      </c>
      <c r="M33">
        <f ca="1">INT((TODAY() - N33)/365)</f>
        <v>27</v>
      </c>
      <c r="N33" s="2">
        <v>33295</v>
      </c>
      <c r="O33" s="1">
        <v>6</v>
      </c>
      <c r="P33" s="1">
        <v>60</v>
      </c>
      <c r="Q33" s="1">
        <v>8</v>
      </c>
      <c r="R33" s="1">
        <v>5</v>
      </c>
      <c r="S33" s="1">
        <v>60320</v>
      </c>
      <c r="T33" s="1" t="s">
        <v>264</v>
      </c>
      <c r="U33" s="1">
        <v>1</v>
      </c>
      <c r="V33" s="1" t="s">
        <v>127</v>
      </c>
      <c r="X33" s="1" t="s">
        <v>63</v>
      </c>
      <c r="Z33" s="1">
        <v>1</v>
      </c>
      <c r="AA33" s="1" t="s">
        <v>141</v>
      </c>
      <c r="AC33" s="1" t="s">
        <v>99</v>
      </c>
      <c r="AE33" s="1" t="s">
        <v>83</v>
      </c>
      <c r="AG33" s="1">
        <v>3</v>
      </c>
      <c r="AH33" s="1" t="s">
        <v>189</v>
      </c>
      <c r="AI33" s="1" t="s">
        <v>75</v>
      </c>
      <c r="AM33" s="1" t="s">
        <v>31</v>
      </c>
      <c r="AT33">
        <f t="shared" si="7"/>
        <v>0</v>
      </c>
      <c r="AU33">
        <f t="shared" si="8"/>
        <v>0</v>
      </c>
      <c r="AV33">
        <f t="shared" si="9"/>
        <v>0</v>
      </c>
      <c r="AW33">
        <f t="shared" si="10"/>
        <v>1</v>
      </c>
      <c r="AX33">
        <f t="shared" si="11"/>
        <v>0</v>
      </c>
      <c r="AY33">
        <f t="shared" si="12"/>
        <v>0</v>
      </c>
      <c r="AZ33">
        <f t="shared" si="13"/>
        <v>0</v>
      </c>
      <c r="BA33">
        <f t="shared" si="14"/>
        <v>0</v>
      </c>
      <c r="BB33">
        <f t="shared" si="15"/>
        <v>0</v>
      </c>
      <c r="BC33">
        <f t="shared" si="16"/>
        <v>0</v>
      </c>
      <c r="BD33" s="1" t="s">
        <v>60</v>
      </c>
      <c r="BF33" t="str">
        <f t="shared" si="17"/>
        <v>6</v>
      </c>
      <c r="BG33" s="1">
        <v>6</v>
      </c>
      <c r="BI33" s="1" t="str">
        <f t="shared" si="18"/>
        <v>6</v>
      </c>
      <c r="BJ33" s="1">
        <v>6</v>
      </c>
      <c r="BL33" s="1">
        <v>6</v>
      </c>
      <c r="BM33" s="1" t="s">
        <v>265</v>
      </c>
      <c r="BN33" s="1" t="s">
        <v>67</v>
      </c>
      <c r="BP33" s="1">
        <v>10</v>
      </c>
      <c r="BQ33" s="1" t="s">
        <v>266</v>
      </c>
      <c r="BS33" s="1" t="s">
        <v>267</v>
      </c>
    </row>
    <row r="34" spans="1:71" ht="13" x14ac:dyDescent="0.15">
      <c r="B34" s="1" t="s">
        <v>1</v>
      </c>
      <c r="E34" s="1" t="s">
        <v>4</v>
      </c>
      <c r="G34">
        <f t="shared" si="6"/>
        <v>0</v>
      </c>
      <c r="H34">
        <f t="shared" si="0"/>
        <v>1</v>
      </c>
      <c r="I34">
        <f t="shared" si="1"/>
        <v>0</v>
      </c>
      <c r="J34">
        <f t="shared" si="2"/>
        <v>0</v>
      </c>
      <c r="K34">
        <f t="shared" si="3"/>
        <v>1</v>
      </c>
      <c r="L34">
        <f t="shared" si="4"/>
        <v>0</v>
      </c>
      <c r="M34">
        <f ca="1">INT((TODAY() - N34)/365)</f>
        <v>38</v>
      </c>
      <c r="N34" s="2">
        <v>29326</v>
      </c>
      <c r="O34" s="1">
        <v>6</v>
      </c>
      <c r="P34" s="1">
        <v>50</v>
      </c>
      <c r="Q34" s="1">
        <v>7</v>
      </c>
      <c r="R34" s="1">
        <v>2</v>
      </c>
      <c r="S34" s="1">
        <v>400041</v>
      </c>
      <c r="T34" s="1" t="s">
        <v>268</v>
      </c>
      <c r="U34" s="1">
        <v>0</v>
      </c>
      <c r="V34" s="1" t="s">
        <v>88</v>
      </c>
      <c r="X34" s="1" t="s">
        <v>63</v>
      </c>
      <c r="Z34" s="1">
        <v>1</v>
      </c>
      <c r="AA34" s="1" t="s">
        <v>55</v>
      </c>
      <c r="AC34" s="1" t="s">
        <v>56</v>
      </c>
      <c r="AE34" s="1" t="s">
        <v>269</v>
      </c>
      <c r="AG34" s="1">
        <v>3</v>
      </c>
      <c r="AH34" s="1" t="s">
        <v>270</v>
      </c>
      <c r="AI34" s="1" t="s">
        <v>75</v>
      </c>
      <c r="AK34" s="1" t="s">
        <v>29</v>
      </c>
      <c r="AT34">
        <f t="shared" si="7"/>
        <v>0</v>
      </c>
      <c r="AU34">
        <f t="shared" si="8"/>
        <v>1</v>
      </c>
      <c r="AV34">
        <f t="shared" si="9"/>
        <v>0</v>
      </c>
      <c r="AW34">
        <f t="shared" si="10"/>
        <v>0</v>
      </c>
      <c r="AX34">
        <f t="shared" si="11"/>
        <v>0</v>
      </c>
      <c r="AY34">
        <f t="shared" si="12"/>
        <v>0</v>
      </c>
      <c r="AZ34">
        <f t="shared" si="13"/>
        <v>0</v>
      </c>
      <c r="BA34">
        <f t="shared" si="14"/>
        <v>0</v>
      </c>
      <c r="BB34">
        <f t="shared" si="15"/>
        <v>0</v>
      </c>
      <c r="BC34">
        <f t="shared" si="16"/>
        <v>0</v>
      </c>
      <c r="BD34" s="1" t="s">
        <v>60</v>
      </c>
      <c r="BF34" t="str">
        <f t="shared" si="17"/>
        <v>6</v>
      </c>
      <c r="BG34" s="1">
        <v>6</v>
      </c>
      <c r="BI34" s="1" t="str">
        <f t="shared" si="18"/>
        <v>3</v>
      </c>
      <c r="BJ34" s="1">
        <v>3</v>
      </c>
      <c r="BL34" s="1">
        <v>5</v>
      </c>
      <c r="BM34" s="1" t="s">
        <v>271</v>
      </c>
      <c r="BN34" s="1" t="s">
        <v>67</v>
      </c>
      <c r="BP34" s="1">
        <v>10</v>
      </c>
      <c r="BQ34" s="1" t="s">
        <v>272</v>
      </c>
      <c r="BR34" s="1" t="s">
        <v>36</v>
      </c>
      <c r="BS34" s="1" t="s">
        <v>273</v>
      </c>
    </row>
    <row r="35" spans="1:71" ht="13" x14ac:dyDescent="0.15">
      <c r="C35" s="1" t="s">
        <v>2</v>
      </c>
      <c r="G35">
        <f t="shared" si="6"/>
        <v>0</v>
      </c>
      <c r="H35">
        <f t="shared" si="0"/>
        <v>0</v>
      </c>
      <c r="I35">
        <f t="shared" si="1"/>
        <v>1</v>
      </c>
      <c r="J35">
        <f t="shared" si="2"/>
        <v>0</v>
      </c>
      <c r="K35">
        <f t="shared" si="3"/>
        <v>0</v>
      </c>
      <c r="L35">
        <f t="shared" si="4"/>
        <v>0</v>
      </c>
      <c r="M35">
        <f ca="1">INT((TODAY() - N35)/365)</f>
        <v>22</v>
      </c>
      <c r="N35" s="2">
        <v>35093</v>
      </c>
      <c r="O35" s="1">
        <v>8</v>
      </c>
      <c r="P35" s="1">
        <v>60</v>
      </c>
      <c r="Q35" s="1">
        <v>9</v>
      </c>
      <c r="R35" s="1">
        <v>6</v>
      </c>
      <c r="S35" s="1">
        <v>396210</v>
      </c>
      <c r="T35" s="1" t="s">
        <v>274</v>
      </c>
      <c r="U35" s="1">
        <v>0</v>
      </c>
      <c r="V35" s="1" t="s">
        <v>88</v>
      </c>
      <c r="X35" s="1" t="s">
        <v>91</v>
      </c>
      <c r="Z35" s="1">
        <v>0</v>
      </c>
      <c r="AI35" s="1" t="s">
        <v>148</v>
      </c>
      <c r="AM35" s="1" t="s">
        <v>31</v>
      </c>
      <c r="AT35">
        <f t="shared" si="7"/>
        <v>0</v>
      </c>
      <c r="AU35">
        <f t="shared" si="8"/>
        <v>0</v>
      </c>
      <c r="AV35">
        <f t="shared" si="9"/>
        <v>0</v>
      </c>
      <c r="AW35">
        <f t="shared" si="10"/>
        <v>1</v>
      </c>
      <c r="AX35">
        <f t="shared" si="11"/>
        <v>0</v>
      </c>
      <c r="AY35">
        <f t="shared" si="12"/>
        <v>0</v>
      </c>
      <c r="AZ35">
        <f t="shared" si="13"/>
        <v>0</v>
      </c>
      <c r="BA35">
        <f t="shared" si="14"/>
        <v>0</v>
      </c>
      <c r="BB35">
        <f t="shared" si="15"/>
        <v>0</v>
      </c>
      <c r="BC35">
        <f t="shared" si="16"/>
        <v>0</v>
      </c>
      <c r="BD35" s="1" t="s">
        <v>66</v>
      </c>
      <c r="BF35" t="str">
        <f t="shared" si="17"/>
        <v>5</v>
      </c>
      <c r="BG35" s="1">
        <v>5</v>
      </c>
      <c r="BI35" s="1" t="str">
        <f t="shared" si="18"/>
        <v>5</v>
      </c>
      <c r="BJ35" s="1">
        <v>5</v>
      </c>
      <c r="BL35" s="1">
        <v>24</v>
      </c>
      <c r="BM35" s="1" t="s">
        <v>275</v>
      </c>
      <c r="BN35" s="1" t="s">
        <v>61</v>
      </c>
      <c r="BP35" s="1">
        <v>9</v>
      </c>
      <c r="BQ35" s="1" t="s">
        <v>276</v>
      </c>
      <c r="BR35" s="1" t="s">
        <v>277</v>
      </c>
      <c r="BS35" s="1" t="s">
        <v>278</v>
      </c>
    </row>
    <row r="36" spans="1:71" ht="13" x14ac:dyDescent="0.15">
      <c r="A36" s="1" t="s">
        <v>0</v>
      </c>
      <c r="G36">
        <f t="shared" si="6"/>
        <v>1</v>
      </c>
      <c r="H36">
        <f t="shared" si="0"/>
        <v>0</v>
      </c>
      <c r="I36">
        <f t="shared" si="1"/>
        <v>0</v>
      </c>
      <c r="J36">
        <f t="shared" si="2"/>
        <v>0</v>
      </c>
      <c r="K36">
        <f t="shared" si="3"/>
        <v>0</v>
      </c>
      <c r="L36">
        <f t="shared" si="4"/>
        <v>0</v>
      </c>
      <c r="M36">
        <f ca="1">INT((TODAY() - N36)/365)</f>
        <v>31</v>
      </c>
      <c r="N36" s="2">
        <v>31833</v>
      </c>
      <c r="O36" s="1">
        <v>8</v>
      </c>
      <c r="P36" s="1">
        <v>150</v>
      </c>
      <c r="Q36" s="1">
        <v>8</v>
      </c>
      <c r="R36" s="1">
        <v>6</v>
      </c>
      <c r="T36" s="1" t="s">
        <v>279</v>
      </c>
      <c r="U36" s="1">
        <v>1</v>
      </c>
      <c r="V36" s="1" t="s">
        <v>53</v>
      </c>
      <c r="X36" s="1" t="s">
        <v>63</v>
      </c>
      <c r="Z36" s="1">
        <v>1</v>
      </c>
      <c r="AA36" s="1" t="s">
        <v>5</v>
      </c>
      <c r="AC36" s="1" t="s">
        <v>72</v>
      </c>
      <c r="AE36" s="1" t="s">
        <v>142</v>
      </c>
      <c r="AG36" s="1">
        <v>7</v>
      </c>
      <c r="AH36" s="1" t="s">
        <v>280</v>
      </c>
      <c r="AI36" s="1" t="s">
        <v>59</v>
      </c>
      <c r="AJ36" s="1" t="s">
        <v>28</v>
      </c>
      <c r="AO36" s="1" t="s">
        <v>33</v>
      </c>
      <c r="AT36">
        <f t="shared" si="7"/>
        <v>1</v>
      </c>
      <c r="AU36">
        <f t="shared" si="8"/>
        <v>0</v>
      </c>
      <c r="AV36">
        <f t="shared" si="9"/>
        <v>0</v>
      </c>
      <c r="AW36">
        <f t="shared" si="10"/>
        <v>0</v>
      </c>
      <c r="AX36">
        <f t="shared" si="11"/>
        <v>0</v>
      </c>
      <c r="AY36">
        <f t="shared" si="12"/>
        <v>1</v>
      </c>
      <c r="AZ36">
        <f t="shared" si="13"/>
        <v>0</v>
      </c>
      <c r="BA36">
        <f t="shared" si="14"/>
        <v>0</v>
      </c>
      <c r="BB36">
        <f t="shared" si="15"/>
        <v>0</v>
      </c>
      <c r="BC36">
        <f t="shared" si="16"/>
        <v>0</v>
      </c>
      <c r="BD36" s="1" t="s">
        <v>66</v>
      </c>
      <c r="BF36" t="str">
        <f t="shared" si="17"/>
        <v>6</v>
      </c>
      <c r="BG36" s="1">
        <v>6</v>
      </c>
      <c r="BI36" s="1" t="str">
        <f t="shared" si="18"/>
        <v>6</v>
      </c>
      <c r="BJ36" s="1">
        <v>6</v>
      </c>
      <c r="BL36" s="1">
        <v>12</v>
      </c>
      <c r="BM36" s="1" t="s">
        <v>281</v>
      </c>
      <c r="BN36" s="1" t="s">
        <v>67</v>
      </c>
      <c r="BP36" s="1">
        <v>10</v>
      </c>
      <c r="BQ36" s="1" t="s">
        <v>282</v>
      </c>
    </row>
    <row r="37" spans="1:71" ht="13" x14ac:dyDescent="0.15">
      <c r="E37" s="1" t="s">
        <v>4</v>
      </c>
      <c r="G37">
        <f t="shared" si="6"/>
        <v>0</v>
      </c>
      <c r="H37">
        <f t="shared" si="0"/>
        <v>0</v>
      </c>
      <c r="I37">
        <f t="shared" si="1"/>
        <v>0</v>
      </c>
      <c r="J37">
        <f t="shared" si="2"/>
        <v>0</v>
      </c>
      <c r="K37">
        <f t="shared" si="3"/>
        <v>1</v>
      </c>
      <c r="L37">
        <f t="shared" si="4"/>
        <v>0</v>
      </c>
      <c r="M37">
        <f ca="1">INT((TODAY() - N37)/365)</f>
        <v>38</v>
      </c>
      <c r="N37" s="2">
        <v>29562</v>
      </c>
      <c r="O37" s="1">
        <v>6</v>
      </c>
      <c r="P37" s="1">
        <v>50</v>
      </c>
      <c r="Q37" s="1">
        <v>18</v>
      </c>
      <c r="R37" s="1">
        <v>10</v>
      </c>
      <c r="T37" s="1" t="s">
        <v>283</v>
      </c>
      <c r="U37" s="1">
        <v>0</v>
      </c>
      <c r="V37" s="1" t="s">
        <v>53</v>
      </c>
      <c r="Y37" s="1" t="s">
        <v>284</v>
      </c>
      <c r="Z37" s="1">
        <v>1</v>
      </c>
      <c r="AA37" s="1" t="s">
        <v>207</v>
      </c>
      <c r="AC37" s="1" t="s">
        <v>56</v>
      </c>
      <c r="AF37" s="1" t="s">
        <v>285</v>
      </c>
      <c r="AG37" s="1">
        <v>15</v>
      </c>
      <c r="AH37" s="1" t="s">
        <v>286</v>
      </c>
      <c r="AI37" s="1" t="s">
        <v>59</v>
      </c>
      <c r="AL37" s="1" t="s">
        <v>30</v>
      </c>
      <c r="AM37" s="1" t="s">
        <v>31</v>
      </c>
      <c r="AO37" s="1" t="s">
        <v>33</v>
      </c>
      <c r="AT37">
        <f t="shared" si="7"/>
        <v>0</v>
      </c>
      <c r="AU37">
        <f t="shared" si="8"/>
        <v>0</v>
      </c>
      <c r="AV37">
        <f t="shared" si="9"/>
        <v>1</v>
      </c>
      <c r="AW37">
        <f t="shared" si="10"/>
        <v>1</v>
      </c>
      <c r="AX37">
        <f t="shared" si="11"/>
        <v>0</v>
      </c>
      <c r="AY37">
        <f t="shared" si="12"/>
        <v>1</v>
      </c>
      <c r="AZ37">
        <f t="shared" si="13"/>
        <v>0</v>
      </c>
      <c r="BA37">
        <f t="shared" si="14"/>
        <v>0</v>
      </c>
      <c r="BB37">
        <f t="shared" si="15"/>
        <v>0</v>
      </c>
      <c r="BC37">
        <f t="shared" si="16"/>
        <v>0</v>
      </c>
      <c r="BD37" s="1" t="s">
        <v>66</v>
      </c>
      <c r="BF37" t="str">
        <f t="shared" si="17"/>
        <v>5</v>
      </c>
      <c r="BG37" s="1">
        <v>5</v>
      </c>
      <c r="BI37" s="1" t="str">
        <f t="shared" si="18"/>
        <v>2</v>
      </c>
      <c r="BJ37" s="1">
        <v>2</v>
      </c>
      <c r="BL37" s="1">
        <v>4</v>
      </c>
      <c r="BM37" s="1" t="s">
        <v>287</v>
      </c>
      <c r="BN37" s="1" t="s">
        <v>67</v>
      </c>
      <c r="BP37" s="1">
        <v>10</v>
      </c>
      <c r="BQ37" s="1" t="s">
        <v>288</v>
      </c>
      <c r="BR37" s="1" t="s">
        <v>289</v>
      </c>
      <c r="BS37" s="1" t="s">
        <v>290</v>
      </c>
    </row>
    <row r="38" spans="1:71" ht="13" x14ac:dyDescent="0.15">
      <c r="A38" s="1" t="s">
        <v>0</v>
      </c>
      <c r="B38" s="1" t="s">
        <v>1</v>
      </c>
      <c r="G38">
        <f t="shared" si="6"/>
        <v>1</v>
      </c>
      <c r="H38">
        <f t="shared" si="0"/>
        <v>1</v>
      </c>
      <c r="I38">
        <f t="shared" si="1"/>
        <v>0</v>
      </c>
      <c r="J38">
        <f t="shared" si="2"/>
        <v>0</v>
      </c>
      <c r="K38">
        <f t="shared" si="3"/>
        <v>0</v>
      </c>
      <c r="L38">
        <f t="shared" si="4"/>
        <v>0</v>
      </c>
      <c r="M38">
        <f ca="1">INT((TODAY() - N38)/365)</f>
        <v>35</v>
      </c>
      <c r="N38" s="2">
        <v>30578</v>
      </c>
      <c r="O38" s="1">
        <v>7</v>
      </c>
      <c r="P38" s="1">
        <v>50</v>
      </c>
      <c r="Q38" s="1">
        <v>8</v>
      </c>
      <c r="R38" s="1">
        <v>4</v>
      </c>
      <c r="S38" s="1">
        <v>80124</v>
      </c>
      <c r="T38" s="1" t="s">
        <v>206</v>
      </c>
      <c r="U38" s="1">
        <v>1</v>
      </c>
      <c r="V38" s="1" t="s">
        <v>53</v>
      </c>
      <c r="X38" s="1" t="s">
        <v>91</v>
      </c>
      <c r="Z38" s="1">
        <v>1</v>
      </c>
      <c r="AA38" s="1" t="s">
        <v>30</v>
      </c>
      <c r="AC38" s="1" t="s">
        <v>56</v>
      </c>
      <c r="AE38" s="1" t="s">
        <v>293</v>
      </c>
      <c r="AG38" s="1">
        <v>11</v>
      </c>
      <c r="AH38" s="1" t="s">
        <v>294</v>
      </c>
      <c r="AI38" s="1" t="s">
        <v>59</v>
      </c>
      <c r="AK38" s="1" t="s">
        <v>29</v>
      </c>
      <c r="AT38">
        <f t="shared" si="7"/>
        <v>0</v>
      </c>
      <c r="AU38">
        <f t="shared" si="8"/>
        <v>1</v>
      </c>
      <c r="AV38">
        <f t="shared" si="9"/>
        <v>0</v>
      </c>
      <c r="AW38">
        <f t="shared" si="10"/>
        <v>0</v>
      </c>
      <c r="AX38">
        <f t="shared" si="11"/>
        <v>0</v>
      </c>
      <c r="AY38">
        <f t="shared" si="12"/>
        <v>0</v>
      </c>
      <c r="AZ38">
        <f t="shared" si="13"/>
        <v>0</v>
      </c>
      <c r="BA38">
        <f t="shared" si="14"/>
        <v>0</v>
      </c>
      <c r="BB38">
        <f t="shared" si="15"/>
        <v>0</v>
      </c>
      <c r="BC38">
        <f t="shared" si="16"/>
        <v>0</v>
      </c>
      <c r="BD38" s="1" t="s">
        <v>66</v>
      </c>
      <c r="BF38" t="str">
        <f t="shared" si="17"/>
        <v>5</v>
      </c>
      <c r="BG38" s="1">
        <v>5</v>
      </c>
      <c r="BI38" s="1" t="str">
        <f t="shared" si="18"/>
        <v>6</v>
      </c>
      <c r="BJ38" s="1">
        <v>6</v>
      </c>
      <c r="BL38" s="1">
        <v>40</v>
      </c>
      <c r="BM38" s="1" t="s">
        <v>295</v>
      </c>
      <c r="BN38" s="1" t="s">
        <v>67</v>
      </c>
      <c r="BP38" s="1">
        <v>9</v>
      </c>
      <c r="BQ38" s="1" t="s">
        <v>296</v>
      </c>
      <c r="BR38" s="1" t="s">
        <v>297</v>
      </c>
      <c r="BS38" s="1" t="s">
        <v>298</v>
      </c>
    </row>
    <row r="39" spans="1:71" ht="13" x14ac:dyDescent="0.15">
      <c r="B39" s="1" t="s">
        <v>1</v>
      </c>
      <c r="C39" s="1" t="s">
        <v>2</v>
      </c>
      <c r="G39">
        <f t="shared" si="6"/>
        <v>0</v>
      </c>
      <c r="H39">
        <f t="shared" si="0"/>
        <v>1</v>
      </c>
      <c r="I39">
        <f t="shared" si="1"/>
        <v>1</v>
      </c>
      <c r="J39">
        <f t="shared" si="2"/>
        <v>0</v>
      </c>
      <c r="K39">
        <f t="shared" si="3"/>
        <v>0</v>
      </c>
      <c r="L39">
        <f t="shared" si="4"/>
        <v>0</v>
      </c>
      <c r="M39">
        <f ca="1">INT((TODAY() - N39)/365)</f>
        <v>26</v>
      </c>
      <c r="N39" s="2">
        <v>33712</v>
      </c>
      <c r="O39" s="1">
        <v>8</v>
      </c>
      <c r="P39" s="1">
        <v>120</v>
      </c>
      <c r="Q39" s="1">
        <v>12</v>
      </c>
      <c r="R39" s="1">
        <v>10</v>
      </c>
      <c r="S39" s="1">
        <v>92078</v>
      </c>
      <c r="T39" s="1" t="s">
        <v>299</v>
      </c>
      <c r="U39" s="1">
        <v>1</v>
      </c>
      <c r="W39" s="1" t="s">
        <v>300</v>
      </c>
      <c r="X39" s="1" t="s">
        <v>54</v>
      </c>
      <c r="Z39" s="1">
        <v>1</v>
      </c>
      <c r="AA39" s="1" t="s">
        <v>30</v>
      </c>
      <c r="AC39" s="1" t="s">
        <v>72</v>
      </c>
      <c r="AE39" s="1" t="s">
        <v>301</v>
      </c>
      <c r="AG39" s="1">
        <v>3</v>
      </c>
      <c r="AH39" s="1" t="s">
        <v>302</v>
      </c>
      <c r="AI39" s="1" t="s">
        <v>59</v>
      </c>
      <c r="AL39" s="1" t="s">
        <v>30</v>
      </c>
      <c r="AT39">
        <f t="shared" si="7"/>
        <v>0</v>
      </c>
      <c r="AU39">
        <f t="shared" si="8"/>
        <v>0</v>
      </c>
      <c r="AV39">
        <f t="shared" si="9"/>
        <v>1</v>
      </c>
      <c r="AW39">
        <f t="shared" si="10"/>
        <v>0</v>
      </c>
      <c r="AX39">
        <f t="shared" si="11"/>
        <v>0</v>
      </c>
      <c r="AY39">
        <f t="shared" si="12"/>
        <v>0</v>
      </c>
      <c r="AZ39">
        <f t="shared" si="13"/>
        <v>0</v>
      </c>
      <c r="BA39">
        <f t="shared" si="14"/>
        <v>0</v>
      </c>
      <c r="BB39">
        <f t="shared" si="15"/>
        <v>0</v>
      </c>
      <c r="BC39">
        <f t="shared" si="16"/>
        <v>0</v>
      </c>
      <c r="BD39" s="1" t="s">
        <v>66</v>
      </c>
      <c r="BF39" t="str">
        <f t="shared" si="17"/>
        <v>6</v>
      </c>
      <c r="BG39" s="1">
        <v>6</v>
      </c>
      <c r="BI39" s="1" t="str">
        <f t="shared" si="18"/>
        <v>6</v>
      </c>
      <c r="BJ39" s="1">
        <v>6</v>
      </c>
      <c r="BL39" s="1">
        <v>20</v>
      </c>
      <c r="BM39" s="1" t="s">
        <v>303</v>
      </c>
      <c r="BN39" s="1" t="s">
        <v>67</v>
      </c>
      <c r="BP39" s="1">
        <v>10</v>
      </c>
      <c r="BQ39" s="1" t="s">
        <v>304</v>
      </c>
      <c r="BS39" s="1" t="s">
        <v>305</v>
      </c>
    </row>
    <row r="40" spans="1:71" ht="13" x14ac:dyDescent="0.15">
      <c r="A40" s="1" t="s">
        <v>0</v>
      </c>
      <c r="D40" s="1" t="s">
        <v>3</v>
      </c>
      <c r="G40">
        <f t="shared" si="6"/>
        <v>1</v>
      </c>
      <c r="H40">
        <f t="shared" si="0"/>
        <v>0</v>
      </c>
      <c r="I40">
        <f t="shared" si="1"/>
        <v>0</v>
      </c>
      <c r="J40">
        <f t="shared" si="2"/>
        <v>1</v>
      </c>
      <c r="K40">
        <f t="shared" si="3"/>
        <v>0</v>
      </c>
      <c r="L40">
        <f t="shared" si="4"/>
        <v>0</v>
      </c>
      <c r="M40">
        <f ca="1">INT((TODAY() - N40)/365)</f>
        <v>38</v>
      </c>
      <c r="N40" s="2">
        <v>29560</v>
      </c>
      <c r="O40" s="1">
        <v>8</v>
      </c>
      <c r="P40" s="1">
        <v>0</v>
      </c>
      <c r="Q40" s="1">
        <v>12</v>
      </c>
      <c r="R40" s="1">
        <v>30</v>
      </c>
      <c r="S40" s="1">
        <v>94110</v>
      </c>
      <c r="T40" s="1" t="s">
        <v>306</v>
      </c>
      <c r="U40" s="1">
        <v>1</v>
      </c>
      <c r="V40" s="1" t="s">
        <v>53</v>
      </c>
      <c r="X40" s="1" t="s">
        <v>63</v>
      </c>
      <c r="Z40" s="1">
        <v>1</v>
      </c>
      <c r="AA40" s="1" t="s">
        <v>31</v>
      </c>
      <c r="AC40" s="1" t="s">
        <v>72</v>
      </c>
      <c r="AE40" s="1" t="s">
        <v>307</v>
      </c>
      <c r="AG40" s="1">
        <v>1</v>
      </c>
      <c r="AH40" s="1" t="s">
        <v>308</v>
      </c>
      <c r="AI40" s="1" t="s">
        <v>59</v>
      </c>
      <c r="AL40" s="1" t="s">
        <v>30</v>
      </c>
      <c r="AT40">
        <f t="shared" si="7"/>
        <v>0</v>
      </c>
      <c r="AU40">
        <f t="shared" si="8"/>
        <v>0</v>
      </c>
      <c r="AV40">
        <f t="shared" si="9"/>
        <v>1</v>
      </c>
      <c r="AW40">
        <f t="shared" si="10"/>
        <v>0</v>
      </c>
      <c r="AX40">
        <f t="shared" si="11"/>
        <v>0</v>
      </c>
      <c r="AY40">
        <f t="shared" si="12"/>
        <v>0</v>
      </c>
      <c r="AZ40">
        <f t="shared" si="13"/>
        <v>0</v>
      </c>
      <c r="BA40">
        <f t="shared" si="14"/>
        <v>0</v>
      </c>
      <c r="BB40">
        <f t="shared" si="15"/>
        <v>0</v>
      </c>
      <c r="BC40">
        <f t="shared" si="16"/>
        <v>0</v>
      </c>
      <c r="BD40" s="1" t="s">
        <v>66</v>
      </c>
      <c r="BF40" t="str">
        <f t="shared" si="17"/>
        <v>10</v>
      </c>
      <c r="BH40" s="1">
        <v>10</v>
      </c>
      <c r="BI40" s="1" t="str">
        <f t="shared" si="18"/>
        <v>5</v>
      </c>
      <c r="BJ40" s="1">
        <v>5</v>
      </c>
      <c r="BL40" s="1">
        <v>20</v>
      </c>
      <c r="BM40" s="1" t="s">
        <v>309</v>
      </c>
      <c r="BN40" s="1" t="s">
        <v>61</v>
      </c>
      <c r="BP40" s="1">
        <v>6</v>
      </c>
      <c r="BQ40" s="1" t="s">
        <v>310</v>
      </c>
      <c r="BR40" s="1" t="s">
        <v>311</v>
      </c>
    </row>
    <row r="41" spans="1:71" ht="13" x14ac:dyDescent="0.15">
      <c r="E41" s="1" t="s">
        <v>4</v>
      </c>
      <c r="G41">
        <f t="shared" si="6"/>
        <v>0</v>
      </c>
      <c r="H41">
        <f t="shared" si="0"/>
        <v>0</v>
      </c>
      <c r="I41">
        <f t="shared" si="1"/>
        <v>0</v>
      </c>
      <c r="J41">
        <f t="shared" si="2"/>
        <v>0</v>
      </c>
      <c r="K41">
        <f t="shared" si="3"/>
        <v>1</v>
      </c>
      <c r="L41">
        <f t="shared" si="4"/>
        <v>0</v>
      </c>
      <c r="M41">
        <f ca="1">INT((TODAY() - N41)/365)</f>
        <v>41</v>
      </c>
      <c r="N41" s="2">
        <v>28327</v>
      </c>
      <c r="O41" s="1">
        <v>6</v>
      </c>
      <c r="P41" s="1">
        <v>20</v>
      </c>
      <c r="Q41" s="1">
        <v>16</v>
      </c>
      <c r="R41" s="1">
        <v>10</v>
      </c>
      <c r="S41" s="1">
        <v>78729</v>
      </c>
      <c r="T41" s="1" t="s">
        <v>314</v>
      </c>
      <c r="U41" s="1">
        <v>1</v>
      </c>
      <c r="V41" s="1" t="s">
        <v>62</v>
      </c>
      <c r="X41" s="1" t="s">
        <v>89</v>
      </c>
      <c r="Z41" s="1">
        <v>1</v>
      </c>
      <c r="AA41" s="1" t="s">
        <v>5</v>
      </c>
      <c r="AC41" s="1" t="s">
        <v>72</v>
      </c>
      <c r="AE41" s="1" t="s">
        <v>57</v>
      </c>
      <c r="AG41" s="1">
        <v>12</v>
      </c>
      <c r="AH41" s="1" t="s">
        <v>315</v>
      </c>
      <c r="AI41" s="1" t="s">
        <v>65</v>
      </c>
      <c r="AO41" s="1" t="s">
        <v>33</v>
      </c>
      <c r="AT41">
        <f t="shared" si="7"/>
        <v>0</v>
      </c>
      <c r="AU41">
        <f t="shared" si="8"/>
        <v>0</v>
      </c>
      <c r="AV41">
        <f t="shared" si="9"/>
        <v>0</v>
      </c>
      <c r="AW41">
        <f t="shared" si="10"/>
        <v>0</v>
      </c>
      <c r="AX41">
        <f t="shared" si="11"/>
        <v>0</v>
      </c>
      <c r="AY41">
        <f t="shared" si="12"/>
        <v>1</v>
      </c>
      <c r="AZ41">
        <f t="shared" si="13"/>
        <v>0</v>
      </c>
      <c r="BA41">
        <f t="shared" si="14"/>
        <v>0</v>
      </c>
      <c r="BB41">
        <f t="shared" si="15"/>
        <v>0</v>
      </c>
      <c r="BC41">
        <f t="shared" si="16"/>
        <v>0</v>
      </c>
      <c r="BD41" s="1" t="s">
        <v>60</v>
      </c>
      <c r="BF41" t="str">
        <f t="shared" si="17"/>
        <v>12</v>
      </c>
      <c r="BH41" s="1">
        <v>12</v>
      </c>
      <c r="BI41" s="1" t="str">
        <f t="shared" si="18"/>
        <v>6</v>
      </c>
      <c r="BJ41" s="1">
        <v>6</v>
      </c>
      <c r="BL41" s="1">
        <v>140</v>
      </c>
      <c r="BM41" s="1" t="s">
        <v>316</v>
      </c>
      <c r="BN41" s="1" t="s">
        <v>67</v>
      </c>
      <c r="BP41" s="1">
        <v>7</v>
      </c>
      <c r="BQ41" s="1" t="s">
        <v>317</v>
      </c>
      <c r="BR41" s="1" t="s">
        <v>318</v>
      </c>
      <c r="BS41" s="1" t="s">
        <v>319</v>
      </c>
    </row>
    <row r="42" spans="1:71" ht="13" x14ac:dyDescent="0.15">
      <c r="B42" s="1" t="s">
        <v>1</v>
      </c>
      <c r="E42" s="1" t="s">
        <v>4</v>
      </c>
      <c r="G42">
        <f t="shared" si="6"/>
        <v>0</v>
      </c>
      <c r="H42">
        <f t="shared" si="0"/>
        <v>1</v>
      </c>
      <c r="I42">
        <f t="shared" si="1"/>
        <v>0</v>
      </c>
      <c r="J42">
        <f t="shared" si="2"/>
        <v>0</v>
      </c>
      <c r="K42">
        <f t="shared" si="3"/>
        <v>1</v>
      </c>
      <c r="L42">
        <f t="shared" si="4"/>
        <v>0</v>
      </c>
      <c r="M42">
        <f ca="1">INT((TODAY() - N42)/365)</f>
        <v>28</v>
      </c>
      <c r="N42" s="2">
        <v>33178</v>
      </c>
      <c r="O42" s="1">
        <v>7</v>
      </c>
      <c r="P42" s="1">
        <v>40</v>
      </c>
      <c r="Q42" s="1">
        <v>15</v>
      </c>
      <c r="R42" s="1">
        <v>12</v>
      </c>
      <c r="T42" s="1" t="s">
        <v>320</v>
      </c>
      <c r="U42" s="1">
        <v>0</v>
      </c>
      <c r="V42" s="1" t="s">
        <v>62</v>
      </c>
      <c r="X42" s="1" t="s">
        <v>89</v>
      </c>
      <c r="Z42" s="1">
        <v>1</v>
      </c>
      <c r="AA42" s="1" t="s">
        <v>5</v>
      </c>
      <c r="AC42" s="1" t="s">
        <v>72</v>
      </c>
      <c r="AF42" s="1" t="s">
        <v>321</v>
      </c>
      <c r="AG42" s="1">
        <v>4</v>
      </c>
      <c r="AH42" s="1" t="s">
        <v>322</v>
      </c>
      <c r="AI42" s="1" t="s">
        <v>75</v>
      </c>
      <c r="AM42" s="1" t="s">
        <v>31</v>
      </c>
      <c r="AT42">
        <f t="shared" si="7"/>
        <v>0</v>
      </c>
      <c r="AU42">
        <f t="shared" si="8"/>
        <v>0</v>
      </c>
      <c r="AV42">
        <f t="shared" si="9"/>
        <v>0</v>
      </c>
      <c r="AW42">
        <f t="shared" si="10"/>
        <v>1</v>
      </c>
      <c r="AX42">
        <f t="shared" si="11"/>
        <v>0</v>
      </c>
      <c r="AY42">
        <f t="shared" si="12"/>
        <v>0</v>
      </c>
      <c r="AZ42">
        <f t="shared" si="13"/>
        <v>0</v>
      </c>
      <c r="BA42">
        <f t="shared" si="14"/>
        <v>0</v>
      </c>
      <c r="BB42">
        <f t="shared" si="15"/>
        <v>0</v>
      </c>
      <c r="BC42">
        <f t="shared" si="16"/>
        <v>0</v>
      </c>
      <c r="BD42" s="1" t="s">
        <v>66</v>
      </c>
      <c r="BF42" t="str">
        <f t="shared" si="17"/>
        <v>4</v>
      </c>
      <c r="BG42" s="1">
        <v>4</v>
      </c>
      <c r="BI42" s="1" t="str">
        <f t="shared" si="18"/>
        <v>2</v>
      </c>
      <c r="BJ42" s="1">
        <v>2</v>
      </c>
      <c r="BL42" s="1">
        <v>10</v>
      </c>
      <c r="BM42" s="1" t="s">
        <v>236</v>
      </c>
      <c r="BN42" s="1" t="s">
        <v>67</v>
      </c>
      <c r="BP42" s="1">
        <v>8</v>
      </c>
      <c r="BQ42" s="1" t="s">
        <v>323</v>
      </c>
    </row>
    <row r="43" spans="1:71" ht="13" x14ac:dyDescent="0.15">
      <c r="A43" s="1" t="s">
        <v>0</v>
      </c>
      <c r="B43" s="1" t="s">
        <v>1</v>
      </c>
      <c r="E43" s="1" t="s">
        <v>4</v>
      </c>
      <c r="G43">
        <f t="shared" si="6"/>
        <v>1</v>
      </c>
      <c r="H43">
        <f t="shared" si="0"/>
        <v>1</v>
      </c>
      <c r="I43">
        <f t="shared" si="1"/>
        <v>0</v>
      </c>
      <c r="J43">
        <f t="shared" si="2"/>
        <v>0</v>
      </c>
      <c r="K43">
        <f t="shared" si="3"/>
        <v>1</v>
      </c>
      <c r="L43">
        <f t="shared" si="4"/>
        <v>0</v>
      </c>
      <c r="M43">
        <f ca="1">INT((TODAY() - N43)/365)</f>
        <v>40</v>
      </c>
      <c r="N43" s="2">
        <v>28834</v>
      </c>
      <c r="O43" s="1">
        <v>8</v>
      </c>
      <c r="P43" s="1">
        <v>0</v>
      </c>
      <c r="Q43" s="1">
        <v>14</v>
      </c>
      <c r="R43" s="1">
        <v>10</v>
      </c>
      <c r="S43" s="1">
        <v>54625</v>
      </c>
      <c r="T43" s="1" t="s">
        <v>324</v>
      </c>
      <c r="U43" s="1">
        <v>1</v>
      </c>
      <c r="V43" s="1" t="s">
        <v>88</v>
      </c>
      <c r="X43" s="1" t="s">
        <v>91</v>
      </c>
      <c r="Z43" s="1">
        <v>1</v>
      </c>
      <c r="AA43" s="1" t="s">
        <v>207</v>
      </c>
      <c r="AC43" s="1" t="s">
        <v>72</v>
      </c>
      <c r="AE43" s="1" t="s">
        <v>57</v>
      </c>
      <c r="AG43" s="1">
        <v>15</v>
      </c>
      <c r="AH43" s="1" t="s">
        <v>58</v>
      </c>
      <c r="AI43" s="1" t="s">
        <v>75</v>
      </c>
      <c r="AO43" s="1" t="s">
        <v>33</v>
      </c>
      <c r="AS43" s="1" t="s">
        <v>325</v>
      </c>
      <c r="AT43">
        <f t="shared" si="7"/>
        <v>0</v>
      </c>
      <c r="AU43">
        <f t="shared" si="8"/>
        <v>0</v>
      </c>
      <c r="AV43">
        <f t="shared" si="9"/>
        <v>0</v>
      </c>
      <c r="AW43">
        <f t="shared" si="10"/>
        <v>0</v>
      </c>
      <c r="AX43">
        <f t="shared" si="11"/>
        <v>0</v>
      </c>
      <c r="AY43">
        <f t="shared" si="12"/>
        <v>1</v>
      </c>
      <c r="AZ43">
        <f t="shared" si="13"/>
        <v>0</v>
      </c>
      <c r="BA43">
        <f t="shared" si="14"/>
        <v>0</v>
      </c>
      <c r="BB43">
        <f t="shared" si="15"/>
        <v>0</v>
      </c>
      <c r="BC43">
        <f t="shared" si="16"/>
        <v>1</v>
      </c>
      <c r="BD43" s="1" t="s">
        <v>60</v>
      </c>
      <c r="BF43" t="str">
        <f t="shared" si="17"/>
        <v>6</v>
      </c>
      <c r="BG43" s="1">
        <v>6</v>
      </c>
      <c r="BI43" s="1" t="str">
        <f t="shared" si="18"/>
        <v>6</v>
      </c>
      <c r="BJ43" s="1">
        <v>6</v>
      </c>
      <c r="BL43" s="1">
        <v>15</v>
      </c>
      <c r="BM43" s="1" t="s">
        <v>326</v>
      </c>
      <c r="BN43" s="1" t="s">
        <v>67</v>
      </c>
      <c r="BP43" s="1">
        <v>10</v>
      </c>
      <c r="BQ43" s="1" t="s">
        <v>96</v>
      </c>
      <c r="BR43" s="1" t="s">
        <v>327</v>
      </c>
      <c r="BS43" s="1" t="s">
        <v>328</v>
      </c>
    </row>
    <row r="44" spans="1:71" ht="13" x14ac:dyDescent="0.15">
      <c r="A44" s="1" t="s">
        <v>0</v>
      </c>
      <c r="G44">
        <f t="shared" si="6"/>
        <v>1</v>
      </c>
      <c r="H44">
        <f t="shared" si="0"/>
        <v>0</v>
      </c>
      <c r="I44">
        <f t="shared" si="1"/>
        <v>0</v>
      </c>
      <c r="J44">
        <f t="shared" si="2"/>
        <v>0</v>
      </c>
      <c r="K44">
        <f t="shared" si="3"/>
        <v>0</v>
      </c>
      <c r="L44">
        <f t="shared" si="4"/>
        <v>0</v>
      </c>
      <c r="M44">
        <f ca="1">INT((TODAY() - N44)/365)</f>
        <v>32</v>
      </c>
      <c r="N44" s="2">
        <v>31588</v>
      </c>
      <c r="O44" s="1">
        <v>7</v>
      </c>
      <c r="P44" s="1">
        <v>30</v>
      </c>
      <c r="Q44" s="1">
        <v>12</v>
      </c>
      <c r="R44" s="1">
        <v>15</v>
      </c>
      <c r="S44" s="1">
        <v>500032</v>
      </c>
      <c r="T44" s="1" t="s">
        <v>330</v>
      </c>
      <c r="U44" s="1">
        <v>0</v>
      </c>
      <c r="V44" s="1" t="s">
        <v>53</v>
      </c>
      <c r="X44" s="1" t="s">
        <v>89</v>
      </c>
      <c r="Z44" s="1">
        <v>1</v>
      </c>
      <c r="AA44" s="1" t="s">
        <v>31</v>
      </c>
      <c r="AD44" s="1" t="s">
        <v>331</v>
      </c>
      <c r="AE44" s="1" t="s">
        <v>83</v>
      </c>
      <c r="AG44" s="1">
        <v>4</v>
      </c>
      <c r="AH44" s="1" t="s">
        <v>332</v>
      </c>
      <c r="AI44" s="1" t="s">
        <v>75</v>
      </c>
      <c r="AM44" s="1" t="s">
        <v>31</v>
      </c>
      <c r="AT44">
        <f t="shared" si="7"/>
        <v>0</v>
      </c>
      <c r="AU44">
        <f t="shared" si="8"/>
        <v>0</v>
      </c>
      <c r="AV44">
        <f t="shared" si="9"/>
        <v>0</v>
      </c>
      <c r="AW44">
        <f t="shared" si="10"/>
        <v>1</v>
      </c>
      <c r="AX44">
        <f t="shared" si="11"/>
        <v>0</v>
      </c>
      <c r="AY44">
        <f t="shared" si="12"/>
        <v>0</v>
      </c>
      <c r="AZ44">
        <f t="shared" si="13"/>
        <v>0</v>
      </c>
      <c r="BA44">
        <f t="shared" si="14"/>
        <v>0</v>
      </c>
      <c r="BB44">
        <f t="shared" si="15"/>
        <v>0</v>
      </c>
      <c r="BC44">
        <f t="shared" si="16"/>
        <v>0</v>
      </c>
      <c r="BD44" t="s">
        <v>3702</v>
      </c>
      <c r="BE44" s="1" t="s">
        <v>333</v>
      </c>
      <c r="BF44" t="str">
        <f t="shared" si="17"/>
        <v>4</v>
      </c>
      <c r="BG44" s="1">
        <v>4</v>
      </c>
      <c r="BI44" s="1" t="str">
        <f t="shared" si="18"/>
        <v>6</v>
      </c>
      <c r="BJ44" s="1">
        <v>6</v>
      </c>
      <c r="BL44" s="1">
        <v>4</v>
      </c>
      <c r="BM44" s="1" t="s">
        <v>334</v>
      </c>
      <c r="BN44" s="1" t="s">
        <v>61</v>
      </c>
      <c r="BP44" s="1">
        <v>10</v>
      </c>
      <c r="BQ44" s="1" t="s">
        <v>335</v>
      </c>
      <c r="BR44" s="1" t="s">
        <v>336</v>
      </c>
      <c r="BS44" s="1" t="s">
        <v>337</v>
      </c>
    </row>
    <row r="45" spans="1:71" ht="13" x14ac:dyDescent="0.15">
      <c r="A45" s="1" t="s">
        <v>0</v>
      </c>
      <c r="B45" s="1" t="s">
        <v>1</v>
      </c>
      <c r="C45" s="1" t="s">
        <v>2</v>
      </c>
      <c r="G45">
        <f t="shared" si="6"/>
        <v>1</v>
      </c>
      <c r="H45">
        <f t="shared" si="0"/>
        <v>1</v>
      </c>
      <c r="I45">
        <f t="shared" si="1"/>
        <v>1</v>
      </c>
      <c r="J45">
        <f t="shared" si="2"/>
        <v>0</v>
      </c>
      <c r="K45">
        <f t="shared" si="3"/>
        <v>0</v>
      </c>
      <c r="L45">
        <f t="shared" si="4"/>
        <v>0</v>
      </c>
      <c r="M45">
        <f ca="1">INT((TODAY() - N45)/365)</f>
        <v>23</v>
      </c>
      <c r="N45" s="2">
        <v>34907</v>
      </c>
      <c r="O45" s="1">
        <v>6</v>
      </c>
      <c r="P45" s="1">
        <v>180</v>
      </c>
      <c r="Q45" s="1">
        <v>9</v>
      </c>
      <c r="R45" s="1">
        <v>10</v>
      </c>
      <c r="S45" s="1">
        <v>110034</v>
      </c>
      <c r="T45" s="1" t="s">
        <v>338</v>
      </c>
      <c r="U45" s="1">
        <v>1</v>
      </c>
      <c r="V45" s="1" t="s">
        <v>62</v>
      </c>
      <c r="X45" s="1" t="s">
        <v>89</v>
      </c>
      <c r="Z45" s="1">
        <v>1</v>
      </c>
      <c r="AA45" s="1" t="s">
        <v>207</v>
      </c>
      <c r="AC45" s="1" t="s">
        <v>72</v>
      </c>
      <c r="AE45" s="1" t="s">
        <v>57</v>
      </c>
      <c r="AG45" s="1">
        <v>0</v>
      </c>
      <c r="AH45" s="1" t="s">
        <v>339</v>
      </c>
      <c r="AI45" s="1" t="s">
        <v>59</v>
      </c>
      <c r="AO45" s="1" t="s">
        <v>33</v>
      </c>
      <c r="AT45">
        <f t="shared" si="7"/>
        <v>0</v>
      </c>
      <c r="AU45">
        <f t="shared" si="8"/>
        <v>0</v>
      </c>
      <c r="AV45">
        <f t="shared" si="9"/>
        <v>0</v>
      </c>
      <c r="AW45">
        <f t="shared" si="10"/>
        <v>0</v>
      </c>
      <c r="AX45">
        <f t="shared" si="11"/>
        <v>0</v>
      </c>
      <c r="AY45">
        <f t="shared" si="12"/>
        <v>1</v>
      </c>
      <c r="AZ45">
        <f t="shared" si="13"/>
        <v>0</v>
      </c>
      <c r="BA45">
        <f t="shared" si="14"/>
        <v>0</v>
      </c>
      <c r="BB45">
        <f t="shared" si="15"/>
        <v>0</v>
      </c>
      <c r="BC45">
        <f t="shared" si="16"/>
        <v>0</v>
      </c>
      <c r="BD45" s="1" t="s">
        <v>76</v>
      </c>
      <c r="BF45" t="str">
        <f t="shared" si="17"/>
        <v>5</v>
      </c>
      <c r="BG45" s="1">
        <v>5</v>
      </c>
      <c r="BI45" s="1" t="str">
        <f t="shared" si="18"/>
        <v>4</v>
      </c>
      <c r="BJ45" s="1">
        <v>4</v>
      </c>
      <c r="BL45" s="1">
        <v>10</v>
      </c>
      <c r="BM45" s="1" t="s">
        <v>340</v>
      </c>
      <c r="BN45" s="1" t="s">
        <v>180</v>
      </c>
      <c r="BP45" s="1">
        <v>10</v>
      </c>
      <c r="BQ45" s="1" t="s">
        <v>341</v>
      </c>
      <c r="BR45" s="1" t="s">
        <v>342</v>
      </c>
      <c r="BS45" s="1" t="s">
        <v>343</v>
      </c>
    </row>
    <row r="46" spans="1:71" ht="13" x14ac:dyDescent="0.15">
      <c r="A46" s="1" t="s">
        <v>0</v>
      </c>
      <c r="C46" s="1" t="s">
        <v>2</v>
      </c>
      <c r="D46" s="1" t="s">
        <v>3</v>
      </c>
      <c r="E46" s="1" t="s">
        <v>4</v>
      </c>
      <c r="G46">
        <f t="shared" si="6"/>
        <v>1</v>
      </c>
      <c r="H46">
        <f t="shared" si="0"/>
        <v>0</v>
      </c>
      <c r="I46">
        <f t="shared" si="1"/>
        <v>1</v>
      </c>
      <c r="J46">
        <f t="shared" si="2"/>
        <v>1</v>
      </c>
      <c r="K46">
        <f t="shared" si="3"/>
        <v>1</v>
      </c>
      <c r="L46">
        <f t="shared" si="4"/>
        <v>0</v>
      </c>
      <c r="M46">
        <f ca="1">INT((TODAY() - N46)/365)</f>
        <v>22</v>
      </c>
      <c r="N46" s="2">
        <v>35240</v>
      </c>
      <c r="O46" s="1">
        <v>7</v>
      </c>
      <c r="P46" s="1">
        <v>120</v>
      </c>
      <c r="Q46" s="1">
        <v>8</v>
      </c>
      <c r="R46" s="1">
        <v>2</v>
      </c>
      <c r="S46" s="1">
        <v>201307</v>
      </c>
      <c r="T46" s="1" t="s">
        <v>344</v>
      </c>
      <c r="U46" s="1">
        <v>1</v>
      </c>
      <c r="V46" s="1" t="s">
        <v>70</v>
      </c>
      <c r="Y46" s="1" t="s">
        <v>345</v>
      </c>
      <c r="Z46" s="1">
        <v>1</v>
      </c>
      <c r="AA46" s="1" t="s">
        <v>31</v>
      </c>
      <c r="AC46" s="1" t="s">
        <v>346</v>
      </c>
      <c r="AE46" s="1" t="s">
        <v>73</v>
      </c>
      <c r="AG46" s="1">
        <v>1</v>
      </c>
      <c r="AH46" s="1" t="s">
        <v>347</v>
      </c>
      <c r="AI46" s="1" t="s">
        <v>59</v>
      </c>
      <c r="AM46" s="1" t="s">
        <v>31</v>
      </c>
      <c r="AN46" s="1" t="s">
        <v>32</v>
      </c>
      <c r="AT46">
        <f t="shared" si="7"/>
        <v>0</v>
      </c>
      <c r="AU46">
        <f t="shared" si="8"/>
        <v>0</v>
      </c>
      <c r="AV46">
        <f t="shared" si="9"/>
        <v>0</v>
      </c>
      <c r="AW46">
        <f t="shared" si="10"/>
        <v>1</v>
      </c>
      <c r="AX46">
        <f t="shared" si="11"/>
        <v>1</v>
      </c>
      <c r="AY46">
        <f t="shared" si="12"/>
        <v>0</v>
      </c>
      <c r="AZ46">
        <f t="shared" si="13"/>
        <v>0</v>
      </c>
      <c r="BA46">
        <f t="shared" si="14"/>
        <v>0</v>
      </c>
      <c r="BB46">
        <f t="shared" si="15"/>
        <v>0</v>
      </c>
      <c r="BC46">
        <f t="shared" si="16"/>
        <v>0</v>
      </c>
      <c r="BD46" s="1" t="s">
        <v>60</v>
      </c>
      <c r="BF46" t="str">
        <f t="shared" si="17"/>
        <v>4</v>
      </c>
      <c r="BG46" s="1">
        <v>4</v>
      </c>
      <c r="BI46" s="1" t="str">
        <f t="shared" si="18"/>
        <v>4</v>
      </c>
      <c r="BJ46" s="1">
        <v>4</v>
      </c>
      <c r="BL46" s="1">
        <v>17</v>
      </c>
      <c r="BM46" s="1" t="s">
        <v>348</v>
      </c>
      <c r="BN46" s="1" t="s">
        <v>61</v>
      </c>
      <c r="BP46" s="1">
        <v>10</v>
      </c>
      <c r="BQ46" s="1" t="s">
        <v>349</v>
      </c>
      <c r="BR46" s="1" t="s">
        <v>350</v>
      </c>
      <c r="BS46" s="1" t="s">
        <v>351</v>
      </c>
    </row>
    <row r="47" spans="1:71" ht="13" x14ac:dyDescent="0.15">
      <c r="B47" s="1" t="s">
        <v>1</v>
      </c>
      <c r="D47" s="1" t="s">
        <v>3</v>
      </c>
      <c r="E47" s="1" t="s">
        <v>4</v>
      </c>
      <c r="G47">
        <f t="shared" si="6"/>
        <v>0</v>
      </c>
      <c r="H47">
        <f t="shared" si="0"/>
        <v>1</v>
      </c>
      <c r="I47">
        <f t="shared" si="1"/>
        <v>0</v>
      </c>
      <c r="J47">
        <f t="shared" si="2"/>
        <v>1</v>
      </c>
      <c r="K47">
        <f t="shared" si="3"/>
        <v>1</v>
      </c>
      <c r="L47">
        <f t="shared" si="4"/>
        <v>0</v>
      </c>
      <c r="M47">
        <f ca="1">INT((TODAY() - N47)/365)</f>
        <v>33</v>
      </c>
      <c r="N47" s="2">
        <v>31102</v>
      </c>
      <c r="O47" s="1">
        <v>6</v>
      </c>
      <c r="P47" s="1">
        <v>45</v>
      </c>
      <c r="Q47" s="1">
        <v>10</v>
      </c>
      <c r="R47" s="1">
        <v>10</v>
      </c>
      <c r="S47" s="1">
        <v>8234</v>
      </c>
      <c r="T47" s="1" t="s">
        <v>352</v>
      </c>
      <c r="U47" s="1">
        <v>1</v>
      </c>
      <c r="V47" s="1" t="s">
        <v>88</v>
      </c>
      <c r="X47" s="1" t="s">
        <v>89</v>
      </c>
      <c r="Z47" s="1">
        <v>1</v>
      </c>
      <c r="AA47" s="1" t="s">
        <v>141</v>
      </c>
      <c r="AC47" s="1" t="s">
        <v>72</v>
      </c>
      <c r="AE47" s="1" t="s">
        <v>353</v>
      </c>
      <c r="AG47" s="1">
        <v>6</v>
      </c>
      <c r="AH47" s="1" t="s">
        <v>354</v>
      </c>
      <c r="AI47" s="1" t="s">
        <v>75</v>
      </c>
      <c r="AO47" s="1" t="s">
        <v>33</v>
      </c>
      <c r="AT47">
        <f t="shared" si="7"/>
        <v>0</v>
      </c>
      <c r="AU47">
        <f t="shared" si="8"/>
        <v>0</v>
      </c>
      <c r="AV47">
        <f t="shared" si="9"/>
        <v>0</v>
      </c>
      <c r="AW47">
        <f t="shared" si="10"/>
        <v>0</v>
      </c>
      <c r="AX47">
        <f t="shared" si="11"/>
        <v>0</v>
      </c>
      <c r="AY47">
        <f t="shared" si="12"/>
        <v>1</v>
      </c>
      <c r="AZ47">
        <f t="shared" si="13"/>
        <v>0</v>
      </c>
      <c r="BA47">
        <f t="shared" si="14"/>
        <v>0</v>
      </c>
      <c r="BB47">
        <f t="shared" si="15"/>
        <v>0</v>
      </c>
      <c r="BC47">
        <f t="shared" si="16"/>
        <v>0</v>
      </c>
      <c r="BD47" s="1" t="s">
        <v>66</v>
      </c>
      <c r="BF47" t="str">
        <f t="shared" si="17"/>
        <v>3</v>
      </c>
      <c r="BG47" s="1">
        <v>3</v>
      </c>
      <c r="BI47" s="1" t="str">
        <f t="shared" si="18"/>
        <v>4</v>
      </c>
      <c r="BJ47" s="1">
        <v>4</v>
      </c>
      <c r="BL47" s="1">
        <v>10</v>
      </c>
      <c r="BM47" s="1" t="s">
        <v>355</v>
      </c>
      <c r="BN47" s="1" t="s">
        <v>67</v>
      </c>
      <c r="BP47" s="1">
        <v>10</v>
      </c>
      <c r="BQ47" s="1" t="s">
        <v>356</v>
      </c>
      <c r="BR47" s="1" t="s">
        <v>357</v>
      </c>
      <c r="BS47" s="1" t="s">
        <v>358</v>
      </c>
    </row>
    <row r="48" spans="1:71" ht="13" x14ac:dyDescent="0.15">
      <c r="B48" s="1" t="s">
        <v>1</v>
      </c>
      <c r="G48">
        <f t="shared" si="6"/>
        <v>0</v>
      </c>
      <c r="H48">
        <f t="shared" si="0"/>
        <v>1</v>
      </c>
      <c r="I48">
        <f t="shared" si="1"/>
        <v>0</v>
      </c>
      <c r="J48">
        <f t="shared" si="2"/>
        <v>0</v>
      </c>
      <c r="K48">
        <f t="shared" si="3"/>
        <v>0</v>
      </c>
      <c r="L48">
        <f t="shared" si="4"/>
        <v>0</v>
      </c>
      <c r="M48">
        <f ca="1">INT((TODAY() - N48)/365)</f>
        <v>32</v>
      </c>
      <c r="N48" s="2">
        <v>31568</v>
      </c>
      <c r="O48" s="1">
        <v>7</v>
      </c>
      <c r="P48" s="1">
        <v>30</v>
      </c>
      <c r="Q48" s="1">
        <v>7</v>
      </c>
      <c r="R48" s="1">
        <v>1</v>
      </c>
      <c r="S48" s="1">
        <v>7510146</v>
      </c>
      <c r="T48" s="1" t="s">
        <v>359</v>
      </c>
      <c r="U48" s="1">
        <v>0</v>
      </c>
      <c r="V48" s="1" t="s">
        <v>53</v>
      </c>
      <c r="X48" s="1" t="s">
        <v>54</v>
      </c>
      <c r="Z48" s="1">
        <v>1</v>
      </c>
      <c r="AA48" s="1" t="s">
        <v>141</v>
      </c>
      <c r="AC48" s="1" t="s">
        <v>56</v>
      </c>
      <c r="AE48" s="1" t="s">
        <v>83</v>
      </c>
      <c r="AG48" s="1">
        <v>4</v>
      </c>
      <c r="AH48" s="1" t="s">
        <v>360</v>
      </c>
      <c r="AI48" s="1" t="s">
        <v>361</v>
      </c>
      <c r="AM48" s="1" t="s">
        <v>31</v>
      </c>
      <c r="AT48">
        <f t="shared" si="7"/>
        <v>0</v>
      </c>
      <c r="AU48">
        <f t="shared" si="8"/>
        <v>0</v>
      </c>
      <c r="AV48">
        <f t="shared" si="9"/>
        <v>0</v>
      </c>
      <c r="AW48">
        <f t="shared" si="10"/>
        <v>1</v>
      </c>
      <c r="AX48">
        <f t="shared" si="11"/>
        <v>0</v>
      </c>
      <c r="AY48">
        <f t="shared" si="12"/>
        <v>0</v>
      </c>
      <c r="AZ48">
        <f t="shared" si="13"/>
        <v>0</v>
      </c>
      <c r="BA48">
        <f t="shared" si="14"/>
        <v>0</v>
      </c>
      <c r="BB48">
        <f t="shared" si="15"/>
        <v>0</v>
      </c>
      <c r="BC48">
        <f t="shared" si="16"/>
        <v>0</v>
      </c>
      <c r="BD48" s="1" t="s">
        <v>76</v>
      </c>
      <c r="BF48" t="str">
        <f t="shared" si="17"/>
        <v>4</v>
      </c>
      <c r="BG48" s="1">
        <v>4</v>
      </c>
      <c r="BI48" s="1" t="str">
        <f t="shared" si="18"/>
        <v>2</v>
      </c>
      <c r="BJ48" s="1">
        <v>2</v>
      </c>
      <c r="BL48" s="1">
        <v>3</v>
      </c>
      <c r="BM48" s="1" t="s">
        <v>362</v>
      </c>
      <c r="BN48" s="1" t="s">
        <v>67</v>
      </c>
      <c r="BP48" s="1">
        <v>10</v>
      </c>
      <c r="BQ48" s="1" t="s">
        <v>363</v>
      </c>
      <c r="BR48" s="1" t="s">
        <v>364</v>
      </c>
      <c r="BS48" s="1" t="s">
        <v>365</v>
      </c>
    </row>
    <row r="49" spans="1:71" ht="13" x14ac:dyDescent="0.15">
      <c r="B49" s="1" t="s">
        <v>1</v>
      </c>
      <c r="G49">
        <f t="shared" si="6"/>
        <v>0</v>
      </c>
      <c r="H49">
        <f t="shared" si="0"/>
        <v>1</v>
      </c>
      <c r="I49">
        <f t="shared" si="1"/>
        <v>0</v>
      </c>
      <c r="J49">
        <f t="shared" si="2"/>
        <v>0</v>
      </c>
      <c r="K49">
        <f t="shared" si="3"/>
        <v>0</v>
      </c>
      <c r="L49">
        <f t="shared" si="4"/>
        <v>0</v>
      </c>
      <c r="M49">
        <f ca="1">INT((TODAY() - N49)/365)</f>
        <v>37</v>
      </c>
      <c r="N49" s="2">
        <v>29644</v>
      </c>
      <c r="O49" s="1">
        <v>7</v>
      </c>
      <c r="P49" s="1">
        <v>40</v>
      </c>
      <c r="Q49" s="1">
        <v>9</v>
      </c>
      <c r="R49" s="1">
        <v>5</v>
      </c>
      <c r="S49" s="1">
        <v>10178</v>
      </c>
      <c r="T49" s="1" t="s">
        <v>105</v>
      </c>
      <c r="U49" s="1">
        <v>0</v>
      </c>
      <c r="V49" s="1" t="s">
        <v>62</v>
      </c>
      <c r="X49" s="1" t="s">
        <v>63</v>
      </c>
      <c r="Z49" s="1">
        <v>1</v>
      </c>
      <c r="AA49" s="1" t="s">
        <v>207</v>
      </c>
      <c r="AC49" s="1" t="s">
        <v>99</v>
      </c>
      <c r="AE49" s="1" t="s">
        <v>366</v>
      </c>
      <c r="AG49" s="1">
        <v>15</v>
      </c>
      <c r="AH49" s="1" t="s">
        <v>367</v>
      </c>
      <c r="AI49" s="1" t="s">
        <v>75</v>
      </c>
      <c r="AR49" s="1" t="s">
        <v>36</v>
      </c>
      <c r="AT49">
        <f t="shared" si="7"/>
        <v>0</v>
      </c>
      <c r="AU49">
        <f t="shared" si="8"/>
        <v>0</v>
      </c>
      <c r="AV49">
        <f t="shared" si="9"/>
        <v>0</v>
      </c>
      <c r="AW49">
        <f t="shared" si="10"/>
        <v>0</v>
      </c>
      <c r="AX49">
        <f t="shared" si="11"/>
        <v>0</v>
      </c>
      <c r="AY49">
        <f t="shared" si="12"/>
        <v>0</v>
      </c>
      <c r="AZ49">
        <f t="shared" si="13"/>
        <v>0</v>
      </c>
      <c r="BA49">
        <f t="shared" si="14"/>
        <v>0</v>
      </c>
      <c r="BB49">
        <f t="shared" si="15"/>
        <v>1</v>
      </c>
      <c r="BC49">
        <f t="shared" si="16"/>
        <v>0</v>
      </c>
      <c r="BF49" t="str">
        <f t="shared" si="17"/>
        <v/>
      </c>
      <c r="BI49" s="1" t="str">
        <f t="shared" si="18"/>
        <v/>
      </c>
      <c r="BN49" s="1" t="s">
        <v>61</v>
      </c>
      <c r="BP49" s="1">
        <v>10</v>
      </c>
      <c r="BQ49" s="1" t="s">
        <v>368</v>
      </c>
      <c r="BR49" s="1" t="s">
        <v>369</v>
      </c>
      <c r="BS49" s="1" t="s">
        <v>370</v>
      </c>
    </row>
    <row r="50" spans="1:71" ht="13" x14ac:dyDescent="0.15">
      <c r="B50" s="1" t="s">
        <v>1</v>
      </c>
      <c r="C50" s="1" t="s">
        <v>2</v>
      </c>
      <c r="D50" s="1" t="s">
        <v>3</v>
      </c>
      <c r="E50" s="1" t="s">
        <v>4</v>
      </c>
      <c r="G50">
        <f t="shared" si="6"/>
        <v>0</v>
      </c>
      <c r="H50">
        <f t="shared" si="0"/>
        <v>1</v>
      </c>
      <c r="I50">
        <f t="shared" si="1"/>
        <v>1</v>
      </c>
      <c r="J50">
        <f t="shared" si="2"/>
        <v>1</v>
      </c>
      <c r="K50">
        <f t="shared" si="3"/>
        <v>1</v>
      </c>
      <c r="L50">
        <f t="shared" si="4"/>
        <v>0</v>
      </c>
      <c r="M50">
        <f ca="1">INT((TODAY() - N50)/365)</f>
        <v>33</v>
      </c>
      <c r="N50" s="2">
        <v>31104</v>
      </c>
      <c r="O50" s="1">
        <v>8</v>
      </c>
      <c r="P50" s="1">
        <v>0</v>
      </c>
      <c r="Q50" s="1">
        <v>8</v>
      </c>
      <c r="R50" s="1">
        <v>15</v>
      </c>
      <c r="S50" s="1">
        <v>90055</v>
      </c>
      <c r="T50" s="1" t="s">
        <v>371</v>
      </c>
      <c r="U50" s="1">
        <v>1</v>
      </c>
      <c r="V50" s="1" t="s">
        <v>53</v>
      </c>
      <c r="X50" s="1" t="s">
        <v>91</v>
      </c>
      <c r="Z50" s="1">
        <v>1</v>
      </c>
      <c r="AA50" s="1" t="s">
        <v>30</v>
      </c>
      <c r="AC50" s="1" t="s">
        <v>72</v>
      </c>
      <c r="AE50" s="1" t="s">
        <v>83</v>
      </c>
      <c r="AG50" s="1">
        <v>1</v>
      </c>
      <c r="AI50" s="1" t="s">
        <v>75</v>
      </c>
      <c r="AO50" s="1" t="s">
        <v>33</v>
      </c>
      <c r="AT50">
        <f t="shared" si="7"/>
        <v>0</v>
      </c>
      <c r="AU50">
        <f t="shared" si="8"/>
        <v>0</v>
      </c>
      <c r="AV50">
        <f t="shared" si="9"/>
        <v>0</v>
      </c>
      <c r="AW50">
        <f t="shared" si="10"/>
        <v>0</v>
      </c>
      <c r="AX50">
        <f t="shared" si="11"/>
        <v>0</v>
      </c>
      <c r="AY50">
        <f t="shared" si="12"/>
        <v>1</v>
      </c>
      <c r="AZ50">
        <f t="shared" si="13"/>
        <v>0</v>
      </c>
      <c r="BA50">
        <f t="shared" si="14"/>
        <v>0</v>
      </c>
      <c r="BB50">
        <f t="shared" si="15"/>
        <v>0</v>
      </c>
      <c r="BC50">
        <f t="shared" si="16"/>
        <v>0</v>
      </c>
      <c r="BD50" s="1" t="s">
        <v>60</v>
      </c>
      <c r="BF50" t="str">
        <f t="shared" si="17"/>
        <v>30</v>
      </c>
      <c r="BH50" s="1">
        <v>30</v>
      </c>
      <c r="BI50" s="1" t="str">
        <f t="shared" si="18"/>
        <v>30</v>
      </c>
      <c r="BK50" s="1">
        <v>30</v>
      </c>
      <c r="BL50" s="1">
        <v>24</v>
      </c>
      <c r="BM50" s="1" t="s">
        <v>372</v>
      </c>
      <c r="BN50" s="1" t="s">
        <v>67</v>
      </c>
      <c r="BP50" s="1">
        <v>10</v>
      </c>
      <c r="BQ50" s="1" t="s">
        <v>195</v>
      </c>
      <c r="BR50" s="1" t="s">
        <v>195</v>
      </c>
      <c r="BS50" s="1" t="s">
        <v>373</v>
      </c>
    </row>
    <row r="51" spans="1:71" ht="13" x14ac:dyDescent="0.15">
      <c r="A51" s="1" t="s">
        <v>0</v>
      </c>
      <c r="B51" s="1" t="s">
        <v>1</v>
      </c>
      <c r="G51">
        <f t="shared" si="6"/>
        <v>1</v>
      </c>
      <c r="H51">
        <f t="shared" si="0"/>
        <v>1</v>
      </c>
      <c r="I51">
        <f t="shared" si="1"/>
        <v>0</v>
      </c>
      <c r="J51">
        <f t="shared" si="2"/>
        <v>0</v>
      </c>
      <c r="K51">
        <f t="shared" si="3"/>
        <v>0</v>
      </c>
      <c r="L51">
        <f t="shared" si="4"/>
        <v>0</v>
      </c>
      <c r="M51">
        <f ca="1">INT((TODAY() - N51)/365)</f>
        <v>28</v>
      </c>
      <c r="N51" s="2">
        <v>33049</v>
      </c>
      <c r="O51" s="1">
        <v>7</v>
      </c>
      <c r="P51" s="1">
        <v>90</v>
      </c>
      <c r="Q51" s="1">
        <v>14</v>
      </c>
      <c r="R51" s="1">
        <v>5</v>
      </c>
      <c r="S51" s="1">
        <v>560035</v>
      </c>
      <c r="T51" s="1" t="s">
        <v>374</v>
      </c>
      <c r="U51" s="1">
        <v>1</v>
      </c>
      <c r="V51" s="1" t="s">
        <v>62</v>
      </c>
      <c r="X51" s="1" t="s">
        <v>89</v>
      </c>
      <c r="Z51" s="1">
        <v>1</v>
      </c>
      <c r="AA51" s="1" t="s">
        <v>207</v>
      </c>
      <c r="AC51" s="1" t="s">
        <v>72</v>
      </c>
      <c r="AE51" s="1" t="s">
        <v>83</v>
      </c>
      <c r="AG51" s="1">
        <v>4</v>
      </c>
      <c r="AH51" s="1" t="s">
        <v>375</v>
      </c>
      <c r="AI51" s="1" t="s">
        <v>59</v>
      </c>
      <c r="AO51" s="1" t="s">
        <v>33</v>
      </c>
      <c r="AT51">
        <f t="shared" si="7"/>
        <v>0</v>
      </c>
      <c r="AU51">
        <f t="shared" si="8"/>
        <v>0</v>
      </c>
      <c r="AV51">
        <f t="shared" si="9"/>
        <v>0</v>
      </c>
      <c r="AW51">
        <f t="shared" si="10"/>
        <v>0</v>
      </c>
      <c r="AX51">
        <f t="shared" si="11"/>
        <v>0</v>
      </c>
      <c r="AY51">
        <f t="shared" si="12"/>
        <v>1</v>
      </c>
      <c r="AZ51">
        <f t="shared" si="13"/>
        <v>0</v>
      </c>
      <c r="BA51">
        <f t="shared" si="14"/>
        <v>0</v>
      </c>
      <c r="BB51">
        <f t="shared" si="15"/>
        <v>0</v>
      </c>
      <c r="BC51">
        <f t="shared" si="16"/>
        <v>0</v>
      </c>
      <c r="BD51" s="1" t="s">
        <v>66</v>
      </c>
      <c r="BF51" t="str">
        <f t="shared" si="17"/>
        <v>6</v>
      </c>
      <c r="BG51" s="1">
        <v>6</v>
      </c>
      <c r="BI51" s="1" t="str">
        <f t="shared" si="18"/>
        <v>5</v>
      </c>
      <c r="BJ51" s="1">
        <v>5</v>
      </c>
      <c r="BL51" s="1">
        <v>15</v>
      </c>
      <c r="BM51" s="1" t="s">
        <v>376</v>
      </c>
      <c r="BN51" s="1" t="s">
        <v>377</v>
      </c>
      <c r="BP51" s="1">
        <v>9</v>
      </c>
      <c r="BQ51" s="1" t="s">
        <v>378</v>
      </c>
      <c r="BR51" s="1" t="s">
        <v>379</v>
      </c>
    </row>
    <row r="52" spans="1:71" ht="13" x14ac:dyDescent="0.15">
      <c r="A52" s="1" t="s">
        <v>0</v>
      </c>
      <c r="G52">
        <f t="shared" si="6"/>
        <v>1</v>
      </c>
      <c r="H52">
        <f t="shared" si="0"/>
        <v>0</v>
      </c>
      <c r="I52">
        <f t="shared" si="1"/>
        <v>0</v>
      </c>
      <c r="J52">
        <f t="shared" si="2"/>
        <v>0</v>
      </c>
      <c r="K52">
        <f t="shared" si="3"/>
        <v>0</v>
      </c>
      <c r="L52">
        <f t="shared" si="4"/>
        <v>0</v>
      </c>
      <c r="M52">
        <f ca="1">INT((TODAY() - N52)/365)</f>
        <v>41</v>
      </c>
      <c r="N52" s="2">
        <v>28389</v>
      </c>
      <c r="O52" s="1">
        <v>7</v>
      </c>
      <c r="P52" s="1">
        <v>45</v>
      </c>
      <c r="Q52" s="1">
        <v>10</v>
      </c>
      <c r="R52" s="1">
        <v>2</v>
      </c>
      <c r="S52" s="1">
        <v>92606</v>
      </c>
      <c r="T52" s="1" t="s">
        <v>380</v>
      </c>
      <c r="U52" s="1">
        <v>0</v>
      </c>
      <c r="V52" s="1" t="s">
        <v>107</v>
      </c>
      <c r="X52" s="1" t="s">
        <v>91</v>
      </c>
      <c r="Z52" s="1">
        <v>1</v>
      </c>
      <c r="AA52" s="1" t="s">
        <v>141</v>
      </c>
      <c r="AC52" s="1" t="s">
        <v>346</v>
      </c>
      <c r="AE52" s="1" t="s">
        <v>73</v>
      </c>
      <c r="AG52" s="1">
        <v>1</v>
      </c>
      <c r="AH52" s="1" t="s">
        <v>381</v>
      </c>
      <c r="AI52" s="1" t="s">
        <v>75</v>
      </c>
      <c r="AM52" s="1" t="s">
        <v>31</v>
      </c>
      <c r="AT52">
        <f t="shared" si="7"/>
        <v>0</v>
      </c>
      <c r="AU52">
        <f t="shared" si="8"/>
        <v>0</v>
      </c>
      <c r="AV52">
        <f t="shared" si="9"/>
        <v>0</v>
      </c>
      <c r="AW52">
        <f t="shared" si="10"/>
        <v>1</v>
      </c>
      <c r="AX52">
        <f t="shared" si="11"/>
        <v>0</v>
      </c>
      <c r="AY52">
        <f t="shared" si="12"/>
        <v>0</v>
      </c>
      <c r="AZ52">
        <f t="shared" si="13"/>
        <v>0</v>
      </c>
      <c r="BA52">
        <f t="shared" si="14"/>
        <v>0</v>
      </c>
      <c r="BB52">
        <f t="shared" si="15"/>
        <v>0</v>
      </c>
      <c r="BC52">
        <f t="shared" si="16"/>
        <v>0</v>
      </c>
      <c r="BD52" s="1" t="s">
        <v>76</v>
      </c>
      <c r="BF52" t="str">
        <f t="shared" si="17"/>
        <v>10</v>
      </c>
      <c r="BH52" s="1">
        <v>10</v>
      </c>
      <c r="BI52" s="1" t="str">
        <f t="shared" si="18"/>
        <v>12</v>
      </c>
      <c r="BK52" s="1">
        <v>12</v>
      </c>
      <c r="BL52" s="1">
        <v>80</v>
      </c>
      <c r="BM52" s="1" t="s">
        <v>382</v>
      </c>
      <c r="BN52" s="1" t="s">
        <v>61</v>
      </c>
      <c r="BP52" s="1">
        <v>10</v>
      </c>
      <c r="BQ52" s="1" t="s">
        <v>383</v>
      </c>
      <c r="BR52" s="1" t="s">
        <v>200</v>
      </c>
    </row>
    <row r="53" spans="1:71" ht="13" x14ac:dyDescent="0.15">
      <c r="E53" s="1" t="s">
        <v>4</v>
      </c>
      <c r="G53">
        <f t="shared" si="6"/>
        <v>0</v>
      </c>
      <c r="H53">
        <f t="shared" si="0"/>
        <v>0</v>
      </c>
      <c r="I53">
        <f t="shared" si="1"/>
        <v>0</v>
      </c>
      <c r="J53">
        <f t="shared" si="2"/>
        <v>0</v>
      </c>
      <c r="K53">
        <f t="shared" si="3"/>
        <v>1</v>
      </c>
      <c r="L53">
        <f t="shared" si="4"/>
        <v>0</v>
      </c>
      <c r="M53">
        <f ca="1">INT((TODAY() - N53)/365)</f>
        <v>51</v>
      </c>
      <c r="N53" s="2" t="s">
        <v>384</v>
      </c>
      <c r="O53" s="1">
        <v>6</v>
      </c>
      <c r="P53" s="1">
        <v>30</v>
      </c>
      <c r="Q53" s="1">
        <v>8</v>
      </c>
      <c r="R53" s="1">
        <v>104</v>
      </c>
      <c r="S53" s="1">
        <v>98034</v>
      </c>
      <c r="T53" s="1" t="s">
        <v>385</v>
      </c>
      <c r="U53" s="1">
        <v>0</v>
      </c>
      <c r="V53" s="1" t="s">
        <v>53</v>
      </c>
      <c r="X53" s="1" t="s">
        <v>63</v>
      </c>
      <c r="Z53" s="1">
        <v>1</v>
      </c>
      <c r="AA53" s="1" t="s">
        <v>207</v>
      </c>
      <c r="AC53" s="1" t="s">
        <v>386</v>
      </c>
      <c r="AE53" s="1" t="s">
        <v>83</v>
      </c>
      <c r="AG53" s="1">
        <v>27</v>
      </c>
      <c r="AH53" s="1" t="s">
        <v>387</v>
      </c>
      <c r="AI53" s="1" t="s">
        <v>59</v>
      </c>
      <c r="AM53" s="1" t="s">
        <v>31</v>
      </c>
      <c r="AT53">
        <f t="shared" si="7"/>
        <v>0</v>
      </c>
      <c r="AU53">
        <f t="shared" si="8"/>
        <v>0</v>
      </c>
      <c r="AV53">
        <f t="shared" si="9"/>
        <v>0</v>
      </c>
      <c r="AW53">
        <f t="shared" si="10"/>
        <v>1</v>
      </c>
      <c r="AX53">
        <f t="shared" si="11"/>
        <v>0</v>
      </c>
      <c r="AY53">
        <f t="shared" si="12"/>
        <v>0</v>
      </c>
      <c r="AZ53">
        <f t="shared" si="13"/>
        <v>0</v>
      </c>
      <c r="BA53">
        <f t="shared" si="14"/>
        <v>0</v>
      </c>
      <c r="BB53">
        <f t="shared" si="15"/>
        <v>0</v>
      </c>
      <c r="BC53">
        <f t="shared" si="16"/>
        <v>0</v>
      </c>
      <c r="BD53" s="1" t="s">
        <v>66</v>
      </c>
      <c r="BF53" t="str">
        <f t="shared" si="17"/>
        <v>6</v>
      </c>
      <c r="BG53" s="1">
        <v>6</v>
      </c>
      <c r="BI53" s="1" t="str">
        <f t="shared" si="18"/>
        <v>6</v>
      </c>
      <c r="BJ53" s="1">
        <v>6</v>
      </c>
      <c r="BL53" s="1">
        <v>4</v>
      </c>
      <c r="BM53" s="1" t="s">
        <v>388</v>
      </c>
      <c r="BN53" s="1" t="s">
        <v>61</v>
      </c>
      <c r="BP53" s="1">
        <v>10</v>
      </c>
      <c r="BQ53" s="1" t="s">
        <v>389</v>
      </c>
      <c r="BR53" s="1" t="s">
        <v>390</v>
      </c>
      <c r="BS53" s="1" t="s">
        <v>391</v>
      </c>
    </row>
    <row r="54" spans="1:71" ht="13" x14ac:dyDescent="0.15">
      <c r="A54" s="1" t="s">
        <v>0</v>
      </c>
      <c r="G54">
        <f t="shared" si="6"/>
        <v>1</v>
      </c>
      <c r="H54">
        <f t="shared" si="0"/>
        <v>0</v>
      </c>
      <c r="I54">
        <f t="shared" si="1"/>
        <v>0</v>
      </c>
      <c r="J54">
        <f t="shared" si="2"/>
        <v>0</v>
      </c>
      <c r="K54">
        <f t="shared" si="3"/>
        <v>0</v>
      </c>
      <c r="L54">
        <f t="shared" si="4"/>
        <v>0</v>
      </c>
      <c r="M54">
        <f ca="1">INT((TODAY() - N54)/365)</f>
        <v>32</v>
      </c>
      <c r="N54" s="2">
        <v>31598</v>
      </c>
      <c r="O54" s="1">
        <v>7</v>
      </c>
      <c r="P54" s="1">
        <v>30</v>
      </c>
      <c r="Q54" s="1">
        <v>12</v>
      </c>
      <c r="R54" s="1">
        <v>12</v>
      </c>
      <c r="S54" s="1">
        <v>15220</v>
      </c>
      <c r="T54" s="1" t="s">
        <v>392</v>
      </c>
      <c r="U54" s="1">
        <v>0</v>
      </c>
      <c r="V54" s="1" t="s">
        <v>393</v>
      </c>
      <c r="X54" s="1" t="s">
        <v>54</v>
      </c>
      <c r="Z54" s="1">
        <v>1</v>
      </c>
      <c r="AA54" s="1" t="s">
        <v>30</v>
      </c>
      <c r="AC54" s="1" t="s">
        <v>72</v>
      </c>
      <c r="AE54" s="1" t="s">
        <v>109</v>
      </c>
      <c r="AG54" s="1">
        <v>1</v>
      </c>
      <c r="AH54" s="1" t="s">
        <v>394</v>
      </c>
      <c r="AI54" s="1" t="s">
        <v>75</v>
      </c>
      <c r="AL54" s="1" t="s">
        <v>30</v>
      </c>
      <c r="AT54">
        <f t="shared" si="7"/>
        <v>0</v>
      </c>
      <c r="AU54">
        <f t="shared" si="8"/>
        <v>0</v>
      </c>
      <c r="AV54">
        <f t="shared" si="9"/>
        <v>1</v>
      </c>
      <c r="AW54">
        <f t="shared" si="10"/>
        <v>0</v>
      </c>
      <c r="AX54">
        <f t="shared" si="11"/>
        <v>0</v>
      </c>
      <c r="AY54">
        <f t="shared" si="12"/>
        <v>0</v>
      </c>
      <c r="AZ54">
        <f t="shared" si="13"/>
        <v>0</v>
      </c>
      <c r="BA54">
        <f t="shared" si="14"/>
        <v>0</v>
      </c>
      <c r="BB54">
        <f t="shared" si="15"/>
        <v>0</v>
      </c>
      <c r="BC54">
        <f t="shared" si="16"/>
        <v>0</v>
      </c>
      <c r="BD54" s="1" t="s">
        <v>76</v>
      </c>
      <c r="BF54" t="str">
        <f t="shared" si="17"/>
        <v>12</v>
      </c>
      <c r="BH54" s="1">
        <v>12</v>
      </c>
      <c r="BI54" s="1" t="str">
        <f t="shared" si="18"/>
        <v>12</v>
      </c>
      <c r="BK54" s="1">
        <v>12</v>
      </c>
      <c r="BL54" s="1">
        <v>8</v>
      </c>
      <c r="BM54" s="1" t="s">
        <v>395</v>
      </c>
      <c r="BN54" s="1" t="s">
        <v>67</v>
      </c>
      <c r="BP54" s="1">
        <v>8</v>
      </c>
      <c r="BQ54" s="1" t="s">
        <v>396</v>
      </c>
      <c r="BR54" s="1" t="s">
        <v>397</v>
      </c>
      <c r="BS54" s="1" t="s">
        <v>125</v>
      </c>
    </row>
    <row r="55" spans="1:71" ht="13" x14ac:dyDescent="0.15">
      <c r="A55" s="1" t="s">
        <v>0</v>
      </c>
      <c r="E55" s="1" t="s">
        <v>4</v>
      </c>
      <c r="G55">
        <f t="shared" si="6"/>
        <v>1</v>
      </c>
      <c r="H55">
        <f t="shared" si="0"/>
        <v>0</v>
      </c>
      <c r="I55">
        <f t="shared" si="1"/>
        <v>0</v>
      </c>
      <c r="J55">
        <f t="shared" si="2"/>
        <v>0</v>
      </c>
      <c r="K55">
        <f t="shared" si="3"/>
        <v>1</v>
      </c>
      <c r="L55">
        <f t="shared" si="4"/>
        <v>0</v>
      </c>
      <c r="M55">
        <f ca="1">INT((TODAY() - N55)/365)</f>
        <v>44</v>
      </c>
      <c r="N55" s="2">
        <v>27179</v>
      </c>
      <c r="O55" s="1">
        <v>7</v>
      </c>
      <c r="P55" s="1">
        <v>40</v>
      </c>
      <c r="Q55" s="1">
        <v>12</v>
      </c>
      <c r="R55" s="1">
        <v>10</v>
      </c>
      <c r="S55" s="1">
        <v>655</v>
      </c>
      <c r="T55" s="1" t="s">
        <v>398</v>
      </c>
      <c r="U55" s="1">
        <v>0</v>
      </c>
      <c r="V55" s="1" t="s">
        <v>53</v>
      </c>
      <c r="X55" s="1" t="s">
        <v>63</v>
      </c>
      <c r="Z55" s="1">
        <v>1</v>
      </c>
      <c r="AA55" s="1" t="s">
        <v>5</v>
      </c>
      <c r="AD55" s="1" t="s">
        <v>399</v>
      </c>
      <c r="AE55" s="1" t="s">
        <v>353</v>
      </c>
      <c r="AG55" s="1">
        <v>15</v>
      </c>
      <c r="AI55" s="1" t="s">
        <v>75</v>
      </c>
      <c r="AR55" s="1" t="s">
        <v>36</v>
      </c>
      <c r="AT55">
        <f t="shared" si="7"/>
        <v>0</v>
      </c>
      <c r="AU55">
        <f t="shared" si="8"/>
        <v>0</v>
      </c>
      <c r="AV55">
        <f t="shared" si="9"/>
        <v>0</v>
      </c>
      <c r="AW55">
        <f t="shared" si="10"/>
        <v>0</v>
      </c>
      <c r="AX55">
        <f t="shared" si="11"/>
        <v>0</v>
      </c>
      <c r="AY55">
        <f t="shared" si="12"/>
        <v>0</v>
      </c>
      <c r="AZ55">
        <f t="shared" si="13"/>
        <v>0</v>
      </c>
      <c r="BA55">
        <f t="shared" si="14"/>
        <v>0</v>
      </c>
      <c r="BB55">
        <f t="shared" si="15"/>
        <v>1</v>
      </c>
      <c r="BC55">
        <f t="shared" si="16"/>
        <v>0</v>
      </c>
      <c r="BF55" t="str">
        <f t="shared" si="17"/>
        <v/>
      </c>
      <c r="BI55" s="1" t="str">
        <f t="shared" si="18"/>
        <v/>
      </c>
      <c r="BO55" s="1" t="s">
        <v>400</v>
      </c>
      <c r="BP55" s="1">
        <v>8</v>
      </c>
      <c r="BQ55" s="1" t="s">
        <v>401</v>
      </c>
      <c r="BR55" s="1" t="s">
        <v>402</v>
      </c>
    </row>
    <row r="56" spans="1:71" ht="13" x14ac:dyDescent="0.15">
      <c r="A56" s="1" t="s">
        <v>0</v>
      </c>
      <c r="G56">
        <f t="shared" si="6"/>
        <v>1</v>
      </c>
      <c r="H56">
        <f t="shared" si="0"/>
        <v>0</v>
      </c>
      <c r="I56">
        <f t="shared" si="1"/>
        <v>0</v>
      </c>
      <c r="J56">
        <f t="shared" si="2"/>
        <v>0</v>
      </c>
      <c r="K56">
        <f t="shared" si="3"/>
        <v>0</v>
      </c>
      <c r="L56">
        <f t="shared" si="4"/>
        <v>0</v>
      </c>
      <c r="M56">
        <f ca="1">INT((TODAY() - N56)/365)</f>
        <v>24</v>
      </c>
      <c r="N56" s="2">
        <v>34393</v>
      </c>
      <c r="O56" s="1">
        <v>8</v>
      </c>
      <c r="P56" s="1">
        <v>20</v>
      </c>
      <c r="Q56" s="1">
        <v>11</v>
      </c>
      <c r="R56" s="1">
        <v>11</v>
      </c>
      <c r="S56" s="1">
        <v>110085</v>
      </c>
      <c r="T56" s="1" t="s">
        <v>404</v>
      </c>
      <c r="U56" s="1">
        <v>1</v>
      </c>
      <c r="V56" s="1" t="s">
        <v>53</v>
      </c>
      <c r="X56" s="1" t="s">
        <v>63</v>
      </c>
      <c r="Z56" s="1">
        <v>1</v>
      </c>
      <c r="AA56" s="1" t="s">
        <v>30</v>
      </c>
      <c r="AC56" s="1" t="s">
        <v>72</v>
      </c>
      <c r="AE56" s="1" t="s">
        <v>83</v>
      </c>
      <c r="AG56" s="1">
        <v>1</v>
      </c>
      <c r="AH56" s="1" t="s">
        <v>405</v>
      </c>
      <c r="AI56" s="1" t="s">
        <v>361</v>
      </c>
      <c r="AM56" s="1" t="s">
        <v>31</v>
      </c>
      <c r="AT56">
        <f t="shared" si="7"/>
        <v>0</v>
      </c>
      <c r="AU56">
        <f t="shared" si="8"/>
        <v>0</v>
      </c>
      <c r="AV56">
        <f t="shared" si="9"/>
        <v>0</v>
      </c>
      <c r="AW56">
        <f t="shared" si="10"/>
        <v>1</v>
      </c>
      <c r="AX56">
        <f t="shared" si="11"/>
        <v>0</v>
      </c>
      <c r="AY56">
        <f t="shared" si="12"/>
        <v>0</v>
      </c>
      <c r="AZ56">
        <f t="shared" si="13"/>
        <v>0</v>
      </c>
      <c r="BA56">
        <f t="shared" si="14"/>
        <v>0</v>
      </c>
      <c r="BB56">
        <f t="shared" si="15"/>
        <v>0</v>
      </c>
      <c r="BC56">
        <f t="shared" si="16"/>
        <v>0</v>
      </c>
      <c r="BD56" s="1" t="s">
        <v>60</v>
      </c>
      <c r="BF56" t="str">
        <f t="shared" si="17"/>
        <v>5</v>
      </c>
      <c r="BG56" s="1">
        <v>5</v>
      </c>
      <c r="BI56" s="1" t="str">
        <f t="shared" si="18"/>
        <v>5</v>
      </c>
      <c r="BJ56" s="1">
        <v>5</v>
      </c>
      <c r="BL56" s="1">
        <v>100</v>
      </c>
      <c r="BM56" s="1" t="s">
        <v>406</v>
      </c>
      <c r="BN56" s="1" t="s">
        <v>67</v>
      </c>
      <c r="BP56" s="1">
        <v>10</v>
      </c>
      <c r="BQ56" s="1" t="s">
        <v>407</v>
      </c>
      <c r="BR56" s="1" t="s">
        <v>408</v>
      </c>
      <c r="BS56" s="1" t="s">
        <v>125</v>
      </c>
    </row>
    <row r="57" spans="1:71" ht="13" x14ac:dyDescent="0.15">
      <c r="A57" s="1" t="s">
        <v>0</v>
      </c>
      <c r="D57" s="1" t="s">
        <v>3</v>
      </c>
      <c r="E57" s="1" t="s">
        <v>4</v>
      </c>
      <c r="G57">
        <f t="shared" si="6"/>
        <v>1</v>
      </c>
      <c r="H57">
        <f t="shared" si="6"/>
        <v>0</v>
      </c>
      <c r="I57">
        <f t="shared" ref="I57:I113" si="19">COUNTA(C57)</f>
        <v>0</v>
      </c>
      <c r="J57">
        <f t="shared" ref="J57:J113" si="20">COUNTA(D57)</f>
        <v>1</v>
      </c>
      <c r="K57">
        <f t="shared" ref="K57:K113" si="21">COUNTA(E57)</f>
        <v>1</v>
      </c>
      <c r="L57">
        <f t="shared" ref="L57:L113" si="22">COUNTA(F57)</f>
        <v>0</v>
      </c>
      <c r="M57">
        <f ca="1">INT((TODAY() - N57)/365)</f>
        <v>36</v>
      </c>
      <c r="N57" s="2">
        <v>30275</v>
      </c>
      <c r="O57" s="1">
        <v>7</v>
      </c>
      <c r="P57" s="1">
        <v>45</v>
      </c>
      <c r="Q57" s="1">
        <v>12</v>
      </c>
      <c r="R57" s="1">
        <v>30</v>
      </c>
      <c r="S57" s="1">
        <v>10601</v>
      </c>
      <c r="T57" s="1" t="s">
        <v>409</v>
      </c>
      <c r="U57" s="1">
        <v>1</v>
      </c>
      <c r="V57" s="1" t="s">
        <v>62</v>
      </c>
      <c r="X57" s="1" t="s">
        <v>91</v>
      </c>
      <c r="Z57" s="1">
        <v>1</v>
      </c>
      <c r="AA57" s="1" t="s">
        <v>410</v>
      </c>
      <c r="AC57" s="1" t="s">
        <v>72</v>
      </c>
      <c r="AE57" s="1" t="s">
        <v>83</v>
      </c>
      <c r="AG57" s="1">
        <v>10</v>
      </c>
      <c r="AH57" s="1" t="s">
        <v>411</v>
      </c>
      <c r="AI57" s="1" t="s">
        <v>65</v>
      </c>
      <c r="AO57" s="1" t="s">
        <v>33</v>
      </c>
      <c r="AT57">
        <f t="shared" si="7"/>
        <v>0</v>
      </c>
      <c r="AU57">
        <f t="shared" si="8"/>
        <v>0</v>
      </c>
      <c r="AV57">
        <f t="shared" si="9"/>
        <v>0</v>
      </c>
      <c r="AW57">
        <f t="shared" si="10"/>
        <v>0</v>
      </c>
      <c r="AX57">
        <f t="shared" si="11"/>
        <v>0</v>
      </c>
      <c r="AY57">
        <f t="shared" si="12"/>
        <v>1</v>
      </c>
      <c r="AZ57">
        <f t="shared" si="13"/>
        <v>0</v>
      </c>
      <c r="BA57">
        <f t="shared" si="14"/>
        <v>0</v>
      </c>
      <c r="BB57">
        <f t="shared" si="15"/>
        <v>0</v>
      </c>
      <c r="BC57">
        <f t="shared" si="16"/>
        <v>0</v>
      </c>
      <c r="BD57" s="1" t="s">
        <v>66</v>
      </c>
      <c r="BF57" t="str">
        <f t="shared" si="17"/>
        <v>6</v>
      </c>
      <c r="BG57" s="1">
        <v>6</v>
      </c>
      <c r="BI57" s="1" t="str">
        <f t="shared" si="18"/>
        <v>2</v>
      </c>
      <c r="BJ57" s="1">
        <v>2</v>
      </c>
      <c r="BL57" s="1">
        <v>2</v>
      </c>
      <c r="BM57" s="1" t="s">
        <v>412</v>
      </c>
      <c r="BN57" s="1" t="s">
        <v>67</v>
      </c>
      <c r="BP57" s="1">
        <v>10</v>
      </c>
      <c r="BQ57" s="1" t="s">
        <v>413</v>
      </c>
      <c r="BR57" s="1" t="s">
        <v>414</v>
      </c>
    </row>
    <row r="58" spans="1:71" ht="13" x14ac:dyDescent="0.15">
      <c r="A58" s="1" t="s">
        <v>0</v>
      </c>
      <c r="E58" s="1" t="s">
        <v>4</v>
      </c>
      <c r="G58">
        <f t="shared" si="6"/>
        <v>1</v>
      </c>
      <c r="H58">
        <f t="shared" si="6"/>
        <v>0</v>
      </c>
      <c r="I58">
        <f t="shared" si="19"/>
        <v>0</v>
      </c>
      <c r="J58">
        <f t="shared" si="20"/>
        <v>0</v>
      </c>
      <c r="K58">
        <f t="shared" si="21"/>
        <v>1</v>
      </c>
      <c r="L58">
        <f t="shared" si="22"/>
        <v>0</v>
      </c>
      <c r="M58">
        <f ca="1">INT((TODAY() - N58)/365)</f>
        <v>34</v>
      </c>
      <c r="N58" s="2">
        <v>31012</v>
      </c>
      <c r="O58" s="1">
        <v>8</v>
      </c>
      <c r="P58" s="1">
        <v>0</v>
      </c>
      <c r="Q58" s="1">
        <v>9</v>
      </c>
      <c r="R58" s="1">
        <v>12</v>
      </c>
      <c r="S58" s="1">
        <v>10437</v>
      </c>
      <c r="T58" s="1" t="s">
        <v>126</v>
      </c>
      <c r="U58" s="1">
        <v>1</v>
      </c>
      <c r="V58" s="1" t="s">
        <v>88</v>
      </c>
      <c r="X58" s="1" t="s">
        <v>91</v>
      </c>
      <c r="Z58" s="1">
        <v>1</v>
      </c>
      <c r="AA58" s="1" t="s">
        <v>415</v>
      </c>
      <c r="AD58" s="1" t="s">
        <v>416</v>
      </c>
      <c r="AE58" s="1" t="s">
        <v>83</v>
      </c>
      <c r="AG58" s="1">
        <v>10</v>
      </c>
      <c r="AH58" s="1" t="s">
        <v>417</v>
      </c>
      <c r="AI58" s="1" t="s">
        <v>59</v>
      </c>
      <c r="AL58" s="1" t="s">
        <v>30</v>
      </c>
      <c r="AT58">
        <f t="shared" si="7"/>
        <v>0</v>
      </c>
      <c r="AU58">
        <f t="shared" si="8"/>
        <v>0</v>
      </c>
      <c r="AV58">
        <f t="shared" si="9"/>
        <v>1</v>
      </c>
      <c r="AW58">
        <f t="shared" si="10"/>
        <v>0</v>
      </c>
      <c r="AX58">
        <f t="shared" si="11"/>
        <v>0</v>
      </c>
      <c r="AY58">
        <f t="shared" si="12"/>
        <v>0</v>
      </c>
      <c r="AZ58">
        <f t="shared" si="13"/>
        <v>0</v>
      </c>
      <c r="BA58">
        <f t="shared" si="14"/>
        <v>0</v>
      </c>
      <c r="BB58">
        <f t="shared" si="15"/>
        <v>0</v>
      </c>
      <c r="BC58">
        <f t="shared" si="16"/>
        <v>0</v>
      </c>
      <c r="BD58" s="1" t="s">
        <v>66</v>
      </c>
      <c r="BF58" t="str">
        <f t="shared" si="17"/>
        <v>20</v>
      </c>
      <c r="BH58" s="1">
        <v>20</v>
      </c>
      <c r="BI58" s="1" t="str">
        <f t="shared" si="18"/>
        <v>2</v>
      </c>
      <c r="BJ58" s="1">
        <v>2</v>
      </c>
      <c r="BL58" s="1">
        <v>48</v>
      </c>
      <c r="BM58" s="1" t="s">
        <v>418</v>
      </c>
      <c r="BO58" s="1" t="s">
        <v>419</v>
      </c>
      <c r="BP58" s="1">
        <v>10</v>
      </c>
      <c r="BQ58" s="1" t="s">
        <v>420</v>
      </c>
      <c r="BR58" s="1" t="s">
        <v>421</v>
      </c>
    </row>
    <row r="59" spans="1:71" ht="13" x14ac:dyDescent="0.15">
      <c r="A59" s="1" t="s">
        <v>0</v>
      </c>
      <c r="B59" s="1" t="s">
        <v>1</v>
      </c>
      <c r="E59" s="1" t="s">
        <v>4</v>
      </c>
      <c r="G59">
        <f t="shared" ref="G59:H114" si="23">COUNTA(A59)</f>
        <v>1</v>
      </c>
      <c r="H59">
        <f t="shared" si="23"/>
        <v>1</v>
      </c>
      <c r="I59">
        <f t="shared" si="19"/>
        <v>0</v>
      </c>
      <c r="J59">
        <f t="shared" si="20"/>
        <v>0</v>
      </c>
      <c r="K59">
        <f t="shared" si="21"/>
        <v>1</v>
      </c>
      <c r="L59">
        <f t="shared" si="22"/>
        <v>0</v>
      </c>
      <c r="M59">
        <f ca="1">INT((TODAY() - N59)/365)</f>
        <v>31</v>
      </c>
      <c r="N59" s="2">
        <v>31954</v>
      </c>
      <c r="O59" s="1">
        <v>8</v>
      </c>
      <c r="P59" s="1">
        <v>40</v>
      </c>
      <c r="Q59" s="1">
        <v>12</v>
      </c>
      <c r="R59" s="1">
        <v>6</v>
      </c>
      <c r="S59" s="1">
        <v>20001</v>
      </c>
      <c r="T59" s="1" t="s">
        <v>422</v>
      </c>
      <c r="U59" s="1">
        <v>0</v>
      </c>
      <c r="V59" s="1" t="s">
        <v>62</v>
      </c>
      <c r="X59" s="1" t="s">
        <v>54</v>
      </c>
      <c r="Z59" s="1">
        <v>1</v>
      </c>
      <c r="AA59" s="1" t="s">
        <v>30</v>
      </c>
      <c r="AC59" s="1" t="s">
        <v>72</v>
      </c>
      <c r="AE59" s="1" t="s">
        <v>423</v>
      </c>
      <c r="AG59" s="1">
        <v>2</v>
      </c>
      <c r="AH59" s="1" t="s">
        <v>424</v>
      </c>
      <c r="AI59" s="1" t="s">
        <v>75</v>
      </c>
      <c r="AM59" s="1" t="s">
        <v>31</v>
      </c>
      <c r="AT59">
        <f t="shared" si="7"/>
        <v>0</v>
      </c>
      <c r="AU59">
        <f t="shared" si="8"/>
        <v>0</v>
      </c>
      <c r="AV59">
        <f t="shared" si="9"/>
        <v>0</v>
      </c>
      <c r="AW59">
        <f t="shared" si="10"/>
        <v>1</v>
      </c>
      <c r="AX59">
        <f t="shared" si="11"/>
        <v>0</v>
      </c>
      <c r="AY59">
        <f t="shared" si="12"/>
        <v>0</v>
      </c>
      <c r="AZ59">
        <f t="shared" si="13"/>
        <v>0</v>
      </c>
      <c r="BA59">
        <f t="shared" si="14"/>
        <v>0</v>
      </c>
      <c r="BB59">
        <f t="shared" si="15"/>
        <v>0</v>
      </c>
      <c r="BC59">
        <f t="shared" si="16"/>
        <v>0</v>
      </c>
      <c r="BD59" s="1" t="s">
        <v>66</v>
      </c>
      <c r="BF59" t="str">
        <f t="shared" si="17"/>
        <v>6</v>
      </c>
      <c r="BG59" s="1">
        <v>6</v>
      </c>
      <c r="BI59" s="1" t="str">
        <f t="shared" si="18"/>
        <v>10</v>
      </c>
      <c r="BK59" s="1">
        <v>10</v>
      </c>
      <c r="BL59" s="1">
        <v>240</v>
      </c>
      <c r="BM59" s="1" t="s">
        <v>425</v>
      </c>
      <c r="BN59" s="1" t="s">
        <v>61</v>
      </c>
      <c r="BP59" s="1">
        <v>7</v>
      </c>
      <c r="BQ59" s="1" t="s">
        <v>426</v>
      </c>
      <c r="BR59" s="1" t="s">
        <v>427</v>
      </c>
      <c r="BS59" s="1" t="s">
        <v>428</v>
      </c>
    </row>
    <row r="60" spans="1:71" ht="13" x14ac:dyDescent="0.15">
      <c r="B60" s="1" t="s">
        <v>1</v>
      </c>
      <c r="G60">
        <f t="shared" si="23"/>
        <v>0</v>
      </c>
      <c r="H60">
        <f t="shared" si="23"/>
        <v>1</v>
      </c>
      <c r="I60">
        <f t="shared" si="19"/>
        <v>0</v>
      </c>
      <c r="J60">
        <f t="shared" si="20"/>
        <v>0</v>
      </c>
      <c r="K60">
        <f t="shared" si="21"/>
        <v>0</v>
      </c>
      <c r="L60">
        <f t="shared" si="22"/>
        <v>0</v>
      </c>
      <c r="M60">
        <f ca="1">INT((TODAY() - N60)/365)</f>
        <v>35</v>
      </c>
      <c r="N60" s="2">
        <v>30413</v>
      </c>
      <c r="O60" s="1">
        <v>8</v>
      </c>
      <c r="P60" s="1">
        <v>50</v>
      </c>
      <c r="Q60" s="1">
        <v>2</v>
      </c>
      <c r="R60" s="1">
        <v>3</v>
      </c>
      <c r="S60" s="1">
        <v>560034</v>
      </c>
      <c r="T60" s="1" t="s">
        <v>429</v>
      </c>
      <c r="U60" s="1">
        <v>1</v>
      </c>
      <c r="V60" s="1" t="s">
        <v>88</v>
      </c>
      <c r="X60" s="1" t="s">
        <v>91</v>
      </c>
      <c r="Z60" s="1">
        <v>1</v>
      </c>
      <c r="AA60" s="1" t="s">
        <v>55</v>
      </c>
      <c r="AC60" s="1" t="s">
        <v>82</v>
      </c>
      <c r="AE60" s="1" t="s">
        <v>142</v>
      </c>
      <c r="AG60" s="1">
        <v>11</v>
      </c>
      <c r="AH60" s="1" t="s">
        <v>430</v>
      </c>
      <c r="AI60" s="1" t="s">
        <v>75</v>
      </c>
      <c r="AO60" s="1" t="s">
        <v>33</v>
      </c>
      <c r="AT60">
        <f t="shared" si="7"/>
        <v>0</v>
      </c>
      <c r="AU60">
        <f t="shared" si="8"/>
        <v>0</v>
      </c>
      <c r="AV60">
        <f t="shared" si="9"/>
        <v>0</v>
      </c>
      <c r="AW60">
        <f t="shared" si="10"/>
        <v>0</v>
      </c>
      <c r="AX60">
        <f t="shared" si="11"/>
        <v>0</v>
      </c>
      <c r="AY60">
        <f t="shared" si="12"/>
        <v>1</v>
      </c>
      <c r="AZ60">
        <f t="shared" si="13"/>
        <v>0</v>
      </c>
      <c r="BA60">
        <f t="shared" si="14"/>
        <v>0</v>
      </c>
      <c r="BB60">
        <f t="shared" si="15"/>
        <v>0</v>
      </c>
      <c r="BC60">
        <f t="shared" si="16"/>
        <v>0</v>
      </c>
      <c r="BD60" s="1" t="s">
        <v>60</v>
      </c>
      <c r="BF60" t="str">
        <f t="shared" si="17"/>
        <v>8</v>
      </c>
      <c r="BH60" s="1">
        <v>8</v>
      </c>
      <c r="BI60" s="1" t="str">
        <f t="shared" si="18"/>
        <v>2</v>
      </c>
      <c r="BJ60" s="1">
        <v>2</v>
      </c>
      <c r="BL60" s="1">
        <v>2</v>
      </c>
      <c r="BM60" s="1" t="s">
        <v>431</v>
      </c>
      <c r="BN60" s="1" t="s">
        <v>67</v>
      </c>
      <c r="BP60" s="1">
        <v>9</v>
      </c>
      <c r="BQ60" s="1" t="s">
        <v>432</v>
      </c>
      <c r="BR60" s="1" t="s">
        <v>433</v>
      </c>
      <c r="BS60" s="1" t="s">
        <v>434</v>
      </c>
    </row>
    <row r="61" spans="1:71" ht="13" x14ac:dyDescent="0.15">
      <c r="E61" s="1" t="s">
        <v>4</v>
      </c>
      <c r="G61">
        <f t="shared" si="23"/>
        <v>0</v>
      </c>
      <c r="H61">
        <f t="shared" si="23"/>
        <v>0</v>
      </c>
      <c r="I61">
        <f t="shared" si="19"/>
        <v>0</v>
      </c>
      <c r="J61">
        <f t="shared" si="20"/>
        <v>0</v>
      </c>
      <c r="K61">
        <f t="shared" si="21"/>
        <v>1</v>
      </c>
      <c r="L61">
        <f t="shared" si="22"/>
        <v>0</v>
      </c>
      <c r="M61">
        <f ca="1">INT((TODAY() - N61)/365)</f>
        <v>32</v>
      </c>
      <c r="N61" s="2">
        <v>31700</v>
      </c>
      <c r="O61" s="1">
        <v>8</v>
      </c>
      <c r="P61" s="1">
        <v>30</v>
      </c>
      <c r="Q61" s="1">
        <v>8</v>
      </c>
      <c r="R61" s="1">
        <v>5</v>
      </c>
      <c r="S61" s="1">
        <v>61704</v>
      </c>
      <c r="T61" s="1" t="s">
        <v>435</v>
      </c>
      <c r="U61" s="1">
        <v>0</v>
      </c>
      <c r="V61" s="1" t="s">
        <v>53</v>
      </c>
      <c r="X61" s="1" t="s">
        <v>63</v>
      </c>
      <c r="Z61" s="1">
        <v>1</v>
      </c>
      <c r="AA61" s="1" t="s">
        <v>55</v>
      </c>
      <c r="AC61" s="1" t="s">
        <v>56</v>
      </c>
      <c r="AE61" s="1" t="s">
        <v>210</v>
      </c>
      <c r="AG61" s="1">
        <v>7</v>
      </c>
      <c r="AI61" s="1" t="s">
        <v>75</v>
      </c>
      <c r="AO61" s="1" t="s">
        <v>33</v>
      </c>
      <c r="AT61">
        <f t="shared" si="7"/>
        <v>0</v>
      </c>
      <c r="AU61">
        <f t="shared" si="8"/>
        <v>0</v>
      </c>
      <c r="AV61">
        <f t="shared" si="9"/>
        <v>0</v>
      </c>
      <c r="AW61">
        <f t="shared" si="10"/>
        <v>0</v>
      </c>
      <c r="AX61">
        <f t="shared" si="11"/>
        <v>0</v>
      </c>
      <c r="AY61">
        <f t="shared" si="12"/>
        <v>1</v>
      </c>
      <c r="AZ61">
        <f t="shared" si="13"/>
        <v>0</v>
      </c>
      <c r="BA61">
        <f t="shared" si="14"/>
        <v>0</v>
      </c>
      <c r="BB61">
        <f t="shared" si="15"/>
        <v>0</v>
      </c>
      <c r="BC61">
        <f t="shared" si="16"/>
        <v>0</v>
      </c>
      <c r="BD61" s="1" t="s">
        <v>66</v>
      </c>
      <c r="BF61" t="str">
        <f t="shared" si="17"/>
        <v>6</v>
      </c>
      <c r="BG61" s="1">
        <v>6</v>
      </c>
      <c r="BI61" s="1" t="str">
        <f t="shared" si="18"/>
        <v>3</v>
      </c>
      <c r="BJ61" s="1">
        <v>3</v>
      </c>
      <c r="BL61" s="1">
        <v>10</v>
      </c>
      <c r="BM61" s="1" t="s">
        <v>436</v>
      </c>
      <c r="BO61" s="1" t="s">
        <v>437</v>
      </c>
      <c r="BP61" s="1">
        <v>10</v>
      </c>
      <c r="BQ61" s="1" t="s">
        <v>438</v>
      </c>
      <c r="BR61" s="1" t="s">
        <v>439</v>
      </c>
      <c r="BS61" s="1" t="s">
        <v>104</v>
      </c>
    </row>
    <row r="62" spans="1:71" ht="13" x14ac:dyDescent="0.15">
      <c r="A62" s="1" t="s">
        <v>0</v>
      </c>
      <c r="G62">
        <f t="shared" si="23"/>
        <v>1</v>
      </c>
      <c r="H62">
        <f t="shared" si="23"/>
        <v>0</v>
      </c>
      <c r="I62">
        <f t="shared" si="19"/>
        <v>0</v>
      </c>
      <c r="J62">
        <f t="shared" si="20"/>
        <v>0</v>
      </c>
      <c r="K62">
        <f t="shared" si="21"/>
        <v>0</v>
      </c>
      <c r="L62">
        <f t="shared" si="22"/>
        <v>0</v>
      </c>
      <c r="M62">
        <f ca="1">INT((TODAY() - N62)/365)</f>
        <v>41</v>
      </c>
      <c r="N62" s="2">
        <v>28495</v>
      </c>
      <c r="O62" s="1">
        <v>7</v>
      </c>
      <c r="P62" s="1">
        <v>65</v>
      </c>
      <c r="Q62" s="1">
        <v>12</v>
      </c>
      <c r="R62" s="1">
        <v>6</v>
      </c>
      <c r="S62" s="1">
        <v>8844</v>
      </c>
      <c r="T62" s="1" t="s">
        <v>440</v>
      </c>
      <c r="U62" s="1">
        <v>0</v>
      </c>
      <c r="V62" s="1" t="s">
        <v>62</v>
      </c>
      <c r="X62" s="1" t="s">
        <v>89</v>
      </c>
      <c r="Z62" s="1">
        <v>1</v>
      </c>
      <c r="AA62" s="1" t="s">
        <v>207</v>
      </c>
      <c r="AD62" s="1" t="s">
        <v>441</v>
      </c>
      <c r="AE62" s="1" t="s">
        <v>83</v>
      </c>
      <c r="AG62" s="1">
        <v>16</v>
      </c>
      <c r="AH62" s="1" t="s">
        <v>442</v>
      </c>
      <c r="AI62" s="1" t="s">
        <v>75</v>
      </c>
      <c r="AN62" s="1" t="s">
        <v>32</v>
      </c>
      <c r="AT62">
        <f t="shared" si="7"/>
        <v>0</v>
      </c>
      <c r="AU62">
        <f t="shared" si="8"/>
        <v>0</v>
      </c>
      <c r="AV62">
        <f t="shared" si="9"/>
        <v>0</v>
      </c>
      <c r="AW62">
        <f t="shared" si="10"/>
        <v>0</v>
      </c>
      <c r="AX62">
        <f t="shared" si="11"/>
        <v>1</v>
      </c>
      <c r="AY62">
        <f t="shared" si="12"/>
        <v>0</v>
      </c>
      <c r="AZ62">
        <f t="shared" si="13"/>
        <v>0</v>
      </c>
      <c r="BA62">
        <f t="shared" si="14"/>
        <v>0</v>
      </c>
      <c r="BB62">
        <f t="shared" si="15"/>
        <v>0</v>
      </c>
      <c r="BC62">
        <f t="shared" si="16"/>
        <v>0</v>
      </c>
      <c r="BD62" s="1" t="s">
        <v>60</v>
      </c>
      <c r="BF62" t="str">
        <f t="shared" si="17"/>
        <v>4</v>
      </c>
      <c r="BG62" s="1">
        <v>4</v>
      </c>
      <c r="BI62" s="1" t="str">
        <f t="shared" si="18"/>
        <v>1</v>
      </c>
      <c r="BJ62" s="1">
        <v>1</v>
      </c>
      <c r="BL62" s="1">
        <v>4</v>
      </c>
      <c r="BM62" s="1" t="s">
        <v>443</v>
      </c>
      <c r="BN62" s="1" t="s">
        <v>67</v>
      </c>
      <c r="BP62" s="1">
        <v>8</v>
      </c>
      <c r="BQ62" s="1" t="s">
        <v>444</v>
      </c>
      <c r="BR62" s="1" t="s">
        <v>445</v>
      </c>
      <c r="BS62" s="1" t="s">
        <v>446</v>
      </c>
    </row>
    <row r="63" spans="1:71" ht="13" x14ac:dyDescent="0.15">
      <c r="A63" s="1" t="s">
        <v>0</v>
      </c>
      <c r="B63" s="1" t="s">
        <v>1</v>
      </c>
      <c r="D63" s="1" t="s">
        <v>3</v>
      </c>
      <c r="E63" s="1" t="s">
        <v>4</v>
      </c>
      <c r="G63">
        <f t="shared" si="23"/>
        <v>1</v>
      </c>
      <c r="H63">
        <f t="shared" si="23"/>
        <v>1</v>
      </c>
      <c r="I63">
        <f t="shared" si="19"/>
        <v>0</v>
      </c>
      <c r="J63">
        <f t="shared" si="20"/>
        <v>1</v>
      </c>
      <c r="K63">
        <f t="shared" si="21"/>
        <v>1</v>
      </c>
      <c r="L63">
        <f t="shared" si="22"/>
        <v>0</v>
      </c>
      <c r="M63">
        <f ca="1">INT((TODAY() - N63)/365)</f>
        <v>25</v>
      </c>
      <c r="N63" s="2">
        <v>34298</v>
      </c>
      <c r="O63" s="1">
        <v>7</v>
      </c>
      <c r="P63" s="1">
        <v>60</v>
      </c>
      <c r="Q63" s="1">
        <v>10</v>
      </c>
      <c r="R63" s="1">
        <v>5</v>
      </c>
      <c r="S63" s="1">
        <v>15157</v>
      </c>
      <c r="T63" s="1" t="s">
        <v>447</v>
      </c>
      <c r="U63" s="1">
        <v>1</v>
      </c>
      <c r="V63" s="1" t="s">
        <v>62</v>
      </c>
      <c r="X63" s="1" t="s">
        <v>63</v>
      </c>
      <c r="Z63" s="1">
        <v>1</v>
      </c>
      <c r="AA63" s="1" t="s">
        <v>128</v>
      </c>
      <c r="AC63" s="1" t="s">
        <v>72</v>
      </c>
      <c r="AE63" s="1" t="s">
        <v>307</v>
      </c>
      <c r="AG63" s="1">
        <v>1</v>
      </c>
      <c r="AH63" s="3" t="s">
        <v>448</v>
      </c>
      <c r="AI63" s="1" t="s">
        <v>59</v>
      </c>
      <c r="AN63" s="1" t="s">
        <v>32</v>
      </c>
      <c r="AT63">
        <f t="shared" si="7"/>
        <v>0</v>
      </c>
      <c r="AU63">
        <f t="shared" si="8"/>
        <v>0</v>
      </c>
      <c r="AV63">
        <f t="shared" si="9"/>
        <v>0</v>
      </c>
      <c r="AW63">
        <f t="shared" si="10"/>
        <v>0</v>
      </c>
      <c r="AX63">
        <f t="shared" si="11"/>
        <v>1</v>
      </c>
      <c r="AY63">
        <f t="shared" si="12"/>
        <v>0</v>
      </c>
      <c r="AZ63">
        <f t="shared" si="13"/>
        <v>0</v>
      </c>
      <c r="BA63">
        <f t="shared" si="14"/>
        <v>0</v>
      </c>
      <c r="BB63">
        <f t="shared" si="15"/>
        <v>0</v>
      </c>
      <c r="BC63">
        <f t="shared" si="16"/>
        <v>0</v>
      </c>
      <c r="BD63" s="1" t="s">
        <v>149</v>
      </c>
      <c r="BF63" t="str">
        <f t="shared" si="17"/>
        <v>2</v>
      </c>
      <c r="BG63" s="1">
        <v>2</v>
      </c>
      <c r="BI63" s="1" t="str">
        <f t="shared" si="18"/>
        <v>4</v>
      </c>
      <c r="BJ63" s="1">
        <v>4</v>
      </c>
      <c r="BL63" s="1">
        <v>72</v>
      </c>
      <c r="BM63" s="1" t="s">
        <v>449</v>
      </c>
      <c r="BN63" s="1" t="s">
        <v>180</v>
      </c>
      <c r="BP63" s="1">
        <v>10</v>
      </c>
      <c r="BQ63" s="1" t="s">
        <v>450</v>
      </c>
      <c r="BR63" s="1" t="s">
        <v>451</v>
      </c>
      <c r="BS63" s="1" t="s">
        <v>452</v>
      </c>
    </row>
    <row r="64" spans="1:71" ht="13" x14ac:dyDescent="0.15">
      <c r="A64" s="1" t="s">
        <v>0</v>
      </c>
      <c r="D64" s="1" t="s">
        <v>3</v>
      </c>
      <c r="E64" s="1" t="s">
        <v>4</v>
      </c>
      <c r="G64">
        <f t="shared" si="23"/>
        <v>1</v>
      </c>
      <c r="H64">
        <f t="shared" si="23"/>
        <v>0</v>
      </c>
      <c r="I64">
        <f t="shared" si="19"/>
        <v>0</v>
      </c>
      <c r="J64">
        <f t="shared" si="20"/>
        <v>1</v>
      </c>
      <c r="K64">
        <f t="shared" si="21"/>
        <v>1</v>
      </c>
      <c r="L64">
        <f t="shared" si="22"/>
        <v>0</v>
      </c>
      <c r="M64">
        <f ca="1">INT((TODAY() - N64)/365)</f>
        <v>27</v>
      </c>
      <c r="N64" s="2">
        <v>33311</v>
      </c>
      <c r="O64" s="1">
        <v>6</v>
      </c>
      <c r="P64" s="1">
        <v>0</v>
      </c>
      <c r="Q64" s="1">
        <v>6</v>
      </c>
      <c r="R64" s="1">
        <v>5</v>
      </c>
      <c r="S64" s="1">
        <v>560103</v>
      </c>
      <c r="T64" s="1" t="s">
        <v>453</v>
      </c>
      <c r="U64" s="1">
        <v>0</v>
      </c>
      <c r="V64" s="1" t="s">
        <v>53</v>
      </c>
      <c r="X64" s="1" t="s">
        <v>91</v>
      </c>
      <c r="Z64" s="1">
        <v>1</v>
      </c>
      <c r="AA64" s="1" t="s">
        <v>207</v>
      </c>
      <c r="AC64" s="1" t="s">
        <v>72</v>
      </c>
      <c r="AE64" s="1" t="s">
        <v>83</v>
      </c>
      <c r="AG64" s="1">
        <v>3</v>
      </c>
      <c r="AH64" s="1" t="s">
        <v>454</v>
      </c>
      <c r="AI64" s="1" t="s">
        <v>59</v>
      </c>
      <c r="AM64" s="1" t="s">
        <v>31</v>
      </c>
      <c r="AT64">
        <f t="shared" si="7"/>
        <v>0</v>
      </c>
      <c r="AU64">
        <f t="shared" si="8"/>
        <v>0</v>
      </c>
      <c r="AV64">
        <f t="shared" si="9"/>
        <v>0</v>
      </c>
      <c r="AW64">
        <f t="shared" si="10"/>
        <v>1</v>
      </c>
      <c r="AX64">
        <f t="shared" si="11"/>
        <v>0</v>
      </c>
      <c r="AY64">
        <f t="shared" si="12"/>
        <v>0</v>
      </c>
      <c r="AZ64">
        <f t="shared" si="13"/>
        <v>0</v>
      </c>
      <c r="BA64">
        <f t="shared" si="14"/>
        <v>0</v>
      </c>
      <c r="BB64">
        <f t="shared" si="15"/>
        <v>0</v>
      </c>
      <c r="BC64">
        <f t="shared" si="16"/>
        <v>0</v>
      </c>
      <c r="BD64" s="1" t="s">
        <v>66</v>
      </c>
      <c r="BF64" t="str">
        <f t="shared" si="17"/>
        <v>3</v>
      </c>
      <c r="BG64" s="1">
        <v>3</v>
      </c>
      <c r="BI64" s="1" t="str">
        <f t="shared" si="18"/>
        <v>3</v>
      </c>
      <c r="BJ64" s="1">
        <v>3</v>
      </c>
      <c r="BL64" s="1">
        <v>30</v>
      </c>
      <c r="BM64" s="1" t="s">
        <v>455</v>
      </c>
      <c r="BN64" s="1" t="s">
        <v>67</v>
      </c>
      <c r="BP64" s="1">
        <v>8</v>
      </c>
      <c r="BQ64" s="1" t="s">
        <v>456</v>
      </c>
      <c r="BR64" s="1" t="s">
        <v>457</v>
      </c>
    </row>
    <row r="65" spans="1:71" ht="13" x14ac:dyDescent="0.15">
      <c r="B65" s="1" t="s">
        <v>1</v>
      </c>
      <c r="G65">
        <f t="shared" si="23"/>
        <v>0</v>
      </c>
      <c r="H65">
        <f t="shared" si="23"/>
        <v>1</v>
      </c>
      <c r="I65">
        <f t="shared" si="19"/>
        <v>0</v>
      </c>
      <c r="J65">
        <f t="shared" si="20"/>
        <v>0</v>
      </c>
      <c r="K65">
        <f t="shared" si="21"/>
        <v>0</v>
      </c>
      <c r="L65">
        <f t="shared" si="22"/>
        <v>0</v>
      </c>
      <c r="M65">
        <f ca="1">INT((TODAY() - N65)/365)</f>
        <v>49</v>
      </c>
      <c r="N65" s="2" t="s">
        <v>458</v>
      </c>
      <c r="O65" s="1">
        <v>6</v>
      </c>
      <c r="P65" s="1">
        <v>10</v>
      </c>
      <c r="Q65" s="1">
        <v>8</v>
      </c>
      <c r="R65" s="1">
        <v>100</v>
      </c>
      <c r="S65" s="1">
        <v>5020</v>
      </c>
      <c r="T65" s="1" t="s">
        <v>459</v>
      </c>
      <c r="U65" s="1">
        <v>0</v>
      </c>
      <c r="V65" s="1" t="s">
        <v>70</v>
      </c>
      <c r="X65" s="1" t="s">
        <v>91</v>
      </c>
      <c r="Z65" s="1">
        <v>1</v>
      </c>
      <c r="AA65" s="1" t="s">
        <v>71</v>
      </c>
      <c r="AC65" s="1" t="s">
        <v>108</v>
      </c>
      <c r="AE65" s="1" t="s">
        <v>100</v>
      </c>
      <c r="AG65" s="1">
        <v>15</v>
      </c>
      <c r="AH65" s="1" t="s">
        <v>460</v>
      </c>
      <c r="AI65" s="1" t="s">
        <v>75</v>
      </c>
      <c r="AK65" s="1" t="s">
        <v>29</v>
      </c>
      <c r="AT65">
        <f t="shared" ref="AT65:AT128" si="24">COUNTA(AJ65)</f>
        <v>0</v>
      </c>
      <c r="AU65">
        <f t="shared" ref="AU65:AU128" si="25">COUNTA(AK65)</f>
        <v>1</v>
      </c>
      <c r="AV65">
        <f t="shared" ref="AV65:AV128" si="26">COUNTA(AL65)</f>
        <v>0</v>
      </c>
      <c r="AW65">
        <f t="shared" ref="AW65:AW128" si="27">COUNTA(AM65)</f>
        <v>0</v>
      </c>
      <c r="AX65">
        <f t="shared" ref="AX65:AX128" si="28">COUNTA(AN65)</f>
        <v>0</v>
      </c>
      <c r="AY65">
        <f t="shared" ref="AY65:AY128" si="29">COUNTA(AO65)</f>
        <v>0</v>
      </c>
      <c r="AZ65">
        <f t="shared" ref="AZ65:AZ128" si="30">COUNTA(AP65)</f>
        <v>0</v>
      </c>
      <c r="BA65">
        <f t="shared" ref="BA65:BA128" si="31">COUNTA(AQ65)</f>
        <v>0</v>
      </c>
      <c r="BB65">
        <f t="shared" ref="BB65:BB128" si="32">COUNTA(AR65)</f>
        <v>0</v>
      </c>
      <c r="BC65">
        <f t="shared" ref="BC65:BC128" si="33">COUNTA(AS65)</f>
        <v>0</v>
      </c>
      <c r="BD65" s="1" t="s">
        <v>66</v>
      </c>
      <c r="BF65" t="str">
        <f t="shared" ref="BF65:BF128" si="34">CONCATENATE(BG65,BH65)</f>
        <v>15</v>
      </c>
      <c r="BH65" s="1">
        <v>15</v>
      </c>
      <c r="BI65" s="1" t="str">
        <f t="shared" si="18"/>
        <v>15</v>
      </c>
      <c r="BK65" s="1">
        <v>15</v>
      </c>
      <c r="BL65" s="1">
        <v>15</v>
      </c>
      <c r="BM65" s="1" t="s">
        <v>461</v>
      </c>
      <c r="BN65" s="1" t="s">
        <v>67</v>
      </c>
      <c r="BP65" s="1">
        <v>9</v>
      </c>
      <c r="BQ65" s="1" t="s">
        <v>462</v>
      </c>
      <c r="BR65" s="1" t="s">
        <v>463</v>
      </c>
      <c r="BS65" s="1" t="s">
        <v>464</v>
      </c>
    </row>
    <row r="66" spans="1:71" ht="13" x14ac:dyDescent="0.15">
      <c r="A66" s="1" t="s">
        <v>0</v>
      </c>
      <c r="C66" s="1" t="s">
        <v>2</v>
      </c>
      <c r="D66" s="1" t="s">
        <v>3</v>
      </c>
      <c r="E66" s="1" t="s">
        <v>4</v>
      </c>
      <c r="G66">
        <f t="shared" si="23"/>
        <v>1</v>
      </c>
      <c r="H66">
        <f t="shared" si="23"/>
        <v>0</v>
      </c>
      <c r="I66">
        <f t="shared" si="19"/>
        <v>1</v>
      </c>
      <c r="J66">
        <f t="shared" si="20"/>
        <v>1</v>
      </c>
      <c r="K66">
        <f t="shared" si="21"/>
        <v>1</v>
      </c>
      <c r="L66">
        <f t="shared" si="22"/>
        <v>0</v>
      </c>
      <c r="M66">
        <f ca="1">INT((TODAY() - N66)/365)</f>
        <v>22</v>
      </c>
      <c r="N66" s="2">
        <v>35250</v>
      </c>
      <c r="O66" s="1">
        <v>7</v>
      </c>
      <c r="P66" s="1">
        <v>60</v>
      </c>
      <c r="Q66" s="1">
        <v>12</v>
      </c>
      <c r="R66" s="1">
        <v>24</v>
      </c>
      <c r="S66" s="1">
        <v>95136</v>
      </c>
      <c r="T66" s="1" t="s">
        <v>466</v>
      </c>
      <c r="U66" s="1">
        <v>1</v>
      </c>
      <c r="V66" s="1" t="s">
        <v>53</v>
      </c>
      <c r="X66" s="1" t="s">
        <v>63</v>
      </c>
      <c r="Z66" s="1">
        <v>1</v>
      </c>
      <c r="AA66" s="1" t="s">
        <v>159</v>
      </c>
      <c r="AC66" s="1" t="s">
        <v>346</v>
      </c>
      <c r="AE66" s="1" t="s">
        <v>83</v>
      </c>
      <c r="AG66" s="1">
        <v>2</v>
      </c>
      <c r="AH66" s="1" t="s">
        <v>467</v>
      </c>
      <c r="AI66" s="1" t="s">
        <v>148</v>
      </c>
      <c r="AM66" s="1" t="s">
        <v>31</v>
      </c>
      <c r="AT66">
        <f t="shared" si="24"/>
        <v>0</v>
      </c>
      <c r="AU66">
        <f t="shared" si="25"/>
        <v>0</v>
      </c>
      <c r="AV66">
        <f t="shared" si="26"/>
        <v>0</v>
      </c>
      <c r="AW66">
        <f t="shared" si="27"/>
        <v>1</v>
      </c>
      <c r="AX66">
        <f t="shared" si="28"/>
        <v>0</v>
      </c>
      <c r="AY66">
        <f t="shared" si="29"/>
        <v>0</v>
      </c>
      <c r="AZ66">
        <f t="shared" si="30"/>
        <v>0</v>
      </c>
      <c r="BA66">
        <f t="shared" si="31"/>
        <v>0</v>
      </c>
      <c r="BB66">
        <f t="shared" si="32"/>
        <v>0</v>
      </c>
      <c r="BC66">
        <f t="shared" si="33"/>
        <v>0</v>
      </c>
      <c r="BD66" s="1" t="s">
        <v>76</v>
      </c>
      <c r="BF66" t="str">
        <f t="shared" si="34"/>
        <v>3</v>
      </c>
      <c r="BG66" s="1">
        <v>3</v>
      </c>
      <c r="BI66" s="1" t="str">
        <f t="shared" si="18"/>
        <v>5</v>
      </c>
      <c r="BJ66" s="1">
        <v>5</v>
      </c>
      <c r="BL66" s="1">
        <v>25</v>
      </c>
      <c r="BM66" s="1" t="s">
        <v>468</v>
      </c>
      <c r="BN66" s="1" t="s">
        <v>67</v>
      </c>
      <c r="BP66" s="1">
        <v>8</v>
      </c>
      <c r="BQ66" s="1" t="s">
        <v>469</v>
      </c>
      <c r="BR66" s="1" t="s">
        <v>470</v>
      </c>
      <c r="BS66" s="1" t="s">
        <v>471</v>
      </c>
    </row>
    <row r="67" spans="1:71" ht="13" x14ac:dyDescent="0.15">
      <c r="A67" s="1" t="s">
        <v>0</v>
      </c>
      <c r="G67">
        <f t="shared" si="23"/>
        <v>1</v>
      </c>
      <c r="H67">
        <f t="shared" si="23"/>
        <v>0</v>
      </c>
      <c r="I67">
        <f t="shared" si="19"/>
        <v>0</v>
      </c>
      <c r="J67">
        <f t="shared" si="20"/>
        <v>0</v>
      </c>
      <c r="K67">
        <f t="shared" si="21"/>
        <v>0</v>
      </c>
      <c r="L67">
        <f t="shared" si="22"/>
        <v>0</v>
      </c>
      <c r="M67">
        <f ca="1">INT((TODAY() - N67)/365)</f>
        <v>30</v>
      </c>
      <c r="N67" s="2">
        <v>32369</v>
      </c>
      <c r="O67" s="1">
        <v>9</v>
      </c>
      <c r="P67" s="1">
        <v>35</v>
      </c>
      <c r="Q67" s="1">
        <v>16</v>
      </c>
      <c r="R67" s="1">
        <v>6</v>
      </c>
      <c r="S67" s="1">
        <v>11238</v>
      </c>
      <c r="T67" s="1" t="s">
        <v>472</v>
      </c>
      <c r="U67" s="1">
        <v>1</v>
      </c>
      <c r="V67" s="1" t="s">
        <v>88</v>
      </c>
      <c r="X67" s="1" t="s">
        <v>54</v>
      </c>
      <c r="Z67" s="1">
        <v>1</v>
      </c>
      <c r="AA67" s="1" t="s">
        <v>415</v>
      </c>
      <c r="AC67" s="1" t="s">
        <v>72</v>
      </c>
      <c r="AE67" s="1" t="s">
        <v>83</v>
      </c>
      <c r="AG67" s="1">
        <v>2</v>
      </c>
      <c r="AH67" s="1" t="s">
        <v>473</v>
      </c>
      <c r="AI67" s="1" t="s">
        <v>59</v>
      </c>
      <c r="AL67" s="1" t="s">
        <v>30</v>
      </c>
      <c r="AQ67" s="1" t="s">
        <v>35</v>
      </c>
      <c r="AT67">
        <f t="shared" si="24"/>
        <v>0</v>
      </c>
      <c r="AU67">
        <f t="shared" si="25"/>
        <v>0</v>
      </c>
      <c r="AV67">
        <f t="shared" si="26"/>
        <v>1</v>
      </c>
      <c r="AW67">
        <f t="shared" si="27"/>
        <v>0</v>
      </c>
      <c r="AX67">
        <f t="shared" si="28"/>
        <v>0</v>
      </c>
      <c r="AY67">
        <f t="shared" si="29"/>
        <v>0</v>
      </c>
      <c r="AZ67">
        <f t="shared" si="30"/>
        <v>0</v>
      </c>
      <c r="BA67">
        <f t="shared" si="31"/>
        <v>1</v>
      </c>
      <c r="BB67">
        <f t="shared" si="32"/>
        <v>0</v>
      </c>
      <c r="BC67">
        <f t="shared" si="33"/>
        <v>0</v>
      </c>
      <c r="BD67" s="1" t="s">
        <v>66</v>
      </c>
      <c r="BF67" t="str">
        <f t="shared" si="34"/>
        <v>20</v>
      </c>
      <c r="BH67" s="1">
        <v>20</v>
      </c>
      <c r="BI67" s="1" t="str">
        <f t="shared" ref="BI67:BI130" si="35">CONCATENATE(BJ67,BK67)</f>
        <v>20</v>
      </c>
      <c r="BK67" s="1">
        <v>20</v>
      </c>
      <c r="BL67" s="1">
        <v>20</v>
      </c>
      <c r="BM67" s="1" t="s">
        <v>474</v>
      </c>
      <c r="BN67" s="1" t="s">
        <v>67</v>
      </c>
      <c r="BP67" s="1">
        <v>9</v>
      </c>
      <c r="BQ67" s="1" t="s">
        <v>475</v>
      </c>
      <c r="BR67" s="1" t="s">
        <v>476</v>
      </c>
      <c r="BS67" s="1" t="s">
        <v>477</v>
      </c>
    </row>
    <row r="68" spans="1:71" ht="13" x14ac:dyDescent="0.15">
      <c r="A68" s="1" t="s">
        <v>0</v>
      </c>
      <c r="E68" s="1" t="s">
        <v>4</v>
      </c>
      <c r="G68">
        <f t="shared" si="23"/>
        <v>1</v>
      </c>
      <c r="H68">
        <f t="shared" si="23"/>
        <v>0</v>
      </c>
      <c r="I68">
        <f t="shared" si="19"/>
        <v>0</v>
      </c>
      <c r="J68">
        <f t="shared" si="20"/>
        <v>0</v>
      </c>
      <c r="K68">
        <f t="shared" si="21"/>
        <v>1</v>
      </c>
      <c r="L68">
        <f t="shared" si="22"/>
        <v>0</v>
      </c>
      <c r="M68">
        <f ca="1">INT((TODAY() - N68)/365)</f>
        <v>41</v>
      </c>
      <c r="N68" s="2">
        <v>28335</v>
      </c>
      <c r="O68" s="1">
        <v>8</v>
      </c>
      <c r="P68" s="1">
        <v>0</v>
      </c>
      <c r="Q68" s="1">
        <v>8</v>
      </c>
      <c r="R68" s="1">
        <v>2</v>
      </c>
      <c r="T68" s="1" t="s">
        <v>201</v>
      </c>
      <c r="U68" s="1">
        <v>1</v>
      </c>
      <c r="V68" s="1" t="s">
        <v>88</v>
      </c>
      <c r="Y68" s="1" t="s">
        <v>478</v>
      </c>
      <c r="Z68" s="1">
        <v>1</v>
      </c>
      <c r="AA68" s="1" t="s">
        <v>5</v>
      </c>
      <c r="AC68" s="1" t="s">
        <v>72</v>
      </c>
      <c r="AE68" s="1" t="s">
        <v>57</v>
      </c>
      <c r="AG68" s="1">
        <v>2</v>
      </c>
      <c r="AH68" s="1" t="s">
        <v>58</v>
      </c>
      <c r="AI68" s="1" t="s">
        <v>75</v>
      </c>
      <c r="AL68" s="1" t="s">
        <v>30</v>
      </c>
      <c r="AM68" s="1" t="s">
        <v>31</v>
      </c>
      <c r="AO68" s="1" t="s">
        <v>33</v>
      </c>
      <c r="AT68">
        <f t="shared" si="24"/>
        <v>0</v>
      </c>
      <c r="AU68">
        <f t="shared" si="25"/>
        <v>0</v>
      </c>
      <c r="AV68">
        <f t="shared" si="26"/>
        <v>1</v>
      </c>
      <c r="AW68">
        <f t="shared" si="27"/>
        <v>1</v>
      </c>
      <c r="AX68">
        <f t="shared" si="28"/>
        <v>0</v>
      </c>
      <c r="AY68">
        <f t="shared" si="29"/>
        <v>1</v>
      </c>
      <c r="AZ68">
        <f t="shared" si="30"/>
        <v>0</v>
      </c>
      <c r="BA68">
        <f t="shared" si="31"/>
        <v>0</v>
      </c>
      <c r="BB68">
        <f t="shared" si="32"/>
        <v>0</v>
      </c>
      <c r="BC68">
        <f t="shared" si="33"/>
        <v>0</v>
      </c>
      <c r="BD68" s="1" t="s">
        <v>66</v>
      </c>
      <c r="BF68" t="str">
        <f t="shared" si="34"/>
        <v>3</v>
      </c>
      <c r="BG68" s="1">
        <v>3</v>
      </c>
      <c r="BI68" s="1" t="str">
        <f t="shared" si="35"/>
        <v>3</v>
      </c>
      <c r="BJ68" s="1">
        <v>3</v>
      </c>
      <c r="BL68" s="1">
        <v>10</v>
      </c>
      <c r="BM68" s="1" t="s">
        <v>479</v>
      </c>
      <c r="BN68" s="1" t="s">
        <v>67</v>
      </c>
      <c r="BP68" s="1">
        <v>10</v>
      </c>
      <c r="BQ68" s="1" t="s">
        <v>480</v>
      </c>
      <c r="BR68" s="1" t="s">
        <v>481</v>
      </c>
      <c r="BS68" s="1" t="s">
        <v>482</v>
      </c>
    </row>
    <row r="69" spans="1:71" ht="13" x14ac:dyDescent="0.15">
      <c r="B69" s="1" t="s">
        <v>1</v>
      </c>
      <c r="C69" s="1" t="s">
        <v>2</v>
      </c>
      <c r="E69" s="1" t="s">
        <v>4</v>
      </c>
      <c r="G69">
        <f t="shared" si="23"/>
        <v>0</v>
      </c>
      <c r="H69">
        <f t="shared" si="23"/>
        <v>1</v>
      </c>
      <c r="I69">
        <f t="shared" si="19"/>
        <v>1</v>
      </c>
      <c r="J69">
        <f t="shared" si="20"/>
        <v>0</v>
      </c>
      <c r="K69">
        <f t="shared" si="21"/>
        <v>1</v>
      </c>
      <c r="L69">
        <f t="shared" si="22"/>
        <v>0</v>
      </c>
      <c r="M69">
        <f ca="1">INT((TODAY() - N69)/365)</f>
        <v>27</v>
      </c>
      <c r="N69" s="2">
        <v>33587</v>
      </c>
      <c r="O69" s="1">
        <v>7</v>
      </c>
      <c r="P69" s="1">
        <v>10</v>
      </c>
      <c r="Q69" s="1">
        <v>8</v>
      </c>
      <c r="R69" s="1">
        <v>20</v>
      </c>
      <c r="S69" s="1">
        <v>66502</v>
      </c>
      <c r="T69" s="1" t="s">
        <v>483</v>
      </c>
      <c r="U69" s="1">
        <v>1</v>
      </c>
      <c r="V69" s="1" t="s">
        <v>88</v>
      </c>
      <c r="X69" s="1" t="s">
        <v>89</v>
      </c>
      <c r="Z69" s="1">
        <v>0</v>
      </c>
      <c r="AI69" s="1" t="s">
        <v>75</v>
      </c>
      <c r="AM69" s="1" t="s">
        <v>31</v>
      </c>
      <c r="AT69">
        <f t="shared" si="24"/>
        <v>0</v>
      </c>
      <c r="AU69">
        <f t="shared" si="25"/>
        <v>0</v>
      </c>
      <c r="AV69">
        <f t="shared" si="26"/>
        <v>0</v>
      </c>
      <c r="AW69">
        <f t="shared" si="27"/>
        <v>1</v>
      </c>
      <c r="AX69">
        <f t="shared" si="28"/>
        <v>0</v>
      </c>
      <c r="AY69">
        <f t="shared" si="29"/>
        <v>0</v>
      </c>
      <c r="AZ69">
        <f t="shared" si="30"/>
        <v>0</v>
      </c>
      <c r="BA69">
        <f t="shared" si="31"/>
        <v>0</v>
      </c>
      <c r="BB69">
        <f t="shared" si="32"/>
        <v>0</v>
      </c>
      <c r="BC69">
        <f t="shared" si="33"/>
        <v>0</v>
      </c>
      <c r="BD69" s="1" t="s">
        <v>66</v>
      </c>
      <c r="BF69" t="str">
        <f t="shared" si="34"/>
        <v>4</v>
      </c>
      <c r="BG69" s="1">
        <v>4</v>
      </c>
      <c r="BI69" s="1" t="str">
        <f t="shared" si="35"/>
        <v>6</v>
      </c>
      <c r="BJ69" s="1">
        <v>6</v>
      </c>
      <c r="BL69" s="1">
        <v>4</v>
      </c>
      <c r="BM69" s="1" t="s">
        <v>484</v>
      </c>
      <c r="BN69" s="1" t="s">
        <v>67</v>
      </c>
      <c r="BP69" s="1">
        <v>10</v>
      </c>
      <c r="BQ69" s="1" t="s">
        <v>485</v>
      </c>
      <c r="BR69" s="1" t="s">
        <v>486</v>
      </c>
      <c r="BS69" s="1" t="s">
        <v>125</v>
      </c>
    </row>
    <row r="70" spans="1:71" ht="13" x14ac:dyDescent="0.15">
      <c r="A70" s="1" t="s">
        <v>0</v>
      </c>
      <c r="E70" s="1" t="s">
        <v>4</v>
      </c>
      <c r="G70">
        <f t="shared" si="23"/>
        <v>1</v>
      </c>
      <c r="H70">
        <f t="shared" si="23"/>
        <v>0</v>
      </c>
      <c r="I70">
        <f t="shared" si="19"/>
        <v>0</v>
      </c>
      <c r="J70">
        <f t="shared" si="20"/>
        <v>0</v>
      </c>
      <c r="K70">
        <f t="shared" si="21"/>
        <v>1</v>
      </c>
      <c r="L70">
        <f t="shared" si="22"/>
        <v>0</v>
      </c>
      <c r="M70">
        <f ca="1">INT((TODAY() - N70)/365)</f>
        <v>28</v>
      </c>
      <c r="N70" s="2">
        <v>33128</v>
      </c>
      <c r="O70" s="1">
        <v>8</v>
      </c>
      <c r="P70" s="1">
        <v>0</v>
      </c>
      <c r="Q70" s="1">
        <v>10</v>
      </c>
      <c r="R70" s="1">
        <v>6</v>
      </c>
      <c r="S70" s="1">
        <v>400615</v>
      </c>
      <c r="T70" s="1" t="s">
        <v>487</v>
      </c>
      <c r="U70" s="1">
        <v>1</v>
      </c>
      <c r="V70" s="1" t="s">
        <v>53</v>
      </c>
      <c r="X70" s="1" t="s">
        <v>91</v>
      </c>
      <c r="Z70" s="1">
        <v>1</v>
      </c>
      <c r="AA70" s="1" t="s">
        <v>134</v>
      </c>
      <c r="AC70" s="1" t="s">
        <v>72</v>
      </c>
      <c r="AE70" s="1" t="s">
        <v>100</v>
      </c>
      <c r="AG70" s="1">
        <v>8</v>
      </c>
      <c r="AH70" s="1" t="s">
        <v>488</v>
      </c>
      <c r="AI70" s="1" t="s">
        <v>59</v>
      </c>
      <c r="AK70" s="1" t="s">
        <v>29</v>
      </c>
      <c r="AT70">
        <f t="shared" si="24"/>
        <v>0</v>
      </c>
      <c r="AU70">
        <f t="shared" si="25"/>
        <v>1</v>
      </c>
      <c r="AV70">
        <f t="shared" si="26"/>
        <v>0</v>
      </c>
      <c r="AW70">
        <f t="shared" si="27"/>
        <v>0</v>
      </c>
      <c r="AX70">
        <f t="shared" si="28"/>
        <v>0</v>
      </c>
      <c r="AY70">
        <f t="shared" si="29"/>
        <v>0</v>
      </c>
      <c r="AZ70">
        <f t="shared" si="30"/>
        <v>0</v>
      </c>
      <c r="BA70">
        <f t="shared" si="31"/>
        <v>0</v>
      </c>
      <c r="BB70">
        <f t="shared" si="32"/>
        <v>0</v>
      </c>
      <c r="BC70">
        <f t="shared" si="33"/>
        <v>0</v>
      </c>
      <c r="BD70" s="1" t="s">
        <v>66</v>
      </c>
      <c r="BF70" t="str">
        <f t="shared" si="34"/>
        <v>20</v>
      </c>
      <c r="BH70" s="1">
        <v>20</v>
      </c>
      <c r="BI70" s="1" t="str">
        <f t="shared" si="35"/>
        <v>5</v>
      </c>
      <c r="BJ70" s="1">
        <v>5</v>
      </c>
      <c r="BL70" s="1">
        <v>48</v>
      </c>
      <c r="BM70" s="1" t="s">
        <v>489</v>
      </c>
      <c r="BN70" s="1" t="s">
        <v>67</v>
      </c>
      <c r="BP70" s="1">
        <v>10</v>
      </c>
      <c r="BQ70" s="1" t="s">
        <v>490</v>
      </c>
      <c r="BR70" s="1" t="s">
        <v>491</v>
      </c>
      <c r="BS70" s="1" t="s">
        <v>104</v>
      </c>
    </row>
    <row r="71" spans="1:71" ht="13" x14ac:dyDescent="0.15">
      <c r="B71" s="1" t="s">
        <v>1</v>
      </c>
      <c r="C71" s="1" t="s">
        <v>2</v>
      </c>
      <c r="G71">
        <f t="shared" si="23"/>
        <v>0</v>
      </c>
      <c r="H71">
        <f t="shared" si="23"/>
        <v>1</v>
      </c>
      <c r="I71">
        <f t="shared" si="19"/>
        <v>1</v>
      </c>
      <c r="J71">
        <f t="shared" si="20"/>
        <v>0</v>
      </c>
      <c r="K71">
        <f t="shared" si="21"/>
        <v>0</v>
      </c>
      <c r="L71">
        <f t="shared" si="22"/>
        <v>0</v>
      </c>
      <c r="M71">
        <f ca="1">INT((TODAY() - N71)/365)</f>
        <v>30</v>
      </c>
      <c r="N71" s="2">
        <v>32220</v>
      </c>
      <c r="O71" s="1">
        <v>7</v>
      </c>
      <c r="P71" s="1">
        <v>30</v>
      </c>
      <c r="Q71" s="1">
        <v>10</v>
      </c>
      <c r="R71" s="1">
        <v>5</v>
      </c>
      <c r="S71" s="1">
        <v>12180</v>
      </c>
      <c r="T71" s="1" t="s">
        <v>492</v>
      </c>
      <c r="U71" s="1">
        <v>0</v>
      </c>
      <c r="V71" s="1" t="s">
        <v>62</v>
      </c>
      <c r="X71" s="1" t="s">
        <v>91</v>
      </c>
      <c r="Z71" s="1">
        <v>1</v>
      </c>
      <c r="AA71" s="1" t="s">
        <v>410</v>
      </c>
      <c r="AC71" s="1" t="s">
        <v>99</v>
      </c>
      <c r="AE71" s="1" t="s">
        <v>493</v>
      </c>
      <c r="AG71" s="1">
        <v>3</v>
      </c>
      <c r="AH71" s="1" t="s">
        <v>494</v>
      </c>
      <c r="AI71" s="1" t="s">
        <v>65</v>
      </c>
      <c r="AN71" s="1" t="s">
        <v>32</v>
      </c>
      <c r="AT71">
        <f t="shared" si="24"/>
        <v>0</v>
      </c>
      <c r="AU71">
        <f t="shared" si="25"/>
        <v>0</v>
      </c>
      <c r="AV71">
        <f t="shared" si="26"/>
        <v>0</v>
      </c>
      <c r="AW71">
        <f t="shared" si="27"/>
        <v>0</v>
      </c>
      <c r="AX71">
        <f t="shared" si="28"/>
        <v>1</v>
      </c>
      <c r="AY71">
        <f t="shared" si="29"/>
        <v>0</v>
      </c>
      <c r="AZ71">
        <f t="shared" si="30"/>
        <v>0</v>
      </c>
      <c r="BA71">
        <f t="shared" si="31"/>
        <v>0</v>
      </c>
      <c r="BB71">
        <f t="shared" si="32"/>
        <v>0</v>
      </c>
      <c r="BC71">
        <f t="shared" si="33"/>
        <v>0</v>
      </c>
      <c r="BD71" s="1" t="s">
        <v>66</v>
      </c>
      <c r="BF71" t="str">
        <f t="shared" si="34"/>
        <v>10</v>
      </c>
      <c r="BH71" s="1">
        <v>10</v>
      </c>
      <c r="BI71" s="1" t="str">
        <f t="shared" si="35"/>
        <v>6</v>
      </c>
      <c r="BJ71" s="1">
        <v>6</v>
      </c>
      <c r="BL71" s="1">
        <v>10</v>
      </c>
      <c r="BM71" s="1" t="s">
        <v>495</v>
      </c>
      <c r="BN71" s="1" t="s">
        <v>67</v>
      </c>
      <c r="BP71" s="1">
        <v>10</v>
      </c>
      <c r="BQ71" s="1" t="s">
        <v>496</v>
      </c>
      <c r="BR71" s="1" t="s">
        <v>497</v>
      </c>
      <c r="BS71" s="1" t="s">
        <v>498</v>
      </c>
    </row>
    <row r="72" spans="1:71" ht="13" x14ac:dyDescent="0.15">
      <c r="A72" s="1" t="s">
        <v>0</v>
      </c>
      <c r="C72" s="1" t="s">
        <v>2</v>
      </c>
      <c r="E72" s="1" t="s">
        <v>4</v>
      </c>
      <c r="G72">
        <f t="shared" si="23"/>
        <v>1</v>
      </c>
      <c r="H72">
        <f t="shared" si="23"/>
        <v>0</v>
      </c>
      <c r="I72">
        <f t="shared" si="19"/>
        <v>1</v>
      </c>
      <c r="J72">
        <f t="shared" si="20"/>
        <v>0</v>
      </c>
      <c r="K72">
        <f t="shared" si="21"/>
        <v>1</v>
      </c>
      <c r="L72">
        <f t="shared" si="22"/>
        <v>0</v>
      </c>
      <c r="M72">
        <f ca="1">INT((TODAY() - N72)/365)</f>
        <v>30</v>
      </c>
      <c r="N72" s="2">
        <v>32248</v>
      </c>
      <c r="O72" s="1">
        <v>7</v>
      </c>
      <c r="P72" s="1">
        <v>150</v>
      </c>
      <c r="Q72" s="1">
        <v>12</v>
      </c>
      <c r="R72" s="1">
        <v>24</v>
      </c>
      <c r="S72" s="1">
        <v>92120</v>
      </c>
      <c r="T72" s="1" t="s">
        <v>499</v>
      </c>
      <c r="U72" s="1">
        <v>1</v>
      </c>
      <c r="V72" s="1" t="s">
        <v>393</v>
      </c>
      <c r="X72" s="1" t="s">
        <v>89</v>
      </c>
      <c r="Z72" s="1">
        <v>1</v>
      </c>
      <c r="AA72" s="1" t="s">
        <v>410</v>
      </c>
      <c r="AC72" s="1" t="s">
        <v>99</v>
      </c>
      <c r="AF72" s="1" t="s">
        <v>500</v>
      </c>
      <c r="AG72" s="1">
        <v>3</v>
      </c>
      <c r="AH72" s="1" t="s">
        <v>501</v>
      </c>
      <c r="AI72" s="1" t="s">
        <v>65</v>
      </c>
      <c r="AN72" s="1" t="s">
        <v>32</v>
      </c>
      <c r="AT72">
        <f t="shared" si="24"/>
        <v>0</v>
      </c>
      <c r="AU72">
        <f t="shared" si="25"/>
        <v>0</v>
      </c>
      <c r="AV72">
        <f t="shared" si="26"/>
        <v>0</v>
      </c>
      <c r="AW72">
        <f t="shared" si="27"/>
        <v>0</v>
      </c>
      <c r="AX72">
        <f t="shared" si="28"/>
        <v>1</v>
      </c>
      <c r="AY72">
        <f t="shared" si="29"/>
        <v>0</v>
      </c>
      <c r="AZ72">
        <f t="shared" si="30"/>
        <v>0</v>
      </c>
      <c r="BA72">
        <f t="shared" si="31"/>
        <v>0</v>
      </c>
      <c r="BB72">
        <f t="shared" si="32"/>
        <v>0</v>
      </c>
      <c r="BC72">
        <f t="shared" si="33"/>
        <v>0</v>
      </c>
      <c r="BD72" s="1" t="s">
        <v>66</v>
      </c>
      <c r="BF72" t="str">
        <f t="shared" si="34"/>
        <v>6</v>
      </c>
      <c r="BG72" s="1">
        <v>6</v>
      </c>
      <c r="BI72" s="1" t="str">
        <f t="shared" si="35"/>
        <v>6</v>
      </c>
      <c r="BJ72" s="1">
        <v>6</v>
      </c>
      <c r="BL72" s="1">
        <v>12</v>
      </c>
      <c r="BM72" s="1" t="s">
        <v>502</v>
      </c>
      <c r="BN72" s="1" t="s">
        <v>67</v>
      </c>
      <c r="BP72" s="1">
        <v>10</v>
      </c>
      <c r="BQ72" s="1" t="s">
        <v>503</v>
      </c>
      <c r="BR72" s="1" t="s">
        <v>504</v>
      </c>
      <c r="BS72" s="1" t="s">
        <v>505</v>
      </c>
    </row>
    <row r="73" spans="1:71" ht="13" x14ac:dyDescent="0.15">
      <c r="A73" s="1" t="s">
        <v>0</v>
      </c>
      <c r="B73" s="1" t="s">
        <v>1</v>
      </c>
      <c r="D73" s="1" t="s">
        <v>3</v>
      </c>
      <c r="E73" s="1" t="s">
        <v>4</v>
      </c>
      <c r="G73">
        <f t="shared" si="23"/>
        <v>1</v>
      </c>
      <c r="H73">
        <f t="shared" si="23"/>
        <v>1</v>
      </c>
      <c r="I73">
        <f t="shared" si="19"/>
        <v>0</v>
      </c>
      <c r="J73">
        <f t="shared" si="20"/>
        <v>1</v>
      </c>
      <c r="K73">
        <f t="shared" si="21"/>
        <v>1</v>
      </c>
      <c r="L73">
        <f t="shared" si="22"/>
        <v>0</v>
      </c>
      <c r="M73">
        <f ca="1">INT((TODAY() - N73)/365)</f>
        <v>25</v>
      </c>
      <c r="N73" s="2">
        <v>34186</v>
      </c>
      <c r="O73" s="1">
        <v>7</v>
      </c>
      <c r="P73" s="1">
        <v>150</v>
      </c>
      <c r="Q73" s="1">
        <v>3</v>
      </c>
      <c r="R73" s="1">
        <v>4</v>
      </c>
      <c r="S73" s="1">
        <v>94110</v>
      </c>
      <c r="T73" s="1" t="s">
        <v>306</v>
      </c>
      <c r="U73" s="1">
        <v>1</v>
      </c>
      <c r="V73" s="1" t="s">
        <v>53</v>
      </c>
      <c r="Y73" s="1" t="s">
        <v>506</v>
      </c>
      <c r="Z73" s="1">
        <v>1</v>
      </c>
      <c r="AA73" s="1" t="s">
        <v>55</v>
      </c>
      <c r="AC73" s="1" t="s">
        <v>72</v>
      </c>
      <c r="AE73" s="1" t="s">
        <v>83</v>
      </c>
      <c r="AG73" s="1">
        <v>2</v>
      </c>
      <c r="AH73" s="1" t="s">
        <v>507</v>
      </c>
      <c r="AI73" s="1" t="s">
        <v>59</v>
      </c>
      <c r="AN73" s="1" t="s">
        <v>32</v>
      </c>
      <c r="AT73">
        <f t="shared" si="24"/>
        <v>0</v>
      </c>
      <c r="AU73">
        <f t="shared" si="25"/>
        <v>0</v>
      </c>
      <c r="AV73">
        <f t="shared" si="26"/>
        <v>0</v>
      </c>
      <c r="AW73">
        <f t="shared" si="27"/>
        <v>0</v>
      </c>
      <c r="AX73">
        <f t="shared" si="28"/>
        <v>1</v>
      </c>
      <c r="AY73">
        <f t="shared" si="29"/>
        <v>0</v>
      </c>
      <c r="AZ73">
        <f t="shared" si="30"/>
        <v>0</v>
      </c>
      <c r="BA73">
        <f t="shared" si="31"/>
        <v>0</v>
      </c>
      <c r="BB73">
        <f t="shared" si="32"/>
        <v>0</v>
      </c>
      <c r="BC73">
        <f t="shared" si="33"/>
        <v>0</v>
      </c>
      <c r="BD73" s="1" t="s">
        <v>66</v>
      </c>
      <c r="BF73" t="str">
        <f t="shared" si="34"/>
        <v>3</v>
      </c>
      <c r="BG73" s="1">
        <v>3</v>
      </c>
      <c r="BI73" s="1" t="str">
        <f t="shared" si="35"/>
        <v>4</v>
      </c>
      <c r="BJ73" s="1">
        <v>4</v>
      </c>
      <c r="BL73" s="1">
        <v>15</v>
      </c>
      <c r="BM73" s="1" t="s">
        <v>508</v>
      </c>
      <c r="BO73" s="1" t="s">
        <v>509</v>
      </c>
      <c r="BP73" s="1">
        <v>8</v>
      </c>
      <c r="BQ73" s="1" t="s">
        <v>510</v>
      </c>
      <c r="BR73" s="1" t="s">
        <v>511</v>
      </c>
      <c r="BS73" s="1" t="s">
        <v>512</v>
      </c>
    </row>
    <row r="74" spans="1:71" ht="13" x14ac:dyDescent="0.15">
      <c r="A74" s="1" t="s">
        <v>0</v>
      </c>
      <c r="G74">
        <f t="shared" si="23"/>
        <v>1</v>
      </c>
      <c r="H74">
        <f t="shared" si="23"/>
        <v>0</v>
      </c>
      <c r="I74">
        <f t="shared" si="19"/>
        <v>0</v>
      </c>
      <c r="J74">
        <f t="shared" si="20"/>
        <v>0</v>
      </c>
      <c r="K74">
        <f t="shared" si="21"/>
        <v>0</v>
      </c>
      <c r="L74">
        <f t="shared" si="22"/>
        <v>0</v>
      </c>
      <c r="M74">
        <f ca="1">INT((TODAY() - N74)/365)</f>
        <v>29</v>
      </c>
      <c r="N74" s="2">
        <v>32762</v>
      </c>
      <c r="O74" s="1">
        <v>7</v>
      </c>
      <c r="P74" s="1">
        <v>90</v>
      </c>
      <c r="Q74" s="1">
        <v>8</v>
      </c>
      <c r="R74" s="1">
        <v>0</v>
      </c>
      <c r="S74" s="1">
        <v>682021</v>
      </c>
      <c r="T74" s="1" t="s">
        <v>513</v>
      </c>
      <c r="U74" s="1">
        <v>0</v>
      </c>
      <c r="W74" s="1" t="s">
        <v>514</v>
      </c>
      <c r="X74" s="1" t="s">
        <v>54</v>
      </c>
      <c r="Z74" s="1">
        <v>1</v>
      </c>
      <c r="AB74" s="1" t="s">
        <v>515</v>
      </c>
      <c r="AC74" s="1" t="s">
        <v>72</v>
      </c>
      <c r="AF74" s="1" t="s">
        <v>516</v>
      </c>
      <c r="AG74" s="1">
        <v>4</v>
      </c>
      <c r="AH74" s="1" t="s">
        <v>517</v>
      </c>
      <c r="AI74" s="1" t="s">
        <v>75</v>
      </c>
      <c r="AR74" s="1" t="s">
        <v>36</v>
      </c>
      <c r="AT74">
        <f t="shared" si="24"/>
        <v>0</v>
      </c>
      <c r="AU74">
        <f t="shared" si="25"/>
        <v>0</v>
      </c>
      <c r="AV74">
        <f t="shared" si="26"/>
        <v>0</v>
      </c>
      <c r="AW74">
        <f t="shared" si="27"/>
        <v>0</v>
      </c>
      <c r="AX74">
        <f t="shared" si="28"/>
        <v>0</v>
      </c>
      <c r="AY74">
        <f t="shared" si="29"/>
        <v>0</v>
      </c>
      <c r="AZ74">
        <f t="shared" si="30"/>
        <v>0</v>
      </c>
      <c r="BA74">
        <f t="shared" si="31"/>
        <v>0</v>
      </c>
      <c r="BB74">
        <f t="shared" si="32"/>
        <v>1</v>
      </c>
      <c r="BC74">
        <f t="shared" si="33"/>
        <v>0</v>
      </c>
      <c r="BF74" t="str">
        <f t="shared" si="34"/>
        <v/>
      </c>
      <c r="BI74" s="1" t="str">
        <f t="shared" si="35"/>
        <v/>
      </c>
      <c r="BN74" s="1" t="s">
        <v>67</v>
      </c>
      <c r="BP74" s="1">
        <v>9</v>
      </c>
      <c r="BQ74" s="1" t="s">
        <v>518</v>
      </c>
      <c r="BR74" s="1" t="s">
        <v>519</v>
      </c>
      <c r="BS74" s="1" t="s">
        <v>520</v>
      </c>
    </row>
    <row r="75" spans="1:71" ht="13" x14ac:dyDescent="0.15">
      <c r="A75" s="1" t="s">
        <v>0</v>
      </c>
      <c r="G75">
        <f t="shared" si="23"/>
        <v>1</v>
      </c>
      <c r="H75">
        <f t="shared" si="23"/>
        <v>0</v>
      </c>
      <c r="I75">
        <f t="shared" si="19"/>
        <v>0</v>
      </c>
      <c r="J75">
        <f t="shared" si="20"/>
        <v>0</v>
      </c>
      <c r="K75">
        <f t="shared" si="21"/>
        <v>0</v>
      </c>
      <c r="L75">
        <f t="shared" si="22"/>
        <v>0</v>
      </c>
      <c r="M75">
        <f ca="1">INT((TODAY() - N75)/365)</f>
        <v>44</v>
      </c>
      <c r="N75" s="2">
        <v>27126</v>
      </c>
      <c r="O75" s="1">
        <v>8</v>
      </c>
      <c r="P75" s="1">
        <v>45</v>
      </c>
      <c r="Q75" s="1">
        <v>5</v>
      </c>
      <c r="R75" s="1">
        <v>5</v>
      </c>
      <c r="S75" s="1">
        <v>80798</v>
      </c>
      <c r="T75" s="1" t="s">
        <v>208</v>
      </c>
      <c r="U75" s="1">
        <v>1</v>
      </c>
      <c r="V75" s="1" t="s">
        <v>62</v>
      </c>
      <c r="X75" s="1" t="s">
        <v>54</v>
      </c>
      <c r="Z75" s="1">
        <v>1</v>
      </c>
      <c r="AA75" s="1" t="s">
        <v>521</v>
      </c>
      <c r="AC75" s="1" t="s">
        <v>56</v>
      </c>
      <c r="AE75" s="1" t="s">
        <v>269</v>
      </c>
      <c r="AG75" s="1">
        <v>15</v>
      </c>
      <c r="AH75" s="1" t="s">
        <v>522</v>
      </c>
      <c r="AI75" s="1" t="s">
        <v>75</v>
      </c>
      <c r="AO75" s="1" t="s">
        <v>33</v>
      </c>
      <c r="AT75">
        <f t="shared" si="24"/>
        <v>0</v>
      </c>
      <c r="AU75">
        <f t="shared" si="25"/>
        <v>0</v>
      </c>
      <c r="AV75">
        <f t="shared" si="26"/>
        <v>0</v>
      </c>
      <c r="AW75">
        <f t="shared" si="27"/>
        <v>0</v>
      </c>
      <c r="AX75">
        <f t="shared" si="28"/>
        <v>0</v>
      </c>
      <c r="AY75">
        <f t="shared" si="29"/>
        <v>1</v>
      </c>
      <c r="AZ75">
        <f t="shared" si="30"/>
        <v>0</v>
      </c>
      <c r="BA75">
        <f t="shared" si="31"/>
        <v>0</v>
      </c>
      <c r="BB75">
        <f t="shared" si="32"/>
        <v>0</v>
      </c>
      <c r="BC75">
        <f t="shared" si="33"/>
        <v>0</v>
      </c>
      <c r="BD75" s="1" t="s">
        <v>60</v>
      </c>
      <c r="BF75" t="str">
        <f t="shared" si="34"/>
        <v>25</v>
      </c>
      <c r="BH75" s="1">
        <v>25</v>
      </c>
      <c r="BI75" s="1" t="str">
        <f t="shared" si="35"/>
        <v>10</v>
      </c>
      <c r="BK75" s="1">
        <v>10</v>
      </c>
      <c r="BL75" s="1">
        <v>25</v>
      </c>
      <c r="BO75" s="1" t="s">
        <v>523</v>
      </c>
      <c r="BP75" s="1">
        <v>10</v>
      </c>
      <c r="BR75" s="1" t="s">
        <v>524</v>
      </c>
    </row>
    <row r="76" spans="1:71" ht="13" x14ac:dyDescent="0.15">
      <c r="D76" s="1" t="s">
        <v>3</v>
      </c>
      <c r="G76">
        <f t="shared" si="23"/>
        <v>0</v>
      </c>
      <c r="H76">
        <f t="shared" si="23"/>
        <v>0</v>
      </c>
      <c r="I76">
        <f t="shared" si="19"/>
        <v>0</v>
      </c>
      <c r="J76">
        <f t="shared" si="20"/>
        <v>1</v>
      </c>
      <c r="K76">
        <f t="shared" si="21"/>
        <v>0</v>
      </c>
      <c r="L76">
        <f t="shared" si="22"/>
        <v>0</v>
      </c>
      <c r="M76">
        <f ca="1">INT((TODAY() - N76)/365)</f>
        <v>36</v>
      </c>
      <c r="N76" s="2">
        <v>30111</v>
      </c>
      <c r="O76" s="1">
        <v>7</v>
      </c>
      <c r="P76" s="1">
        <v>120</v>
      </c>
      <c r="Q76" s="1">
        <v>12</v>
      </c>
      <c r="R76" s="1">
        <v>15</v>
      </c>
      <c r="S76" s="1">
        <v>92131</v>
      </c>
      <c r="T76" s="1" t="s">
        <v>525</v>
      </c>
      <c r="U76" s="1">
        <v>1</v>
      </c>
      <c r="V76" s="1" t="s">
        <v>88</v>
      </c>
      <c r="X76" s="1" t="s">
        <v>91</v>
      </c>
      <c r="Z76" s="1">
        <v>1</v>
      </c>
      <c r="AA76" s="1" t="s">
        <v>5</v>
      </c>
      <c r="AC76" s="1" t="s">
        <v>82</v>
      </c>
      <c r="AE76" s="1" t="s">
        <v>493</v>
      </c>
      <c r="AG76" s="1">
        <v>10</v>
      </c>
      <c r="AH76" s="1" t="s">
        <v>526</v>
      </c>
      <c r="AI76" s="1" t="s">
        <v>59</v>
      </c>
      <c r="AO76" s="1" t="s">
        <v>33</v>
      </c>
      <c r="AT76">
        <f t="shared" si="24"/>
        <v>0</v>
      </c>
      <c r="AU76">
        <f t="shared" si="25"/>
        <v>0</v>
      </c>
      <c r="AV76">
        <f t="shared" si="26"/>
        <v>0</v>
      </c>
      <c r="AW76">
        <f t="shared" si="27"/>
        <v>0</v>
      </c>
      <c r="AX76">
        <f t="shared" si="28"/>
        <v>0</v>
      </c>
      <c r="AY76">
        <f t="shared" si="29"/>
        <v>1</v>
      </c>
      <c r="AZ76">
        <f t="shared" si="30"/>
        <v>0</v>
      </c>
      <c r="BA76">
        <f t="shared" si="31"/>
        <v>0</v>
      </c>
      <c r="BB76">
        <f t="shared" si="32"/>
        <v>0</v>
      </c>
      <c r="BC76">
        <f t="shared" si="33"/>
        <v>0</v>
      </c>
      <c r="BD76" s="1" t="s">
        <v>60</v>
      </c>
      <c r="BF76" t="str">
        <f t="shared" si="34"/>
        <v>4</v>
      </c>
      <c r="BG76" s="1">
        <v>4</v>
      </c>
      <c r="BI76" s="1" t="str">
        <f t="shared" si="35"/>
        <v>6</v>
      </c>
      <c r="BJ76" s="1">
        <v>6</v>
      </c>
      <c r="BL76" s="1">
        <v>7</v>
      </c>
      <c r="BM76" s="1" t="s">
        <v>527</v>
      </c>
      <c r="BO76" s="1" t="s">
        <v>528</v>
      </c>
      <c r="BP76" s="1">
        <v>6</v>
      </c>
      <c r="BQ76" s="1" t="s">
        <v>529</v>
      </c>
      <c r="BR76" s="1" t="s">
        <v>530</v>
      </c>
    </row>
    <row r="77" spans="1:71" ht="13" x14ac:dyDescent="0.15">
      <c r="A77" s="1" t="s">
        <v>0</v>
      </c>
      <c r="E77" s="1" t="s">
        <v>4</v>
      </c>
      <c r="G77">
        <f t="shared" si="23"/>
        <v>1</v>
      </c>
      <c r="H77">
        <f t="shared" si="23"/>
        <v>0</v>
      </c>
      <c r="I77">
        <f t="shared" si="19"/>
        <v>0</v>
      </c>
      <c r="J77">
        <f t="shared" si="20"/>
        <v>0</v>
      </c>
      <c r="K77">
        <f t="shared" si="21"/>
        <v>1</v>
      </c>
      <c r="L77">
        <f t="shared" si="22"/>
        <v>0</v>
      </c>
      <c r="M77">
        <f ca="1">INT((TODAY() - N77)/365)</f>
        <v>37</v>
      </c>
      <c r="N77" s="2">
        <v>29928</v>
      </c>
      <c r="O77" s="1">
        <v>8</v>
      </c>
      <c r="P77" s="1">
        <v>120</v>
      </c>
      <c r="Q77" s="1">
        <v>10</v>
      </c>
      <c r="R77" s="1">
        <v>6</v>
      </c>
      <c r="S77" s="1">
        <v>41068</v>
      </c>
      <c r="T77" s="1" t="s">
        <v>531</v>
      </c>
      <c r="U77" s="1">
        <v>1</v>
      </c>
      <c r="V77" s="1" t="s">
        <v>53</v>
      </c>
      <c r="X77" s="1" t="s">
        <v>89</v>
      </c>
      <c r="Z77" s="1">
        <v>0</v>
      </c>
      <c r="AI77" s="1" t="s">
        <v>75</v>
      </c>
      <c r="AL77" s="1" t="s">
        <v>30</v>
      </c>
      <c r="AT77">
        <f t="shared" si="24"/>
        <v>0</v>
      </c>
      <c r="AU77">
        <f t="shared" si="25"/>
        <v>0</v>
      </c>
      <c r="AV77">
        <f t="shared" si="26"/>
        <v>1</v>
      </c>
      <c r="AW77">
        <f t="shared" si="27"/>
        <v>0</v>
      </c>
      <c r="AX77">
        <f t="shared" si="28"/>
        <v>0</v>
      </c>
      <c r="AY77">
        <f t="shared" si="29"/>
        <v>0</v>
      </c>
      <c r="AZ77">
        <f t="shared" si="30"/>
        <v>0</v>
      </c>
      <c r="BA77">
        <f t="shared" si="31"/>
        <v>0</v>
      </c>
      <c r="BB77">
        <f t="shared" si="32"/>
        <v>0</v>
      </c>
      <c r="BC77">
        <f t="shared" si="33"/>
        <v>0</v>
      </c>
      <c r="BD77" s="1" t="s">
        <v>66</v>
      </c>
      <c r="BF77" t="str">
        <f t="shared" si="34"/>
        <v>3</v>
      </c>
      <c r="BG77" s="1">
        <v>3</v>
      </c>
      <c r="BI77" s="1" t="str">
        <f t="shared" si="35"/>
        <v>5</v>
      </c>
      <c r="BJ77" s="1">
        <v>5</v>
      </c>
      <c r="BL77" s="1">
        <v>80</v>
      </c>
      <c r="BM77" s="1" t="s">
        <v>532</v>
      </c>
      <c r="BN77" s="1" t="s">
        <v>67</v>
      </c>
      <c r="BP77" s="1">
        <v>9</v>
      </c>
      <c r="BQ77" s="1" t="s">
        <v>533</v>
      </c>
      <c r="BR77" s="1" t="s">
        <v>98</v>
      </c>
      <c r="BS77" s="1" t="s">
        <v>534</v>
      </c>
    </row>
    <row r="78" spans="1:71" ht="13" x14ac:dyDescent="0.15">
      <c r="A78" s="1" t="s">
        <v>0</v>
      </c>
      <c r="B78" s="1" t="s">
        <v>1</v>
      </c>
      <c r="G78">
        <f t="shared" si="23"/>
        <v>1</v>
      </c>
      <c r="H78">
        <f t="shared" si="23"/>
        <v>1</v>
      </c>
      <c r="I78">
        <f t="shared" si="19"/>
        <v>0</v>
      </c>
      <c r="J78">
        <f t="shared" si="20"/>
        <v>0</v>
      </c>
      <c r="K78">
        <f t="shared" si="21"/>
        <v>0</v>
      </c>
      <c r="L78">
        <f t="shared" si="22"/>
        <v>0</v>
      </c>
      <c r="M78">
        <f ca="1">INT((TODAY() - N78)/365)</f>
        <v>26</v>
      </c>
      <c r="N78" s="2">
        <v>33888</v>
      </c>
      <c r="O78" s="1">
        <v>7</v>
      </c>
      <c r="P78" s="1">
        <v>150</v>
      </c>
      <c r="Q78" s="1">
        <v>9</v>
      </c>
      <c r="R78" s="1">
        <v>15</v>
      </c>
      <c r="S78" s="1">
        <v>500074</v>
      </c>
      <c r="T78" s="1" t="s">
        <v>330</v>
      </c>
      <c r="U78" s="1">
        <v>1</v>
      </c>
      <c r="V78" s="1" t="s">
        <v>53</v>
      </c>
      <c r="X78" s="1" t="s">
        <v>89</v>
      </c>
      <c r="Z78" s="1">
        <v>1</v>
      </c>
      <c r="AA78" s="1" t="s">
        <v>207</v>
      </c>
      <c r="AC78" s="1" t="s">
        <v>72</v>
      </c>
      <c r="AE78" s="1" t="s">
        <v>210</v>
      </c>
      <c r="AG78" s="1">
        <v>3</v>
      </c>
      <c r="AH78" s="1" t="s">
        <v>535</v>
      </c>
      <c r="AI78" s="1" t="s">
        <v>59</v>
      </c>
      <c r="AO78" s="1" t="s">
        <v>33</v>
      </c>
      <c r="AT78">
        <f t="shared" si="24"/>
        <v>0</v>
      </c>
      <c r="AU78">
        <f t="shared" si="25"/>
        <v>0</v>
      </c>
      <c r="AV78">
        <f t="shared" si="26"/>
        <v>0</v>
      </c>
      <c r="AW78">
        <f t="shared" si="27"/>
        <v>0</v>
      </c>
      <c r="AX78">
        <f t="shared" si="28"/>
        <v>0</v>
      </c>
      <c r="AY78">
        <f t="shared" si="29"/>
        <v>1</v>
      </c>
      <c r="AZ78">
        <f t="shared" si="30"/>
        <v>0</v>
      </c>
      <c r="BA78">
        <f t="shared" si="31"/>
        <v>0</v>
      </c>
      <c r="BB78">
        <f t="shared" si="32"/>
        <v>0</v>
      </c>
      <c r="BC78">
        <f t="shared" si="33"/>
        <v>0</v>
      </c>
      <c r="BD78" s="1" t="s">
        <v>66</v>
      </c>
      <c r="BF78" t="str">
        <f t="shared" si="34"/>
        <v>8</v>
      </c>
      <c r="BH78" s="1">
        <v>8</v>
      </c>
      <c r="BI78" s="1" t="str">
        <f t="shared" si="35"/>
        <v>6</v>
      </c>
      <c r="BJ78" s="1">
        <v>6</v>
      </c>
      <c r="BL78" s="1">
        <v>10</v>
      </c>
      <c r="BM78" s="1" t="s">
        <v>536</v>
      </c>
      <c r="BN78" s="1" t="s">
        <v>67</v>
      </c>
      <c r="BP78" s="1">
        <v>9</v>
      </c>
      <c r="BQ78" s="1" t="s">
        <v>537</v>
      </c>
      <c r="BR78" s="1" t="s">
        <v>538</v>
      </c>
      <c r="BS78" s="1" t="s">
        <v>539</v>
      </c>
    </row>
    <row r="79" spans="1:71" ht="13" x14ac:dyDescent="0.15">
      <c r="B79" s="1" t="s">
        <v>1</v>
      </c>
      <c r="E79" s="1" t="s">
        <v>4</v>
      </c>
      <c r="G79">
        <f t="shared" si="23"/>
        <v>0</v>
      </c>
      <c r="H79">
        <f t="shared" si="23"/>
        <v>1</v>
      </c>
      <c r="I79">
        <f t="shared" si="19"/>
        <v>0</v>
      </c>
      <c r="J79">
        <f t="shared" si="20"/>
        <v>0</v>
      </c>
      <c r="K79">
        <f t="shared" si="21"/>
        <v>1</v>
      </c>
      <c r="L79">
        <f t="shared" si="22"/>
        <v>0</v>
      </c>
      <c r="M79">
        <f ca="1">INT((TODAY() - N79)/365)</f>
        <v>29</v>
      </c>
      <c r="N79" s="2">
        <v>32811</v>
      </c>
      <c r="O79" s="1">
        <v>1</v>
      </c>
      <c r="P79" s="1">
        <v>20</v>
      </c>
      <c r="Q79" s="1">
        <v>8</v>
      </c>
      <c r="R79" s="1">
        <v>6</v>
      </c>
      <c r="S79" s="1">
        <v>752504</v>
      </c>
      <c r="T79" s="1" t="s">
        <v>540</v>
      </c>
      <c r="U79" s="1">
        <v>1</v>
      </c>
      <c r="V79" s="1" t="s">
        <v>53</v>
      </c>
      <c r="Y79" s="1" t="s">
        <v>541</v>
      </c>
      <c r="Z79" s="1">
        <v>0</v>
      </c>
      <c r="AI79" s="1" t="s">
        <v>59</v>
      </c>
      <c r="AK79" s="1" t="s">
        <v>29</v>
      </c>
      <c r="AT79">
        <f t="shared" si="24"/>
        <v>0</v>
      </c>
      <c r="AU79">
        <f t="shared" si="25"/>
        <v>1</v>
      </c>
      <c r="AV79">
        <f t="shared" si="26"/>
        <v>0</v>
      </c>
      <c r="AW79">
        <f t="shared" si="27"/>
        <v>0</v>
      </c>
      <c r="AX79">
        <f t="shared" si="28"/>
        <v>0</v>
      </c>
      <c r="AY79">
        <f t="shared" si="29"/>
        <v>0</v>
      </c>
      <c r="AZ79">
        <f t="shared" si="30"/>
        <v>0</v>
      </c>
      <c r="BA79">
        <f t="shared" si="31"/>
        <v>0</v>
      </c>
      <c r="BB79">
        <f t="shared" si="32"/>
        <v>0</v>
      </c>
      <c r="BC79">
        <f t="shared" si="33"/>
        <v>0</v>
      </c>
      <c r="BD79" s="1" t="s">
        <v>66</v>
      </c>
      <c r="BF79" t="str">
        <f t="shared" si="34"/>
        <v>4</v>
      </c>
      <c r="BG79" s="1">
        <v>4</v>
      </c>
      <c r="BI79" s="1" t="str">
        <f t="shared" si="35"/>
        <v>2</v>
      </c>
      <c r="BJ79" s="1">
        <v>2</v>
      </c>
      <c r="BL79" s="1">
        <v>2</v>
      </c>
      <c r="BM79" s="1" t="s">
        <v>542</v>
      </c>
      <c r="BN79" s="1" t="s">
        <v>377</v>
      </c>
      <c r="BP79" s="1">
        <v>10</v>
      </c>
      <c r="BQ79" s="1" t="s">
        <v>543</v>
      </c>
      <c r="BR79" s="1" t="s">
        <v>544</v>
      </c>
    </row>
    <row r="80" spans="1:71" ht="13" x14ac:dyDescent="0.15">
      <c r="A80" s="1" t="s">
        <v>0</v>
      </c>
      <c r="G80">
        <f t="shared" si="23"/>
        <v>1</v>
      </c>
      <c r="H80">
        <f t="shared" si="23"/>
        <v>0</v>
      </c>
      <c r="I80">
        <f t="shared" si="19"/>
        <v>0</v>
      </c>
      <c r="J80">
        <f t="shared" si="20"/>
        <v>0</v>
      </c>
      <c r="K80">
        <f t="shared" si="21"/>
        <v>0</v>
      </c>
      <c r="L80">
        <f t="shared" si="22"/>
        <v>0</v>
      </c>
      <c r="M80">
        <f ca="1">INT((TODAY() - N80)/365)</f>
        <v>32</v>
      </c>
      <c r="N80" s="2">
        <v>31433</v>
      </c>
      <c r="O80" s="1">
        <v>8</v>
      </c>
      <c r="P80" s="1">
        <v>30</v>
      </c>
      <c r="Q80" s="1">
        <v>10</v>
      </c>
      <c r="R80" s="1">
        <v>2</v>
      </c>
      <c r="S80" s="1">
        <v>95035</v>
      </c>
      <c r="T80" s="1" t="s">
        <v>545</v>
      </c>
      <c r="U80" s="1">
        <v>0</v>
      </c>
      <c r="V80" s="1" t="s">
        <v>70</v>
      </c>
      <c r="X80" s="1" t="s">
        <v>89</v>
      </c>
      <c r="Z80" s="1">
        <v>1</v>
      </c>
      <c r="AA80" s="1" t="s">
        <v>141</v>
      </c>
      <c r="AC80" s="1" t="s">
        <v>72</v>
      </c>
      <c r="AE80" s="1" t="s">
        <v>83</v>
      </c>
      <c r="AG80" s="1">
        <v>5</v>
      </c>
      <c r="AH80" s="1" t="s">
        <v>546</v>
      </c>
      <c r="AI80" s="1" t="s">
        <v>75</v>
      </c>
      <c r="AM80" s="1" t="s">
        <v>31</v>
      </c>
      <c r="AT80">
        <f t="shared" si="24"/>
        <v>0</v>
      </c>
      <c r="AU80">
        <f t="shared" si="25"/>
        <v>0</v>
      </c>
      <c r="AV80">
        <f t="shared" si="26"/>
        <v>0</v>
      </c>
      <c r="AW80">
        <f t="shared" si="27"/>
        <v>1</v>
      </c>
      <c r="AX80">
        <f t="shared" si="28"/>
        <v>0</v>
      </c>
      <c r="AY80">
        <f t="shared" si="29"/>
        <v>0</v>
      </c>
      <c r="AZ80">
        <f t="shared" si="30"/>
        <v>0</v>
      </c>
      <c r="BA80">
        <f t="shared" si="31"/>
        <v>0</v>
      </c>
      <c r="BB80">
        <f t="shared" si="32"/>
        <v>0</v>
      </c>
      <c r="BC80">
        <f t="shared" si="33"/>
        <v>0</v>
      </c>
      <c r="BD80" s="1" t="s">
        <v>149</v>
      </c>
      <c r="BF80" t="str">
        <f t="shared" si="34"/>
        <v>6</v>
      </c>
      <c r="BG80" s="1">
        <v>6</v>
      </c>
      <c r="BI80" s="1" t="str">
        <f t="shared" si="35"/>
        <v>6</v>
      </c>
      <c r="BJ80" s="1">
        <v>6</v>
      </c>
      <c r="BL80" s="1">
        <v>10</v>
      </c>
      <c r="BM80" s="1" t="s">
        <v>547</v>
      </c>
      <c r="BN80" s="1" t="s">
        <v>67</v>
      </c>
      <c r="BP80" s="1">
        <v>10</v>
      </c>
      <c r="BQ80" s="1" t="s">
        <v>547</v>
      </c>
      <c r="BR80" s="1" t="s">
        <v>547</v>
      </c>
      <c r="BS80" s="1" t="s">
        <v>547</v>
      </c>
    </row>
    <row r="81" spans="1:71" ht="13" x14ac:dyDescent="0.15">
      <c r="B81" s="1" t="s">
        <v>1</v>
      </c>
      <c r="E81" s="1" t="s">
        <v>4</v>
      </c>
      <c r="G81">
        <f t="shared" si="23"/>
        <v>0</v>
      </c>
      <c r="H81">
        <f t="shared" si="23"/>
        <v>1</v>
      </c>
      <c r="I81">
        <f t="shared" si="19"/>
        <v>0</v>
      </c>
      <c r="J81">
        <f t="shared" si="20"/>
        <v>0</v>
      </c>
      <c r="K81">
        <f t="shared" si="21"/>
        <v>1</v>
      </c>
      <c r="L81">
        <f t="shared" si="22"/>
        <v>0</v>
      </c>
      <c r="M81">
        <f ca="1">INT((TODAY() - N81)/365)</f>
        <v>28</v>
      </c>
      <c r="N81" s="2">
        <v>32892</v>
      </c>
      <c r="O81" s="1">
        <v>7</v>
      </c>
      <c r="P81" s="1">
        <v>60</v>
      </c>
      <c r="Q81" s="1">
        <v>11</v>
      </c>
      <c r="R81" s="1">
        <v>3</v>
      </c>
      <c r="S81" s="1">
        <v>10128</v>
      </c>
      <c r="T81" s="1" t="s">
        <v>548</v>
      </c>
      <c r="U81" s="1">
        <v>0</v>
      </c>
      <c r="V81" s="1" t="s">
        <v>53</v>
      </c>
      <c r="X81" s="1" t="s">
        <v>54</v>
      </c>
      <c r="Z81" s="1">
        <v>1</v>
      </c>
      <c r="AA81" s="1" t="s">
        <v>207</v>
      </c>
      <c r="AC81" s="1" t="s">
        <v>72</v>
      </c>
      <c r="AE81" s="1" t="s">
        <v>83</v>
      </c>
      <c r="AG81" s="1">
        <v>1</v>
      </c>
      <c r="AH81" s="1" t="s">
        <v>549</v>
      </c>
      <c r="AI81" s="1" t="s">
        <v>75</v>
      </c>
      <c r="AR81" s="1" t="s">
        <v>36</v>
      </c>
      <c r="AT81">
        <f t="shared" si="24"/>
        <v>0</v>
      </c>
      <c r="AU81">
        <f t="shared" si="25"/>
        <v>0</v>
      </c>
      <c r="AV81">
        <f t="shared" si="26"/>
        <v>0</v>
      </c>
      <c r="AW81">
        <f t="shared" si="27"/>
        <v>0</v>
      </c>
      <c r="AX81">
        <f t="shared" si="28"/>
        <v>0</v>
      </c>
      <c r="AY81">
        <f t="shared" si="29"/>
        <v>0</v>
      </c>
      <c r="AZ81">
        <f t="shared" si="30"/>
        <v>0</v>
      </c>
      <c r="BA81">
        <f t="shared" si="31"/>
        <v>0</v>
      </c>
      <c r="BB81">
        <f t="shared" si="32"/>
        <v>1</v>
      </c>
      <c r="BC81">
        <f t="shared" si="33"/>
        <v>0</v>
      </c>
      <c r="BF81" t="str">
        <f t="shared" si="34"/>
        <v/>
      </c>
      <c r="BI81" s="1" t="str">
        <f t="shared" si="35"/>
        <v/>
      </c>
      <c r="BN81" s="1" t="s">
        <v>67</v>
      </c>
      <c r="BP81" s="1">
        <v>10</v>
      </c>
      <c r="BQ81" s="1" t="s">
        <v>68</v>
      </c>
    </row>
    <row r="82" spans="1:71" ht="13" x14ac:dyDescent="0.15">
      <c r="A82" s="1" t="s">
        <v>0</v>
      </c>
      <c r="G82">
        <f t="shared" si="23"/>
        <v>1</v>
      </c>
      <c r="H82">
        <f t="shared" si="23"/>
        <v>0</v>
      </c>
      <c r="I82">
        <f t="shared" si="19"/>
        <v>0</v>
      </c>
      <c r="J82">
        <f t="shared" si="20"/>
        <v>0</v>
      </c>
      <c r="K82">
        <f t="shared" si="21"/>
        <v>0</v>
      </c>
      <c r="L82">
        <f t="shared" si="22"/>
        <v>0</v>
      </c>
      <c r="M82">
        <f ca="1">INT((TODAY() - N82)/365)</f>
        <v>31</v>
      </c>
      <c r="N82" s="2">
        <v>32049</v>
      </c>
      <c r="O82" s="1">
        <v>8</v>
      </c>
      <c r="P82" s="1">
        <v>90</v>
      </c>
      <c r="Q82" s="1">
        <v>7</v>
      </c>
      <c r="R82" s="1">
        <v>50</v>
      </c>
      <c r="S82" s="1">
        <v>75235</v>
      </c>
      <c r="T82" s="1" t="s">
        <v>550</v>
      </c>
      <c r="U82" s="1">
        <v>0</v>
      </c>
      <c r="V82" s="1" t="s">
        <v>393</v>
      </c>
      <c r="X82" s="1" t="s">
        <v>54</v>
      </c>
      <c r="Z82" s="1">
        <v>1</v>
      </c>
      <c r="AA82" s="1" t="s">
        <v>141</v>
      </c>
      <c r="AC82" s="1" t="s">
        <v>72</v>
      </c>
      <c r="AE82" s="1" t="s">
        <v>307</v>
      </c>
      <c r="AG82" s="1">
        <v>6</v>
      </c>
      <c r="AH82" s="1" t="s">
        <v>551</v>
      </c>
      <c r="AI82" s="1" t="s">
        <v>65</v>
      </c>
      <c r="AM82" s="1" t="s">
        <v>31</v>
      </c>
      <c r="AN82" s="1" t="s">
        <v>32</v>
      </c>
      <c r="AT82">
        <f t="shared" si="24"/>
        <v>0</v>
      </c>
      <c r="AU82">
        <f t="shared" si="25"/>
        <v>0</v>
      </c>
      <c r="AV82">
        <f t="shared" si="26"/>
        <v>0</v>
      </c>
      <c r="AW82">
        <f t="shared" si="27"/>
        <v>1</v>
      </c>
      <c r="AX82">
        <f t="shared" si="28"/>
        <v>1</v>
      </c>
      <c r="AY82">
        <f t="shared" si="29"/>
        <v>0</v>
      </c>
      <c r="AZ82">
        <f t="shared" si="30"/>
        <v>0</v>
      </c>
      <c r="BA82">
        <f t="shared" si="31"/>
        <v>0</v>
      </c>
      <c r="BB82">
        <f t="shared" si="32"/>
        <v>0</v>
      </c>
      <c r="BC82">
        <f t="shared" si="33"/>
        <v>0</v>
      </c>
      <c r="BD82" s="1" t="s">
        <v>552</v>
      </c>
      <c r="BF82" t="str">
        <f t="shared" si="34"/>
        <v>15</v>
      </c>
      <c r="BH82" s="1">
        <v>15</v>
      </c>
      <c r="BI82" s="1" t="str">
        <f t="shared" si="35"/>
        <v>6</v>
      </c>
      <c r="BJ82" s="1">
        <v>6</v>
      </c>
      <c r="BL82" s="1">
        <v>40</v>
      </c>
      <c r="BM82" s="1" t="s">
        <v>329</v>
      </c>
      <c r="BN82" s="1" t="s">
        <v>67</v>
      </c>
      <c r="BP82" s="1">
        <v>10</v>
      </c>
      <c r="BQ82" s="1" t="s">
        <v>68</v>
      </c>
    </row>
    <row r="83" spans="1:71" ht="13" x14ac:dyDescent="0.15">
      <c r="E83" s="1" t="s">
        <v>4</v>
      </c>
      <c r="G83">
        <f t="shared" si="23"/>
        <v>0</v>
      </c>
      <c r="H83">
        <f t="shared" si="23"/>
        <v>0</v>
      </c>
      <c r="I83">
        <f t="shared" si="19"/>
        <v>0</v>
      </c>
      <c r="J83">
        <f t="shared" si="20"/>
        <v>0</v>
      </c>
      <c r="K83">
        <f t="shared" si="21"/>
        <v>1</v>
      </c>
      <c r="L83">
        <f t="shared" si="22"/>
        <v>0</v>
      </c>
      <c r="M83">
        <f ca="1">INT((TODAY() - N83)/365)</f>
        <v>22</v>
      </c>
      <c r="N83" s="2">
        <v>35247</v>
      </c>
      <c r="O83" s="1">
        <v>6</v>
      </c>
      <c r="P83" s="1">
        <v>200</v>
      </c>
      <c r="Q83" s="1">
        <v>4</v>
      </c>
      <c r="R83" s="1">
        <v>15</v>
      </c>
      <c r="S83" s="1">
        <v>841226</v>
      </c>
      <c r="T83" s="1" t="s">
        <v>553</v>
      </c>
      <c r="U83" s="1">
        <v>1</v>
      </c>
      <c r="V83" s="1" t="s">
        <v>88</v>
      </c>
      <c r="X83" s="1" t="s">
        <v>89</v>
      </c>
      <c r="Z83" s="1">
        <v>1</v>
      </c>
      <c r="AA83" s="1" t="s">
        <v>98</v>
      </c>
      <c r="AC83" s="1" t="s">
        <v>72</v>
      </c>
      <c r="AE83" s="1" t="s">
        <v>57</v>
      </c>
      <c r="AG83" s="1">
        <v>1</v>
      </c>
      <c r="AH83" s="1" t="s">
        <v>58</v>
      </c>
      <c r="AI83" s="1" t="s">
        <v>59</v>
      </c>
      <c r="AM83" s="1" t="s">
        <v>31</v>
      </c>
      <c r="AO83" s="1" t="s">
        <v>33</v>
      </c>
      <c r="AT83">
        <f t="shared" si="24"/>
        <v>0</v>
      </c>
      <c r="AU83">
        <f t="shared" si="25"/>
        <v>0</v>
      </c>
      <c r="AV83">
        <f t="shared" si="26"/>
        <v>0</v>
      </c>
      <c r="AW83">
        <f t="shared" si="27"/>
        <v>1</v>
      </c>
      <c r="AX83">
        <f t="shared" si="28"/>
        <v>0</v>
      </c>
      <c r="AY83">
        <f t="shared" si="29"/>
        <v>1</v>
      </c>
      <c r="AZ83">
        <f t="shared" si="30"/>
        <v>0</v>
      </c>
      <c r="BA83">
        <f t="shared" si="31"/>
        <v>0</v>
      </c>
      <c r="BB83">
        <f t="shared" si="32"/>
        <v>0</v>
      </c>
      <c r="BC83">
        <f t="shared" si="33"/>
        <v>0</v>
      </c>
      <c r="BD83" s="1" t="s">
        <v>76</v>
      </c>
      <c r="BF83" t="str">
        <f t="shared" si="34"/>
        <v>80</v>
      </c>
      <c r="BH83" s="1">
        <v>80</v>
      </c>
      <c r="BI83" s="1" t="str">
        <f t="shared" si="35"/>
        <v>15</v>
      </c>
      <c r="BK83" s="1">
        <v>15</v>
      </c>
      <c r="BL83" s="1">
        <v>4</v>
      </c>
      <c r="BM83" s="1" t="s">
        <v>554</v>
      </c>
      <c r="BN83" s="1" t="s">
        <v>61</v>
      </c>
      <c r="BP83" s="1">
        <v>10</v>
      </c>
      <c r="BQ83" s="1" t="s">
        <v>555</v>
      </c>
      <c r="BR83" s="1" t="s">
        <v>556</v>
      </c>
      <c r="BS83" s="1" t="s">
        <v>557</v>
      </c>
    </row>
    <row r="84" spans="1:71" ht="13" x14ac:dyDescent="0.15">
      <c r="B84" s="1" t="s">
        <v>1</v>
      </c>
      <c r="G84">
        <f t="shared" si="23"/>
        <v>0</v>
      </c>
      <c r="H84">
        <f t="shared" si="23"/>
        <v>1</v>
      </c>
      <c r="I84">
        <f t="shared" si="19"/>
        <v>0</v>
      </c>
      <c r="J84">
        <f t="shared" si="20"/>
        <v>0</v>
      </c>
      <c r="K84">
        <f t="shared" si="21"/>
        <v>0</v>
      </c>
      <c r="L84">
        <f t="shared" si="22"/>
        <v>0</v>
      </c>
      <c r="M84">
        <f ca="1">INT((TODAY() - N84)/365)</f>
        <v>52</v>
      </c>
      <c r="N84" s="2" t="s">
        <v>558</v>
      </c>
      <c r="O84" s="1">
        <v>7</v>
      </c>
      <c r="P84" s="1">
        <v>90</v>
      </c>
      <c r="Q84" s="1">
        <v>10</v>
      </c>
      <c r="R84" s="1">
        <v>10</v>
      </c>
      <c r="S84" s="1">
        <v>80241</v>
      </c>
      <c r="T84" s="1" t="s">
        <v>559</v>
      </c>
      <c r="U84" s="1">
        <v>1</v>
      </c>
      <c r="V84" s="1" t="s">
        <v>70</v>
      </c>
      <c r="X84" s="1" t="s">
        <v>91</v>
      </c>
      <c r="Z84" s="1">
        <v>1</v>
      </c>
      <c r="AA84" s="1" t="s">
        <v>207</v>
      </c>
      <c r="AC84" s="1" t="s">
        <v>56</v>
      </c>
      <c r="AE84" s="1" t="s">
        <v>293</v>
      </c>
      <c r="AG84" s="1">
        <v>25</v>
      </c>
      <c r="AH84" s="1" t="s">
        <v>560</v>
      </c>
      <c r="AI84" s="1" t="s">
        <v>75</v>
      </c>
      <c r="AN84" s="1" t="s">
        <v>32</v>
      </c>
      <c r="AT84">
        <f t="shared" si="24"/>
        <v>0</v>
      </c>
      <c r="AU84">
        <f t="shared" si="25"/>
        <v>0</v>
      </c>
      <c r="AV84">
        <f t="shared" si="26"/>
        <v>0</v>
      </c>
      <c r="AW84">
        <f t="shared" si="27"/>
        <v>0</v>
      </c>
      <c r="AX84">
        <f t="shared" si="28"/>
        <v>1</v>
      </c>
      <c r="AY84">
        <f t="shared" si="29"/>
        <v>0</v>
      </c>
      <c r="AZ84">
        <f t="shared" si="30"/>
        <v>0</v>
      </c>
      <c r="BA84">
        <f t="shared" si="31"/>
        <v>0</v>
      </c>
      <c r="BB84">
        <f t="shared" si="32"/>
        <v>0</v>
      </c>
      <c r="BC84">
        <f t="shared" si="33"/>
        <v>0</v>
      </c>
      <c r="BD84" s="1" t="s">
        <v>60</v>
      </c>
      <c r="BF84" t="str">
        <f t="shared" si="34"/>
        <v>4</v>
      </c>
      <c r="BG84" s="1">
        <v>4</v>
      </c>
      <c r="BI84" s="1" t="str">
        <f t="shared" si="35"/>
        <v>6</v>
      </c>
      <c r="BJ84" s="1">
        <v>6</v>
      </c>
      <c r="BL84" s="1">
        <v>30</v>
      </c>
      <c r="BM84" s="1" t="s">
        <v>561</v>
      </c>
      <c r="BN84" s="1" t="s">
        <v>67</v>
      </c>
      <c r="BP84" s="1">
        <v>10</v>
      </c>
      <c r="BQ84" s="1" t="s">
        <v>562</v>
      </c>
      <c r="BR84" s="1" t="s">
        <v>433</v>
      </c>
      <c r="BS84" s="1" t="s">
        <v>563</v>
      </c>
    </row>
    <row r="85" spans="1:71" ht="13" x14ac:dyDescent="0.15">
      <c r="A85" s="1" t="s">
        <v>0</v>
      </c>
      <c r="G85">
        <f t="shared" si="23"/>
        <v>1</v>
      </c>
      <c r="H85">
        <f t="shared" si="23"/>
        <v>0</v>
      </c>
      <c r="I85">
        <f t="shared" si="19"/>
        <v>0</v>
      </c>
      <c r="J85">
        <f t="shared" si="20"/>
        <v>0</v>
      </c>
      <c r="K85">
        <f t="shared" si="21"/>
        <v>0</v>
      </c>
      <c r="L85">
        <f t="shared" si="22"/>
        <v>0</v>
      </c>
      <c r="M85">
        <f ca="1">INT((TODAY() - N85)/365)</f>
        <v>39</v>
      </c>
      <c r="N85" s="2">
        <v>29094</v>
      </c>
      <c r="O85" s="1">
        <v>8</v>
      </c>
      <c r="P85" s="1">
        <v>0</v>
      </c>
      <c r="Q85" s="1">
        <v>8</v>
      </c>
      <c r="R85" s="1">
        <v>24</v>
      </c>
      <c r="S85" s="1">
        <v>78701</v>
      </c>
      <c r="T85" s="1" t="s">
        <v>215</v>
      </c>
      <c r="U85" s="1">
        <v>0</v>
      </c>
      <c r="V85" s="1" t="s">
        <v>107</v>
      </c>
      <c r="X85" s="1" t="s">
        <v>63</v>
      </c>
      <c r="Z85" s="1">
        <v>1</v>
      </c>
      <c r="AA85" s="1" t="s">
        <v>207</v>
      </c>
      <c r="AC85" s="1" t="s">
        <v>72</v>
      </c>
      <c r="AE85" s="1" t="s">
        <v>83</v>
      </c>
      <c r="AG85" s="1">
        <v>20</v>
      </c>
      <c r="AH85" s="1" t="s">
        <v>564</v>
      </c>
      <c r="AI85" s="1" t="s">
        <v>59</v>
      </c>
      <c r="AL85" s="1" t="s">
        <v>30</v>
      </c>
      <c r="AN85" s="1" t="s">
        <v>32</v>
      </c>
      <c r="AT85">
        <f t="shared" si="24"/>
        <v>0</v>
      </c>
      <c r="AU85">
        <f t="shared" si="25"/>
        <v>0</v>
      </c>
      <c r="AV85">
        <f t="shared" si="26"/>
        <v>1</v>
      </c>
      <c r="AW85">
        <f t="shared" si="27"/>
        <v>0</v>
      </c>
      <c r="AX85">
        <f t="shared" si="28"/>
        <v>1</v>
      </c>
      <c r="AY85">
        <f t="shared" si="29"/>
        <v>0</v>
      </c>
      <c r="AZ85">
        <f t="shared" si="30"/>
        <v>0</v>
      </c>
      <c r="BA85">
        <f t="shared" si="31"/>
        <v>0</v>
      </c>
      <c r="BB85">
        <f t="shared" si="32"/>
        <v>0</v>
      </c>
      <c r="BC85">
        <f t="shared" si="33"/>
        <v>0</v>
      </c>
      <c r="BD85" s="1" t="s">
        <v>60</v>
      </c>
      <c r="BF85" t="str">
        <f t="shared" si="34"/>
        <v>6</v>
      </c>
      <c r="BG85" s="1">
        <v>6</v>
      </c>
      <c r="BI85" s="1" t="str">
        <f t="shared" si="35"/>
        <v>6</v>
      </c>
      <c r="BJ85" s="1">
        <v>6</v>
      </c>
      <c r="BL85" s="1">
        <v>12</v>
      </c>
      <c r="BM85" s="1" t="s">
        <v>565</v>
      </c>
      <c r="BN85" s="1" t="s">
        <v>67</v>
      </c>
      <c r="BP85" s="1">
        <v>10</v>
      </c>
      <c r="BQ85" s="1" t="s">
        <v>566</v>
      </c>
      <c r="BR85" s="1" t="s">
        <v>567</v>
      </c>
      <c r="BS85" s="1" t="s">
        <v>568</v>
      </c>
    </row>
    <row r="86" spans="1:71" ht="13" x14ac:dyDescent="0.15">
      <c r="C86" s="1" t="s">
        <v>2</v>
      </c>
      <c r="D86" s="1" t="s">
        <v>3</v>
      </c>
      <c r="G86">
        <f t="shared" si="23"/>
        <v>0</v>
      </c>
      <c r="H86">
        <f t="shared" si="23"/>
        <v>0</v>
      </c>
      <c r="I86">
        <f t="shared" si="19"/>
        <v>1</v>
      </c>
      <c r="J86">
        <f t="shared" si="20"/>
        <v>1</v>
      </c>
      <c r="K86">
        <f t="shared" si="21"/>
        <v>0</v>
      </c>
      <c r="L86">
        <f t="shared" si="22"/>
        <v>0</v>
      </c>
      <c r="M86">
        <f ca="1">INT((TODAY() - N86)/365)</f>
        <v>28</v>
      </c>
      <c r="N86" s="2">
        <v>32967</v>
      </c>
      <c r="O86" s="1">
        <v>8</v>
      </c>
      <c r="P86" s="1">
        <v>0</v>
      </c>
      <c r="Q86" s="1">
        <v>12</v>
      </c>
      <c r="R86" s="1">
        <v>3</v>
      </c>
      <c r="S86" s="1">
        <v>208012</v>
      </c>
      <c r="T86" s="1" t="s">
        <v>569</v>
      </c>
      <c r="U86" s="1">
        <v>1</v>
      </c>
      <c r="V86" s="1" t="s">
        <v>53</v>
      </c>
      <c r="X86" s="1" t="s">
        <v>89</v>
      </c>
      <c r="Z86" s="1">
        <v>1</v>
      </c>
      <c r="AA86" s="1" t="s">
        <v>521</v>
      </c>
      <c r="AC86" s="1" t="s">
        <v>72</v>
      </c>
      <c r="AE86" s="1" t="s">
        <v>57</v>
      </c>
      <c r="AG86" s="1">
        <v>4</v>
      </c>
      <c r="AH86" s="1" t="s">
        <v>58</v>
      </c>
      <c r="AI86" s="1" t="s">
        <v>59</v>
      </c>
      <c r="AO86" s="1" t="s">
        <v>33</v>
      </c>
      <c r="AS86" s="1" t="s">
        <v>570</v>
      </c>
      <c r="AT86">
        <f t="shared" si="24"/>
        <v>0</v>
      </c>
      <c r="AU86">
        <f t="shared" si="25"/>
        <v>0</v>
      </c>
      <c r="AV86">
        <f t="shared" si="26"/>
        <v>0</v>
      </c>
      <c r="AW86">
        <f t="shared" si="27"/>
        <v>0</v>
      </c>
      <c r="AX86">
        <f t="shared" si="28"/>
        <v>0</v>
      </c>
      <c r="AY86">
        <f t="shared" si="29"/>
        <v>1</v>
      </c>
      <c r="AZ86">
        <f t="shared" si="30"/>
        <v>0</v>
      </c>
      <c r="BA86">
        <f t="shared" si="31"/>
        <v>0</v>
      </c>
      <c r="BB86">
        <f t="shared" si="32"/>
        <v>0</v>
      </c>
      <c r="BC86">
        <f t="shared" si="33"/>
        <v>1</v>
      </c>
      <c r="BD86" s="1" t="s">
        <v>66</v>
      </c>
      <c r="BF86" t="str">
        <f t="shared" si="34"/>
        <v>6</v>
      </c>
      <c r="BG86" s="1">
        <v>6</v>
      </c>
      <c r="BI86" s="1" t="str">
        <f t="shared" si="35"/>
        <v>2</v>
      </c>
      <c r="BJ86" s="1">
        <v>2</v>
      </c>
      <c r="BL86" s="1">
        <v>5</v>
      </c>
      <c r="BM86" s="1" t="s">
        <v>571</v>
      </c>
      <c r="BN86" s="1" t="s">
        <v>67</v>
      </c>
      <c r="BP86" s="1">
        <v>10</v>
      </c>
      <c r="BQ86" s="1" t="s">
        <v>572</v>
      </c>
      <c r="BR86" s="1" t="s">
        <v>573</v>
      </c>
      <c r="BS86" s="1" t="s">
        <v>574</v>
      </c>
    </row>
    <row r="87" spans="1:71" ht="13" x14ac:dyDescent="0.15">
      <c r="A87" s="1" t="s">
        <v>0</v>
      </c>
      <c r="B87" s="1" t="s">
        <v>1</v>
      </c>
      <c r="E87" s="1" t="s">
        <v>4</v>
      </c>
      <c r="G87">
        <f t="shared" si="23"/>
        <v>1</v>
      </c>
      <c r="H87">
        <f t="shared" si="23"/>
        <v>1</v>
      </c>
      <c r="I87">
        <f t="shared" si="19"/>
        <v>0</v>
      </c>
      <c r="J87">
        <f t="shared" si="20"/>
        <v>0</v>
      </c>
      <c r="K87">
        <f t="shared" si="21"/>
        <v>1</v>
      </c>
      <c r="L87">
        <f t="shared" si="22"/>
        <v>0</v>
      </c>
      <c r="M87">
        <f ca="1">INT((TODAY() - N87)/365)</f>
        <v>44</v>
      </c>
      <c r="N87" s="2">
        <v>27169</v>
      </c>
      <c r="O87" s="1">
        <v>7</v>
      </c>
      <c r="P87" s="1">
        <v>50</v>
      </c>
      <c r="Q87" s="1">
        <v>10</v>
      </c>
      <c r="R87" s="1">
        <v>5</v>
      </c>
      <c r="S87" s="1">
        <v>10100</v>
      </c>
      <c r="T87" s="1" t="s">
        <v>575</v>
      </c>
      <c r="U87" s="1">
        <v>0</v>
      </c>
      <c r="V87" s="1" t="s">
        <v>107</v>
      </c>
      <c r="X87" s="1" t="s">
        <v>89</v>
      </c>
      <c r="Z87" s="1">
        <v>1</v>
      </c>
      <c r="AA87" s="1" t="s">
        <v>207</v>
      </c>
      <c r="AC87" s="1" t="s">
        <v>346</v>
      </c>
      <c r="AE87" s="1" t="s">
        <v>576</v>
      </c>
      <c r="AG87" s="1">
        <v>16</v>
      </c>
      <c r="AH87" s="1" t="s">
        <v>577</v>
      </c>
      <c r="AI87" s="1" t="s">
        <v>75</v>
      </c>
      <c r="AN87" s="1" t="s">
        <v>32</v>
      </c>
      <c r="AT87">
        <f t="shared" si="24"/>
        <v>0</v>
      </c>
      <c r="AU87">
        <f t="shared" si="25"/>
        <v>0</v>
      </c>
      <c r="AV87">
        <f t="shared" si="26"/>
        <v>0</v>
      </c>
      <c r="AW87">
        <f t="shared" si="27"/>
        <v>0</v>
      </c>
      <c r="AX87">
        <f t="shared" si="28"/>
        <v>1</v>
      </c>
      <c r="AY87">
        <f t="shared" si="29"/>
        <v>0</v>
      </c>
      <c r="AZ87">
        <f t="shared" si="30"/>
        <v>0</v>
      </c>
      <c r="BA87">
        <f t="shared" si="31"/>
        <v>0</v>
      </c>
      <c r="BB87">
        <f t="shared" si="32"/>
        <v>0</v>
      </c>
      <c r="BC87">
        <f t="shared" si="33"/>
        <v>0</v>
      </c>
      <c r="BD87" s="1" t="s">
        <v>66</v>
      </c>
      <c r="BF87" t="str">
        <f t="shared" si="34"/>
        <v>6</v>
      </c>
      <c r="BG87" s="1">
        <v>6</v>
      </c>
      <c r="BI87" s="1" t="str">
        <f t="shared" si="35"/>
        <v>6</v>
      </c>
      <c r="BJ87" s="1">
        <v>6</v>
      </c>
      <c r="BL87" s="1">
        <v>60</v>
      </c>
      <c r="BM87" s="1" t="s">
        <v>578</v>
      </c>
      <c r="BN87" s="1" t="s">
        <v>67</v>
      </c>
      <c r="BP87" s="1">
        <v>6</v>
      </c>
      <c r="BQ87" s="1" t="s">
        <v>579</v>
      </c>
    </row>
    <row r="88" spans="1:71" ht="13" x14ac:dyDescent="0.15">
      <c r="E88" s="1" t="s">
        <v>4</v>
      </c>
      <c r="G88">
        <f t="shared" si="23"/>
        <v>0</v>
      </c>
      <c r="H88">
        <f t="shared" si="23"/>
        <v>0</v>
      </c>
      <c r="I88">
        <f t="shared" si="19"/>
        <v>0</v>
      </c>
      <c r="J88">
        <f t="shared" si="20"/>
        <v>0</v>
      </c>
      <c r="K88">
        <f t="shared" si="21"/>
        <v>1</v>
      </c>
      <c r="L88">
        <f t="shared" si="22"/>
        <v>0</v>
      </c>
      <c r="M88">
        <f ca="1">INT((TODAY() - N88)/365)</f>
        <v>32</v>
      </c>
      <c r="N88" s="2">
        <v>31622</v>
      </c>
      <c r="O88" s="1">
        <v>6</v>
      </c>
      <c r="P88" s="1">
        <v>2</v>
      </c>
      <c r="Q88" s="1">
        <v>12</v>
      </c>
      <c r="R88" s="1">
        <v>3</v>
      </c>
      <c r="T88" s="1" t="s">
        <v>580</v>
      </c>
      <c r="U88" s="1">
        <v>0</v>
      </c>
      <c r="V88" s="1" t="s">
        <v>62</v>
      </c>
      <c r="X88" s="1" t="s">
        <v>89</v>
      </c>
      <c r="Z88" s="1">
        <v>1</v>
      </c>
      <c r="AA88" s="1" t="s">
        <v>410</v>
      </c>
      <c r="AC88" s="1" t="s">
        <v>99</v>
      </c>
      <c r="AE88" s="1" t="s">
        <v>57</v>
      </c>
      <c r="AG88" s="1">
        <v>10</v>
      </c>
      <c r="AH88" s="1" t="s">
        <v>581</v>
      </c>
      <c r="AI88" s="1" t="s">
        <v>75</v>
      </c>
      <c r="AN88" s="1" t="s">
        <v>32</v>
      </c>
      <c r="AT88">
        <f t="shared" si="24"/>
        <v>0</v>
      </c>
      <c r="AU88">
        <f t="shared" si="25"/>
        <v>0</v>
      </c>
      <c r="AV88">
        <f t="shared" si="26"/>
        <v>0</v>
      </c>
      <c r="AW88">
        <f t="shared" si="27"/>
        <v>0</v>
      </c>
      <c r="AX88">
        <f t="shared" si="28"/>
        <v>1</v>
      </c>
      <c r="AY88">
        <f t="shared" si="29"/>
        <v>0</v>
      </c>
      <c r="AZ88">
        <f t="shared" si="30"/>
        <v>0</v>
      </c>
      <c r="BA88">
        <f t="shared" si="31"/>
        <v>0</v>
      </c>
      <c r="BB88">
        <f t="shared" si="32"/>
        <v>0</v>
      </c>
      <c r="BC88">
        <f t="shared" si="33"/>
        <v>0</v>
      </c>
      <c r="BD88" s="1" t="s">
        <v>76</v>
      </c>
      <c r="BF88" t="str">
        <f t="shared" si="34"/>
        <v>10</v>
      </c>
      <c r="BH88" s="1">
        <v>10</v>
      </c>
      <c r="BI88" s="1" t="str">
        <f t="shared" si="35"/>
        <v>5</v>
      </c>
      <c r="BJ88" s="1">
        <v>5</v>
      </c>
      <c r="BL88" s="1">
        <v>20</v>
      </c>
      <c r="BM88" s="1" t="s">
        <v>582</v>
      </c>
      <c r="BN88" s="1" t="s">
        <v>67</v>
      </c>
      <c r="BP88" s="1">
        <v>8</v>
      </c>
      <c r="BQ88" s="1" t="s">
        <v>583</v>
      </c>
      <c r="BR88" s="1" t="s">
        <v>584</v>
      </c>
      <c r="BS88" s="1" t="s">
        <v>585</v>
      </c>
    </row>
    <row r="89" spans="1:71" ht="13" x14ac:dyDescent="0.15">
      <c r="A89" s="1" t="s">
        <v>0</v>
      </c>
      <c r="B89" s="1" t="s">
        <v>1</v>
      </c>
      <c r="E89" s="1" t="s">
        <v>4</v>
      </c>
      <c r="G89">
        <f t="shared" si="23"/>
        <v>1</v>
      </c>
      <c r="H89">
        <f t="shared" si="23"/>
        <v>1</v>
      </c>
      <c r="I89">
        <f t="shared" si="19"/>
        <v>0</v>
      </c>
      <c r="J89">
        <f t="shared" si="20"/>
        <v>0</v>
      </c>
      <c r="K89">
        <f t="shared" si="21"/>
        <v>1</v>
      </c>
      <c r="L89">
        <f t="shared" si="22"/>
        <v>0</v>
      </c>
      <c r="M89">
        <f ca="1">INT((TODAY() - N89)/365)</f>
        <v>29</v>
      </c>
      <c r="N89" s="2">
        <v>32721</v>
      </c>
      <c r="O89" s="1">
        <v>6</v>
      </c>
      <c r="P89" s="1">
        <v>0</v>
      </c>
      <c r="Q89" s="1">
        <v>14</v>
      </c>
      <c r="R89" s="1">
        <v>25</v>
      </c>
      <c r="S89" s="1">
        <v>92570</v>
      </c>
      <c r="T89" s="1" t="s">
        <v>586</v>
      </c>
      <c r="U89" s="1">
        <v>1</v>
      </c>
      <c r="V89" s="1" t="s">
        <v>70</v>
      </c>
      <c r="Y89" s="1" t="s">
        <v>587</v>
      </c>
      <c r="Z89" s="1">
        <v>1</v>
      </c>
      <c r="AA89" s="1" t="s">
        <v>465</v>
      </c>
      <c r="AC89" s="1" t="s">
        <v>82</v>
      </c>
      <c r="AF89" s="1" t="s">
        <v>588</v>
      </c>
      <c r="AG89" s="1">
        <v>6</v>
      </c>
      <c r="AH89" s="1" t="s">
        <v>589</v>
      </c>
      <c r="AI89" s="1" t="s">
        <v>59</v>
      </c>
      <c r="AL89" s="1" t="s">
        <v>30</v>
      </c>
      <c r="AS89" s="1" t="s">
        <v>590</v>
      </c>
      <c r="AT89">
        <f t="shared" si="24"/>
        <v>0</v>
      </c>
      <c r="AU89">
        <f t="shared" si="25"/>
        <v>0</v>
      </c>
      <c r="AV89">
        <f t="shared" si="26"/>
        <v>1</v>
      </c>
      <c r="AW89">
        <f t="shared" si="27"/>
        <v>0</v>
      </c>
      <c r="AX89">
        <f t="shared" si="28"/>
        <v>0</v>
      </c>
      <c r="AY89">
        <f t="shared" si="29"/>
        <v>0</v>
      </c>
      <c r="AZ89">
        <f t="shared" si="30"/>
        <v>0</v>
      </c>
      <c r="BA89">
        <f t="shared" si="31"/>
        <v>0</v>
      </c>
      <c r="BB89">
        <f t="shared" si="32"/>
        <v>0</v>
      </c>
      <c r="BC89">
        <f t="shared" si="33"/>
        <v>1</v>
      </c>
      <c r="BD89" s="1" t="s">
        <v>66</v>
      </c>
      <c r="BF89" t="str">
        <f t="shared" si="34"/>
        <v>20</v>
      </c>
      <c r="BH89" s="1">
        <v>20</v>
      </c>
      <c r="BI89" s="1" t="str">
        <f t="shared" si="35"/>
        <v>4</v>
      </c>
      <c r="BJ89" s="1">
        <v>4</v>
      </c>
      <c r="BL89" s="1">
        <v>80</v>
      </c>
      <c r="BM89" s="1" t="s">
        <v>591</v>
      </c>
      <c r="BO89" s="1" t="s">
        <v>592</v>
      </c>
      <c r="BP89" s="1">
        <v>9</v>
      </c>
      <c r="BQ89" s="1" t="s">
        <v>593</v>
      </c>
      <c r="BR89" s="1" t="s">
        <v>594</v>
      </c>
      <c r="BS89" s="1" t="s">
        <v>595</v>
      </c>
    </row>
    <row r="90" spans="1:71" ht="13" x14ac:dyDescent="0.15">
      <c r="A90" s="1" t="s">
        <v>0</v>
      </c>
      <c r="G90">
        <f t="shared" si="23"/>
        <v>1</v>
      </c>
      <c r="H90">
        <f t="shared" si="23"/>
        <v>0</v>
      </c>
      <c r="I90">
        <f t="shared" si="19"/>
        <v>0</v>
      </c>
      <c r="J90">
        <f t="shared" si="20"/>
        <v>0</v>
      </c>
      <c r="K90">
        <f t="shared" si="21"/>
        <v>0</v>
      </c>
      <c r="L90">
        <f t="shared" si="22"/>
        <v>0</v>
      </c>
      <c r="M90">
        <f ca="1">INT((TODAY() - N90)/365)</f>
        <v>55</v>
      </c>
      <c r="N90" s="2" t="s">
        <v>596</v>
      </c>
      <c r="O90" s="1">
        <v>7</v>
      </c>
      <c r="P90" s="1">
        <v>0</v>
      </c>
      <c r="Q90" s="1">
        <v>10</v>
      </c>
      <c r="R90" s="1">
        <v>20</v>
      </c>
      <c r="S90" s="1">
        <v>80503</v>
      </c>
      <c r="T90" s="1" t="s">
        <v>597</v>
      </c>
      <c r="U90" s="1">
        <v>1</v>
      </c>
      <c r="V90" s="1" t="s">
        <v>62</v>
      </c>
      <c r="X90" s="1" t="s">
        <v>89</v>
      </c>
      <c r="Z90" s="1">
        <v>1</v>
      </c>
      <c r="AA90" s="1" t="s">
        <v>98</v>
      </c>
      <c r="AC90" s="1" t="s">
        <v>108</v>
      </c>
      <c r="AE90" s="1" t="s">
        <v>142</v>
      </c>
      <c r="AG90" s="1">
        <v>27</v>
      </c>
      <c r="AH90" s="1" t="s">
        <v>598</v>
      </c>
      <c r="AI90" s="1" t="s">
        <v>75</v>
      </c>
      <c r="AM90" s="1" t="s">
        <v>31</v>
      </c>
      <c r="AT90">
        <f t="shared" si="24"/>
        <v>0</v>
      </c>
      <c r="AU90">
        <f t="shared" si="25"/>
        <v>0</v>
      </c>
      <c r="AV90">
        <f t="shared" si="26"/>
        <v>0</v>
      </c>
      <c r="AW90">
        <f t="shared" si="27"/>
        <v>1</v>
      </c>
      <c r="AX90">
        <f t="shared" si="28"/>
        <v>0</v>
      </c>
      <c r="AY90">
        <f t="shared" si="29"/>
        <v>0</v>
      </c>
      <c r="AZ90">
        <f t="shared" si="30"/>
        <v>0</v>
      </c>
      <c r="BA90">
        <f t="shared" si="31"/>
        <v>0</v>
      </c>
      <c r="BB90">
        <f t="shared" si="32"/>
        <v>0</v>
      </c>
      <c r="BC90">
        <f t="shared" si="33"/>
        <v>0</v>
      </c>
      <c r="BD90" t="s">
        <v>3703</v>
      </c>
      <c r="BE90" s="1" t="s">
        <v>599</v>
      </c>
      <c r="BF90" t="str">
        <f t="shared" si="34"/>
        <v>10</v>
      </c>
      <c r="BH90" s="1">
        <v>10</v>
      </c>
      <c r="BI90" s="1" t="str">
        <f t="shared" si="35"/>
        <v>4</v>
      </c>
      <c r="BJ90" s="1">
        <v>4</v>
      </c>
      <c r="BL90" s="1">
        <v>10</v>
      </c>
      <c r="BM90" s="1" t="s">
        <v>600</v>
      </c>
      <c r="BN90" s="1" t="s">
        <v>180</v>
      </c>
      <c r="BP90" s="1">
        <v>2</v>
      </c>
      <c r="BQ90" s="1" t="s">
        <v>601</v>
      </c>
      <c r="BR90" s="1" t="s">
        <v>602</v>
      </c>
      <c r="BS90" s="1" t="s">
        <v>603</v>
      </c>
    </row>
    <row r="91" spans="1:71" ht="13" x14ac:dyDescent="0.15">
      <c r="A91" s="1" t="s">
        <v>0</v>
      </c>
      <c r="E91" s="1" t="s">
        <v>4</v>
      </c>
      <c r="G91">
        <f t="shared" si="23"/>
        <v>1</v>
      </c>
      <c r="H91">
        <f t="shared" si="23"/>
        <v>0</v>
      </c>
      <c r="I91">
        <f t="shared" si="19"/>
        <v>0</v>
      </c>
      <c r="J91">
        <f t="shared" si="20"/>
        <v>0</v>
      </c>
      <c r="K91">
        <f t="shared" si="21"/>
        <v>1</v>
      </c>
      <c r="L91">
        <f t="shared" si="22"/>
        <v>0</v>
      </c>
      <c r="M91">
        <f ca="1">INT((TODAY() - N91)/365)</f>
        <v>30</v>
      </c>
      <c r="N91" s="2">
        <v>32437</v>
      </c>
      <c r="O91" s="1">
        <v>8</v>
      </c>
      <c r="P91" s="1">
        <v>0</v>
      </c>
      <c r="Q91" s="1">
        <v>10</v>
      </c>
      <c r="R91" s="1">
        <v>10</v>
      </c>
      <c r="S91" s="1">
        <v>74232</v>
      </c>
      <c r="T91" s="1" t="s">
        <v>604</v>
      </c>
      <c r="U91" s="1">
        <v>0</v>
      </c>
      <c r="V91" s="1" t="s">
        <v>62</v>
      </c>
      <c r="Y91" s="1" t="s">
        <v>605</v>
      </c>
      <c r="Z91" s="1">
        <v>0</v>
      </c>
      <c r="AI91" s="1" t="s">
        <v>75</v>
      </c>
      <c r="AM91" s="1" t="s">
        <v>31</v>
      </c>
      <c r="AO91" s="1" t="s">
        <v>33</v>
      </c>
      <c r="AT91">
        <f t="shared" si="24"/>
        <v>0</v>
      </c>
      <c r="AU91">
        <f t="shared" si="25"/>
        <v>0</v>
      </c>
      <c r="AV91">
        <f t="shared" si="26"/>
        <v>0</v>
      </c>
      <c r="AW91">
        <f t="shared" si="27"/>
        <v>1</v>
      </c>
      <c r="AX91">
        <f t="shared" si="28"/>
        <v>0</v>
      </c>
      <c r="AY91">
        <f t="shared" si="29"/>
        <v>1</v>
      </c>
      <c r="AZ91">
        <f t="shared" si="30"/>
        <v>0</v>
      </c>
      <c r="BA91">
        <f t="shared" si="31"/>
        <v>0</v>
      </c>
      <c r="BB91">
        <f t="shared" si="32"/>
        <v>0</v>
      </c>
      <c r="BC91">
        <f t="shared" si="33"/>
        <v>0</v>
      </c>
      <c r="BD91" s="1" t="s">
        <v>76</v>
      </c>
      <c r="BF91" t="str">
        <f t="shared" si="34"/>
        <v>15</v>
      </c>
      <c r="BH91" s="1">
        <v>15</v>
      </c>
      <c r="BI91" s="1" t="str">
        <f t="shared" si="35"/>
        <v>15</v>
      </c>
      <c r="BK91" s="1">
        <v>15</v>
      </c>
      <c r="BL91" s="1">
        <v>16</v>
      </c>
      <c r="BM91" s="1" t="s">
        <v>606</v>
      </c>
      <c r="BO91" s="1" t="s">
        <v>607</v>
      </c>
      <c r="BP91" s="1">
        <v>4</v>
      </c>
      <c r="BQ91" s="1" t="s">
        <v>608</v>
      </c>
      <c r="BR91" s="1" t="s">
        <v>609</v>
      </c>
      <c r="BS91" s="1" t="s">
        <v>610</v>
      </c>
    </row>
    <row r="92" spans="1:71" ht="13" x14ac:dyDescent="0.15">
      <c r="B92" s="1" t="s">
        <v>1</v>
      </c>
      <c r="C92" s="1" t="s">
        <v>2</v>
      </c>
      <c r="G92">
        <f t="shared" si="23"/>
        <v>0</v>
      </c>
      <c r="H92">
        <f t="shared" si="23"/>
        <v>1</v>
      </c>
      <c r="I92">
        <f t="shared" si="19"/>
        <v>1</v>
      </c>
      <c r="J92">
        <f t="shared" si="20"/>
        <v>0</v>
      </c>
      <c r="K92">
        <f t="shared" si="21"/>
        <v>0</v>
      </c>
      <c r="L92">
        <f t="shared" si="22"/>
        <v>0</v>
      </c>
      <c r="M92">
        <f ca="1">INT((TODAY() - N92)/365)</f>
        <v>33</v>
      </c>
      <c r="N92" s="2">
        <v>31109</v>
      </c>
      <c r="O92" s="1">
        <v>6</v>
      </c>
      <c r="P92" s="1">
        <v>45</v>
      </c>
      <c r="Q92" s="1">
        <v>9</v>
      </c>
      <c r="R92" s="1">
        <v>2</v>
      </c>
      <c r="S92" s="1">
        <v>44120</v>
      </c>
      <c r="T92" s="1" t="s">
        <v>611</v>
      </c>
      <c r="U92" s="1">
        <v>1</v>
      </c>
      <c r="V92" s="1" t="s">
        <v>53</v>
      </c>
      <c r="X92" s="1" t="s">
        <v>89</v>
      </c>
      <c r="Z92" s="1">
        <v>1</v>
      </c>
      <c r="AA92" s="1" t="s">
        <v>31</v>
      </c>
      <c r="AD92" s="1" t="s">
        <v>612</v>
      </c>
      <c r="AE92" s="1" t="s">
        <v>57</v>
      </c>
      <c r="AG92" s="1">
        <v>3</v>
      </c>
      <c r="AH92" s="1" t="s">
        <v>613</v>
      </c>
      <c r="AI92" s="1" t="s">
        <v>65</v>
      </c>
      <c r="AM92" s="1" t="s">
        <v>31</v>
      </c>
      <c r="AT92">
        <f t="shared" si="24"/>
        <v>0</v>
      </c>
      <c r="AU92">
        <f t="shared" si="25"/>
        <v>0</v>
      </c>
      <c r="AV92">
        <f t="shared" si="26"/>
        <v>0</v>
      </c>
      <c r="AW92">
        <f t="shared" si="27"/>
        <v>1</v>
      </c>
      <c r="AX92">
        <f t="shared" si="28"/>
        <v>0</v>
      </c>
      <c r="AY92">
        <f t="shared" si="29"/>
        <v>0</v>
      </c>
      <c r="AZ92">
        <f t="shared" si="30"/>
        <v>0</v>
      </c>
      <c r="BA92">
        <f t="shared" si="31"/>
        <v>0</v>
      </c>
      <c r="BB92">
        <f t="shared" si="32"/>
        <v>0</v>
      </c>
      <c r="BC92">
        <f t="shared" si="33"/>
        <v>0</v>
      </c>
      <c r="BD92" s="1" t="s">
        <v>76</v>
      </c>
      <c r="BF92" t="str">
        <f t="shared" si="34"/>
        <v>4</v>
      </c>
      <c r="BG92" s="1">
        <v>4</v>
      </c>
      <c r="BI92" s="1" t="str">
        <f t="shared" si="35"/>
        <v>5</v>
      </c>
      <c r="BJ92" s="1">
        <v>5</v>
      </c>
      <c r="BL92" s="1">
        <v>30</v>
      </c>
      <c r="BM92" s="1" t="s">
        <v>614</v>
      </c>
      <c r="BN92" s="1" t="s">
        <v>61</v>
      </c>
      <c r="BP92" s="1">
        <v>9</v>
      </c>
      <c r="BQ92" s="1" t="s">
        <v>615</v>
      </c>
      <c r="BR92" s="1" t="s">
        <v>616</v>
      </c>
    </row>
    <row r="93" spans="1:71" ht="13" x14ac:dyDescent="0.15">
      <c r="A93" s="1" t="s">
        <v>0</v>
      </c>
      <c r="E93" s="1" t="s">
        <v>4</v>
      </c>
      <c r="G93">
        <f t="shared" si="23"/>
        <v>1</v>
      </c>
      <c r="H93">
        <f t="shared" si="23"/>
        <v>0</v>
      </c>
      <c r="I93">
        <f t="shared" si="19"/>
        <v>0</v>
      </c>
      <c r="J93">
        <f t="shared" si="20"/>
        <v>0</v>
      </c>
      <c r="K93">
        <f t="shared" si="21"/>
        <v>1</v>
      </c>
      <c r="L93">
        <f t="shared" si="22"/>
        <v>0</v>
      </c>
      <c r="M93">
        <f ca="1">INT((TODAY() - N93)/365)</f>
        <v>37</v>
      </c>
      <c r="N93" s="2">
        <v>29887</v>
      </c>
      <c r="O93" s="1">
        <v>7</v>
      </c>
      <c r="P93" s="1">
        <v>30</v>
      </c>
      <c r="Q93" s="1">
        <v>9</v>
      </c>
      <c r="R93" s="1">
        <v>10</v>
      </c>
      <c r="S93" s="1">
        <v>1200</v>
      </c>
      <c r="T93" s="1" t="s">
        <v>133</v>
      </c>
      <c r="U93" s="1">
        <v>0</v>
      </c>
      <c r="V93" s="1" t="s">
        <v>62</v>
      </c>
      <c r="X93" s="1" t="s">
        <v>91</v>
      </c>
      <c r="Z93" s="1">
        <v>1</v>
      </c>
      <c r="AA93" s="1" t="s">
        <v>207</v>
      </c>
      <c r="AC93" s="1" t="s">
        <v>99</v>
      </c>
      <c r="AE93" s="1" t="s">
        <v>83</v>
      </c>
      <c r="AG93" s="1">
        <v>11</v>
      </c>
      <c r="AH93" s="1" t="s">
        <v>617</v>
      </c>
      <c r="AI93" s="1" t="s">
        <v>59</v>
      </c>
      <c r="AO93" s="1" t="s">
        <v>33</v>
      </c>
      <c r="AT93">
        <f t="shared" si="24"/>
        <v>0</v>
      </c>
      <c r="AU93">
        <f t="shared" si="25"/>
        <v>0</v>
      </c>
      <c r="AV93">
        <f t="shared" si="26"/>
        <v>0</v>
      </c>
      <c r="AW93">
        <f t="shared" si="27"/>
        <v>0</v>
      </c>
      <c r="AX93">
        <f t="shared" si="28"/>
        <v>0</v>
      </c>
      <c r="AY93">
        <f t="shared" si="29"/>
        <v>1</v>
      </c>
      <c r="AZ93">
        <f t="shared" si="30"/>
        <v>0</v>
      </c>
      <c r="BA93">
        <f t="shared" si="31"/>
        <v>0</v>
      </c>
      <c r="BB93">
        <f t="shared" si="32"/>
        <v>0</v>
      </c>
      <c r="BC93">
        <f t="shared" si="33"/>
        <v>0</v>
      </c>
      <c r="BD93" s="1" t="s">
        <v>66</v>
      </c>
      <c r="BF93" t="str">
        <f t="shared" si="34"/>
        <v>6</v>
      </c>
      <c r="BG93" s="1">
        <v>6</v>
      </c>
      <c r="BI93" s="1" t="str">
        <f t="shared" si="35"/>
        <v>4</v>
      </c>
      <c r="BJ93" s="1">
        <v>4</v>
      </c>
      <c r="BL93" s="1">
        <v>3</v>
      </c>
      <c r="BM93" s="1" t="s">
        <v>618</v>
      </c>
      <c r="BN93" s="1" t="s">
        <v>67</v>
      </c>
      <c r="BP93" s="1">
        <v>9</v>
      </c>
      <c r="BQ93" s="1" t="s">
        <v>619</v>
      </c>
      <c r="BR93" s="1" t="s">
        <v>620</v>
      </c>
    </row>
    <row r="94" spans="1:71" ht="13" x14ac:dyDescent="0.15">
      <c r="B94" s="1" t="s">
        <v>1</v>
      </c>
      <c r="G94">
        <f t="shared" si="23"/>
        <v>0</v>
      </c>
      <c r="H94">
        <f t="shared" si="23"/>
        <v>1</v>
      </c>
      <c r="I94">
        <f t="shared" si="19"/>
        <v>0</v>
      </c>
      <c r="J94">
        <f t="shared" si="20"/>
        <v>0</v>
      </c>
      <c r="K94">
        <f t="shared" si="21"/>
        <v>0</v>
      </c>
      <c r="L94">
        <f t="shared" si="22"/>
        <v>0</v>
      </c>
      <c r="M94">
        <f ca="1">INT((TODAY() - N94)/365)</f>
        <v>35</v>
      </c>
      <c r="N94" s="2">
        <v>30505</v>
      </c>
      <c r="O94" s="1">
        <v>7</v>
      </c>
      <c r="P94" s="1">
        <v>80</v>
      </c>
      <c r="Q94" s="1">
        <v>5</v>
      </c>
      <c r="R94" s="1">
        <v>10</v>
      </c>
      <c r="S94" s="1">
        <v>94545</v>
      </c>
      <c r="T94" s="1" t="s">
        <v>621</v>
      </c>
      <c r="U94" s="1">
        <v>1</v>
      </c>
      <c r="V94" s="1" t="s">
        <v>62</v>
      </c>
      <c r="X94" s="1" t="s">
        <v>89</v>
      </c>
      <c r="Z94" s="1">
        <v>1</v>
      </c>
      <c r="AA94" s="1" t="s">
        <v>207</v>
      </c>
      <c r="AC94" s="1" t="s">
        <v>72</v>
      </c>
      <c r="AE94" s="1" t="s">
        <v>83</v>
      </c>
      <c r="AG94" s="1">
        <v>10</v>
      </c>
      <c r="AH94" s="1" t="s">
        <v>622</v>
      </c>
      <c r="AI94" s="1" t="s">
        <v>75</v>
      </c>
      <c r="AM94" s="1" t="s">
        <v>31</v>
      </c>
      <c r="AT94">
        <f t="shared" si="24"/>
        <v>0</v>
      </c>
      <c r="AU94">
        <f t="shared" si="25"/>
        <v>0</v>
      </c>
      <c r="AV94">
        <f t="shared" si="26"/>
        <v>0</v>
      </c>
      <c r="AW94">
        <f t="shared" si="27"/>
        <v>1</v>
      </c>
      <c r="AX94">
        <f t="shared" si="28"/>
        <v>0</v>
      </c>
      <c r="AY94">
        <f t="shared" si="29"/>
        <v>0</v>
      </c>
      <c r="AZ94">
        <f t="shared" si="30"/>
        <v>0</v>
      </c>
      <c r="BA94">
        <f t="shared" si="31"/>
        <v>0</v>
      </c>
      <c r="BB94">
        <f t="shared" si="32"/>
        <v>0</v>
      </c>
      <c r="BC94">
        <f t="shared" si="33"/>
        <v>0</v>
      </c>
      <c r="BD94" s="1" t="s">
        <v>66</v>
      </c>
      <c r="BF94" t="str">
        <f t="shared" si="34"/>
        <v>6</v>
      </c>
      <c r="BG94" s="1">
        <v>6</v>
      </c>
      <c r="BI94" s="1" t="str">
        <f t="shared" si="35"/>
        <v>4</v>
      </c>
      <c r="BJ94" s="1">
        <v>4</v>
      </c>
      <c r="BL94" s="1">
        <v>12</v>
      </c>
      <c r="BM94" s="1" t="s">
        <v>623</v>
      </c>
      <c r="BN94" s="1" t="s">
        <v>67</v>
      </c>
      <c r="BP94" s="1">
        <v>7</v>
      </c>
      <c r="BQ94" s="1" t="s">
        <v>624</v>
      </c>
      <c r="BR94" s="1" t="s">
        <v>625</v>
      </c>
    </row>
    <row r="95" spans="1:71" ht="13" x14ac:dyDescent="0.15">
      <c r="A95" s="1" t="s">
        <v>0</v>
      </c>
      <c r="E95" s="1" t="s">
        <v>4</v>
      </c>
      <c r="G95">
        <f t="shared" si="23"/>
        <v>1</v>
      </c>
      <c r="H95">
        <f t="shared" si="23"/>
        <v>0</v>
      </c>
      <c r="I95">
        <f t="shared" si="19"/>
        <v>0</v>
      </c>
      <c r="J95">
        <f t="shared" si="20"/>
        <v>0</v>
      </c>
      <c r="K95">
        <f t="shared" si="21"/>
        <v>1</v>
      </c>
      <c r="L95">
        <f t="shared" si="22"/>
        <v>0</v>
      </c>
      <c r="M95">
        <f ca="1">INT((TODAY() - N95)/365)</f>
        <v>36</v>
      </c>
      <c r="N95" s="2">
        <v>30306</v>
      </c>
      <c r="O95" s="1">
        <v>7</v>
      </c>
      <c r="P95" s="1">
        <v>120</v>
      </c>
      <c r="Q95" s="1">
        <v>15</v>
      </c>
      <c r="R95" s="1">
        <v>12</v>
      </c>
      <c r="S95" s="1">
        <v>78619</v>
      </c>
      <c r="T95" s="1" t="s">
        <v>314</v>
      </c>
      <c r="U95" s="1">
        <v>0</v>
      </c>
      <c r="V95" s="1" t="s">
        <v>62</v>
      </c>
      <c r="X95" s="1" t="s">
        <v>63</v>
      </c>
      <c r="Z95" s="1">
        <v>1</v>
      </c>
      <c r="AA95" s="1" t="s">
        <v>415</v>
      </c>
      <c r="AC95" s="1" t="s">
        <v>56</v>
      </c>
      <c r="AE95" s="1" t="s">
        <v>83</v>
      </c>
      <c r="AG95" s="1">
        <v>7</v>
      </c>
      <c r="AH95" s="1" t="s">
        <v>626</v>
      </c>
      <c r="AI95" s="1" t="s">
        <v>75</v>
      </c>
      <c r="AJ95" s="1" t="s">
        <v>28</v>
      </c>
      <c r="AM95" s="1" t="s">
        <v>31</v>
      </c>
      <c r="AT95">
        <f t="shared" si="24"/>
        <v>1</v>
      </c>
      <c r="AU95">
        <f t="shared" si="25"/>
        <v>0</v>
      </c>
      <c r="AV95">
        <f t="shared" si="26"/>
        <v>0</v>
      </c>
      <c r="AW95">
        <f t="shared" si="27"/>
        <v>1</v>
      </c>
      <c r="AX95">
        <f t="shared" si="28"/>
        <v>0</v>
      </c>
      <c r="AY95">
        <f t="shared" si="29"/>
        <v>0</v>
      </c>
      <c r="AZ95">
        <f t="shared" si="30"/>
        <v>0</v>
      </c>
      <c r="BA95">
        <f t="shared" si="31"/>
        <v>0</v>
      </c>
      <c r="BB95">
        <f t="shared" si="32"/>
        <v>0</v>
      </c>
      <c r="BC95">
        <f t="shared" si="33"/>
        <v>0</v>
      </c>
      <c r="BD95" s="1" t="s">
        <v>66</v>
      </c>
      <c r="BF95" t="str">
        <f t="shared" si="34"/>
        <v>10</v>
      </c>
      <c r="BH95" s="1">
        <v>10</v>
      </c>
      <c r="BI95" s="1" t="str">
        <f t="shared" si="35"/>
        <v>10</v>
      </c>
      <c r="BK95" s="1">
        <v>10</v>
      </c>
      <c r="BL95" s="1">
        <v>8</v>
      </c>
      <c r="BM95" s="1" t="s">
        <v>627</v>
      </c>
      <c r="BN95" s="1" t="s">
        <v>61</v>
      </c>
      <c r="BP95" s="1">
        <v>8</v>
      </c>
      <c r="BQ95" s="1" t="s">
        <v>628</v>
      </c>
      <c r="BR95" s="1" t="s">
        <v>629</v>
      </c>
      <c r="BS95" s="1" t="s">
        <v>630</v>
      </c>
    </row>
    <row r="96" spans="1:71" ht="13" x14ac:dyDescent="0.15">
      <c r="B96" s="1" t="s">
        <v>1</v>
      </c>
      <c r="E96" s="1" t="s">
        <v>4</v>
      </c>
      <c r="G96">
        <f t="shared" si="23"/>
        <v>0</v>
      </c>
      <c r="H96">
        <f t="shared" si="23"/>
        <v>1</v>
      </c>
      <c r="I96">
        <f t="shared" si="19"/>
        <v>0</v>
      </c>
      <c r="J96">
        <f t="shared" si="20"/>
        <v>0</v>
      </c>
      <c r="K96">
        <f t="shared" si="21"/>
        <v>1</v>
      </c>
      <c r="L96">
        <f t="shared" si="22"/>
        <v>0</v>
      </c>
      <c r="M96">
        <f ca="1">INT((TODAY() - N96)/365)</f>
        <v>34</v>
      </c>
      <c r="N96" s="2">
        <v>30747</v>
      </c>
      <c r="O96" s="1">
        <v>6</v>
      </c>
      <c r="P96" s="1">
        <v>20</v>
      </c>
      <c r="Q96" s="1">
        <v>16</v>
      </c>
      <c r="R96" s="1">
        <v>30</v>
      </c>
      <c r="S96" s="1">
        <v>33334</v>
      </c>
      <c r="T96" s="1" t="s">
        <v>631</v>
      </c>
      <c r="U96" s="1">
        <v>0</v>
      </c>
      <c r="V96" s="1" t="s">
        <v>62</v>
      </c>
      <c r="X96" s="1" t="s">
        <v>91</v>
      </c>
      <c r="Z96" s="1">
        <v>1</v>
      </c>
      <c r="AA96" s="1" t="s">
        <v>128</v>
      </c>
      <c r="AC96" s="1" t="s">
        <v>99</v>
      </c>
      <c r="AE96" s="1" t="s">
        <v>576</v>
      </c>
      <c r="AG96" s="1">
        <v>4</v>
      </c>
      <c r="AH96" s="1" t="s">
        <v>632</v>
      </c>
      <c r="AI96" s="1" t="s">
        <v>65</v>
      </c>
      <c r="AR96" s="1" t="s">
        <v>36</v>
      </c>
      <c r="AT96">
        <f t="shared" si="24"/>
        <v>0</v>
      </c>
      <c r="AU96">
        <f t="shared" si="25"/>
        <v>0</v>
      </c>
      <c r="AV96">
        <f t="shared" si="26"/>
        <v>0</v>
      </c>
      <c r="AW96">
        <f t="shared" si="27"/>
        <v>0</v>
      </c>
      <c r="AX96">
        <f t="shared" si="28"/>
        <v>0</v>
      </c>
      <c r="AY96">
        <f t="shared" si="29"/>
        <v>0</v>
      </c>
      <c r="AZ96">
        <f t="shared" si="30"/>
        <v>0</v>
      </c>
      <c r="BA96">
        <f t="shared" si="31"/>
        <v>0</v>
      </c>
      <c r="BB96">
        <f t="shared" si="32"/>
        <v>1</v>
      </c>
      <c r="BC96">
        <f t="shared" si="33"/>
        <v>0</v>
      </c>
      <c r="BF96" t="str">
        <f t="shared" si="34"/>
        <v/>
      </c>
      <c r="BI96" s="1" t="str">
        <f t="shared" si="35"/>
        <v/>
      </c>
      <c r="BN96" s="1" t="s">
        <v>67</v>
      </c>
      <c r="BP96" s="1">
        <v>8</v>
      </c>
      <c r="BQ96" s="1" t="s">
        <v>633</v>
      </c>
      <c r="BR96" s="1" t="s">
        <v>634</v>
      </c>
      <c r="BS96" s="1" t="s">
        <v>635</v>
      </c>
    </row>
    <row r="97" spans="1:71" ht="13" x14ac:dyDescent="0.15">
      <c r="E97" s="1" t="s">
        <v>4</v>
      </c>
      <c r="G97">
        <f t="shared" si="23"/>
        <v>0</v>
      </c>
      <c r="H97">
        <f t="shared" si="23"/>
        <v>0</v>
      </c>
      <c r="I97">
        <f t="shared" si="19"/>
        <v>0</v>
      </c>
      <c r="J97">
        <f t="shared" si="20"/>
        <v>0</v>
      </c>
      <c r="K97">
        <f t="shared" si="21"/>
        <v>1</v>
      </c>
      <c r="L97">
        <f t="shared" si="22"/>
        <v>0</v>
      </c>
      <c r="M97">
        <f ca="1">INT((TODAY() - N97)/365)</f>
        <v>22</v>
      </c>
      <c r="N97" s="2">
        <v>35313</v>
      </c>
      <c r="O97" s="1">
        <v>8</v>
      </c>
      <c r="P97" s="1">
        <v>60</v>
      </c>
      <c r="Q97" s="1">
        <v>10</v>
      </c>
      <c r="R97" s="1">
        <v>6</v>
      </c>
      <c r="S97" s="1">
        <v>76303</v>
      </c>
      <c r="T97" s="1" t="s">
        <v>636</v>
      </c>
      <c r="U97" s="1">
        <v>1</v>
      </c>
      <c r="V97" s="1" t="s">
        <v>62</v>
      </c>
      <c r="X97" s="1" t="s">
        <v>89</v>
      </c>
      <c r="Z97" s="1">
        <v>1</v>
      </c>
      <c r="AA97" s="1" t="s">
        <v>31</v>
      </c>
      <c r="AC97" s="1" t="s">
        <v>72</v>
      </c>
      <c r="AE97" s="1" t="s">
        <v>109</v>
      </c>
      <c r="AG97" s="1">
        <v>0</v>
      </c>
      <c r="AH97" s="1" t="s">
        <v>637</v>
      </c>
      <c r="AI97" s="1" t="s">
        <v>361</v>
      </c>
      <c r="AM97" s="1" t="s">
        <v>31</v>
      </c>
      <c r="AT97">
        <f t="shared" si="24"/>
        <v>0</v>
      </c>
      <c r="AU97">
        <f t="shared" si="25"/>
        <v>0</v>
      </c>
      <c r="AV97">
        <f t="shared" si="26"/>
        <v>0</v>
      </c>
      <c r="AW97">
        <f t="shared" si="27"/>
        <v>1</v>
      </c>
      <c r="AX97">
        <f t="shared" si="28"/>
        <v>0</v>
      </c>
      <c r="AY97">
        <f t="shared" si="29"/>
        <v>0</v>
      </c>
      <c r="AZ97">
        <f t="shared" si="30"/>
        <v>0</v>
      </c>
      <c r="BA97">
        <f t="shared" si="31"/>
        <v>0</v>
      </c>
      <c r="BB97">
        <f t="shared" si="32"/>
        <v>0</v>
      </c>
      <c r="BC97">
        <f t="shared" si="33"/>
        <v>0</v>
      </c>
      <c r="BD97" s="1" t="s">
        <v>76</v>
      </c>
      <c r="BF97" t="str">
        <f t="shared" si="34"/>
        <v>6</v>
      </c>
      <c r="BG97" s="1">
        <v>6</v>
      </c>
      <c r="BI97" s="1" t="str">
        <f t="shared" si="35"/>
        <v>3</v>
      </c>
      <c r="BJ97" s="1">
        <v>3</v>
      </c>
      <c r="BL97" s="1">
        <v>5</v>
      </c>
      <c r="BM97" s="1" t="s">
        <v>638</v>
      </c>
      <c r="BN97" s="1" t="s">
        <v>67</v>
      </c>
      <c r="BP97" s="1">
        <v>10</v>
      </c>
      <c r="BQ97" s="1" t="s">
        <v>639</v>
      </c>
      <c r="BR97" s="1" t="s">
        <v>640</v>
      </c>
    </row>
    <row r="98" spans="1:71" ht="13" x14ac:dyDescent="0.15">
      <c r="A98" s="1" t="s">
        <v>0</v>
      </c>
      <c r="G98">
        <f t="shared" si="23"/>
        <v>1</v>
      </c>
      <c r="H98">
        <f t="shared" si="23"/>
        <v>0</v>
      </c>
      <c r="I98">
        <f t="shared" si="19"/>
        <v>0</v>
      </c>
      <c r="J98">
        <f t="shared" si="20"/>
        <v>0</v>
      </c>
      <c r="K98">
        <f t="shared" si="21"/>
        <v>0</v>
      </c>
      <c r="L98">
        <f t="shared" si="22"/>
        <v>0</v>
      </c>
      <c r="M98">
        <f ca="1">INT((TODAY() - N98)/365)</f>
        <v>34</v>
      </c>
      <c r="N98" s="2">
        <v>30983</v>
      </c>
      <c r="O98" s="1">
        <v>7</v>
      </c>
      <c r="P98" s="1">
        <v>20</v>
      </c>
      <c r="Q98" s="1">
        <v>9</v>
      </c>
      <c r="R98" s="1">
        <v>2</v>
      </c>
      <c r="S98" s="1">
        <v>30338</v>
      </c>
      <c r="T98" s="1" t="s">
        <v>641</v>
      </c>
      <c r="U98" s="1">
        <v>1</v>
      </c>
      <c r="V98" s="1" t="s">
        <v>393</v>
      </c>
      <c r="X98" s="1" t="s">
        <v>91</v>
      </c>
      <c r="Z98" s="1">
        <v>1</v>
      </c>
      <c r="AA98" s="1" t="s">
        <v>5</v>
      </c>
      <c r="AC98" s="1" t="s">
        <v>72</v>
      </c>
      <c r="AE98" s="1" t="s">
        <v>73</v>
      </c>
      <c r="AG98" s="1">
        <v>3</v>
      </c>
      <c r="AH98" s="1" t="s">
        <v>642</v>
      </c>
      <c r="AI98" s="1" t="s">
        <v>75</v>
      </c>
      <c r="AM98" s="1" t="s">
        <v>31</v>
      </c>
      <c r="AT98">
        <f t="shared" si="24"/>
        <v>0</v>
      </c>
      <c r="AU98">
        <f t="shared" si="25"/>
        <v>0</v>
      </c>
      <c r="AV98">
        <f t="shared" si="26"/>
        <v>0</v>
      </c>
      <c r="AW98">
        <f t="shared" si="27"/>
        <v>1</v>
      </c>
      <c r="AX98">
        <f t="shared" si="28"/>
        <v>0</v>
      </c>
      <c r="AY98">
        <f t="shared" si="29"/>
        <v>0</v>
      </c>
      <c r="AZ98">
        <f t="shared" si="30"/>
        <v>0</v>
      </c>
      <c r="BA98">
        <f t="shared" si="31"/>
        <v>0</v>
      </c>
      <c r="BB98">
        <f t="shared" si="32"/>
        <v>0</v>
      </c>
      <c r="BC98">
        <f t="shared" si="33"/>
        <v>0</v>
      </c>
      <c r="BD98" s="1" t="s">
        <v>76</v>
      </c>
      <c r="BF98" t="str">
        <f t="shared" si="34"/>
        <v>10</v>
      </c>
      <c r="BH98" s="1">
        <v>10</v>
      </c>
      <c r="BI98" s="1" t="str">
        <f t="shared" si="35"/>
        <v>6</v>
      </c>
      <c r="BJ98" s="1">
        <v>6</v>
      </c>
      <c r="BL98" s="1">
        <v>15</v>
      </c>
      <c r="BM98" s="1" t="s">
        <v>643</v>
      </c>
      <c r="BN98" s="1" t="s">
        <v>67</v>
      </c>
      <c r="BP98" s="1">
        <v>7</v>
      </c>
      <c r="BQ98" s="1" t="s">
        <v>644</v>
      </c>
      <c r="BR98" s="1" t="s">
        <v>645</v>
      </c>
      <c r="BS98" s="1" t="s">
        <v>646</v>
      </c>
    </row>
    <row r="99" spans="1:71" ht="13" x14ac:dyDescent="0.15">
      <c r="B99" s="1" t="s">
        <v>1</v>
      </c>
      <c r="G99">
        <f t="shared" si="23"/>
        <v>0</v>
      </c>
      <c r="H99">
        <f t="shared" si="23"/>
        <v>1</v>
      </c>
      <c r="I99">
        <f t="shared" si="19"/>
        <v>0</v>
      </c>
      <c r="J99">
        <f t="shared" si="20"/>
        <v>0</v>
      </c>
      <c r="K99">
        <f t="shared" si="21"/>
        <v>0</v>
      </c>
      <c r="L99">
        <f t="shared" si="22"/>
        <v>0</v>
      </c>
      <c r="M99">
        <f ca="1">INT((TODAY() - N99)/365)</f>
        <v>27</v>
      </c>
      <c r="N99" s="2">
        <v>33577</v>
      </c>
      <c r="O99" s="1">
        <v>7</v>
      </c>
      <c r="P99" s="1">
        <v>150</v>
      </c>
      <c r="Q99" s="1">
        <v>7</v>
      </c>
      <c r="R99" s="1">
        <v>8</v>
      </c>
      <c r="S99" s="1">
        <v>21050</v>
      </c>
      <c r="T99" s="1" t="s">
        <v>648</v>
      </c>
      <c r="U99" s="1">
        <v>1</v>
      </c>
      <c r="V99" s="1" t="s">
        <v>70</v>
      </c>
      <c r="X99" s="1" t="s">
        <v>54</v>
      </c>
      <c r="Z99" s="1">
        <v>1</v>
      </c>
      <c r="AA99" s="1" t="s">
        <v>31</v>
      </c>
      <c r="AD99" s="1" t="s">
        <v>649</v>
      </c>
      <c r="AE99" s="1" t="s">
        <v>222</v>
      </c>
      <c r="AG99" s="1">
        <v>3</v>
      </c>
      <c r="AH99" s="1" t="s">
        <v>650</v>
      </c>
      <c r="AI99" s="1" t="s">
        <v>75</v>
      </c>
      <c r="AO99" s="1" t="s">
        <v>33</v>
      </c>
      <c r="AT99">
        <f t="shared" si="24"/>
        <v>0</v>
      </c>
      <c r="AU99">
        <f t="shared" si="25"/>
        <v>0</v>
      </c>
      <c r="AV99">
        <f t="shared" si="26"/>
        <v>0</v>
      </c>
      <c r="AW99">
        <f t="shared" si="27"/>
        <v>0</v>
      </c>
      <c r="AX99">
        <f t="shared" si="28"/>
        <v>0</v>
      </c>
      <c r="AY99">
        <f t="shared" si="29"/>
        <v>1</v>
      </c>
      <c r="AZ99">
        <f t="shared" si="30"/>
        <v>0</v>
      </c>
      <c r="BA99">
        <f t="shared" si="31"/>
        <v>0</v>
      </c>
      <c r="BB99">
        <f t="shared" si="32"/>
        <v>0</v>
      </c>
      <c r="BC99">
        <f t="shared" si="33"/>
        <v>0</v>
      </c>
      <c r="BD99" s="1" t="s">
        <v>60</v>
      </c>
      <c r="BF99" t="str">
        <f t="shared" si="34"/>
        <v>4</v>
      </c>
      <c r="BG99" s="1">
        <v>4</v>
      </c>
      <c r="BI99" s="1" t="str">
        <f t="shared" si="35"/>
        <v>3</v>
      </c>
      <c r="BJ99" s="1">
        <v>3</v>
      </c>
      <c r="BL99" s="1">
        <v>30</v>
      </c>
      <c r="BM99" s="1" t="s">
        <v>651</v>
      </c>
      <c r="BN99" s="1" t="s">
        <v>67</v>
      </c>
      <c r="BP99" s="1">
        <v>8</v>
      </c>
      <c r="BQ99" s="1" t="s">
        <v>652</v>
      </c>
      <c r="BR99" s="1" t="s">
        <v>653</v>
      </c>
      <c r="BS99" s="1" t="s">
        <v>654</v>
      </c>
    </row>
    <row r="100" spans="1:71" ht="13" x14ac:dyDescent="0.15">
      <c r="A100" s="1" t="s">
        <v>0</v>
      </c>
      <c r="G100">
        <f t="shared" si="23"/>
        <v>1</v>
      </c>
      <c r="H100">
        <f t="shared" si="23"/>
        <v>0</v>
      </c>
      <c r="I100">
        <f t="shared" si="19"/>
        <v>0</v>
      </c>
      <c r="J100">
        <f t="shared" si="20"/>
        <v>0</v>
      </c>
      <c r="K100">
        <f t="shared" si="21"/>
        <v>0</v>
      </c>
      <c r="L100">
        <f t="shared" si="22"/>
        <v>0</v>
      </c>
      <c r="M100">
        <f ca="1">INT((TODAY() - N100)/365)</f>
        <v>25</v>
      </c>
      <c r="N100" s="2">
        <v>34088</v>
      </c>
      <c r="O100" s="1">
        <v>6</v>
      </c>
      <c r="P100" s="1">
        <v>50</v>
      </c>
      <c r="Q100" s="1">
        <v>10</v>
      </c>
      <c r="R100" s="1">
        <v>20</v>
      </c>
      <c r="S100" s="1">
        <v>48185</v>
      </c>
      <c r="T100" s="1" t="s">
        <v>655</v>
      </c>
      <c r="U100" s="1">
        <v>1</v>
      </c>
      <c r="V100" s="1" t="s">
        <v>393</v>
      </c>
      <c r="Y100" s="1" t="s">
        <v>656</v>
      </c>
      <c r="Z100" s="1">
        <v>1</v>
      </c>
      <c r="AA100" s="1" t="s">
        <v>31</v>
      </c>
      <c r="AC100" s="1" t="s">
        <v>72</v>
      </c>
      <c r="AE100" s="1" t="s">
        <v>269</v>
      </c>
      <c r="AG100" s="1">
        <v>2</v>
      </c>
      <c r="AH100" s="1" t="s">
        <v>657</v>
      </c>
      <c r="AI100" s="1" t="s">
        <v>75</v>
      </c>
      <c r="AM100" s="1" t="s">
        <v>31</v>
      </c>
      <c r="AT100">
        <f t="shared" si="24"/>
        <v>0</v>
      </c>
      <c r="AU100">
        <f t="shared" si="25"/>
        <v>0</v>
      </c>
      <c r="AV100">
        <f t="shared" si="26"/>
        <v>0</v>
      </c>
      <c r="AW100">
        <f t="shared" si="27"/>
        <v>1</v>
      </c>
      <c r="AX100">
        <f t="shared" si="28"/>
        <v>0</v>
      </c>
      <c r="AY100">
        <f t="shared" si="29"/>
        <v>0</v>
      </c>
      <c r="AZ100">
        <f t="shared" si="30"/>
        <v>0</v>
      </c>
      <c r="BA100">
        <f t="shared" si="31"/>
        <v>0</v>
      </c>
      <c r="BB100">
        <f t="shared" si="32"/>
        <v>0</v>
      </c>
      <c r="BC100">
        <f t="shared" si="33"/>
        <v>0</v>
      </c>
      <c r="BD100" s="1" t="s">
        <v>66</v>
      </c>
      <c r="BF100" t="str">
        <f t="shared" si="34"/>
        <v>3</v>
      </c>
      <c r="BG100" s="1">
        <v>3</v>
      </c>
      <c r="BI100" s="1" t="str">
        <f t="shared" si="35"/>
        <v>3</v>
      </c>
      <c r="BJ100" s="1">
        <v>3</v>
      </c>
      <c r="BL100" s="1">
        <v>45</v>
      </c>
      <c r="BM100" s="1" t="s">
        <v>658</v>
      </c>
      <c r="BN100" s="1" t="s">
        <v>67</v>
      </c>
      <c r="BP100" s="1">
        <v>9</v>
      </c>
      <c r="BQ100" s="1" t="s">
        <v>659</v>
      </c>
    </row>
    <row r="101" spans="1:71" ht="13" x14ac:dyDescent="0.15">
      <c r="A101" s="1" t="s">
        <v>0</v>
      </c>
      <c r="B101" s="1" t="s">
        <v>1</v>
      </c>
      <c r="E101" s="1" t="s">
        <v>4</v>
      </c>
      <c r="G101">
        <f t="shared" si="23"/>
        <v>1</v>
      </c>
      <c r="H101">
        <f t="shared" si="23"/>
        <v>1</v>
      </c>
      <c r="I101">
        <f t="shared" si="19"/>
        <v>0</v>
      </c>
      <c r="J101">
        <f t="shared" si="20"/>
        <v>0</v>
      </c>
      <c r="K101">
        <f t="shared" si="21"/>
        <v>1</v>
      </c>
      <c r="L101">
        <f t="shared" si="22"/>
        <v>0</v>
      </c>
      <c r="M101">
        <f ca="1">INT((TODAY() - N101)/365)</f>
        <v>36</v>
      </c>
      <c r="N101" s="2">
        <v>30028</v>
      </c>
      <c r="O101" s="1">
        <v>6</v>
      </c>
      <c r="P101" s="1">
        <v>120</v>
      </c>
      <c r="Q101" s="1">
        <v>10</v>
      </c>
      <c r="R101" s="1">
        <v>0</v>
      </c>
      <c r="S101" s="1">
        <v>142190</v>
      </c>
      <c r="T101" s="1" t="s">
        <v>660</v>
      </c>
      <c r="U101" s="1">
        <v>0</v>
      </c>
      <c r="V101" s="1" t="s">
        <v>88</v>
      </c>
      <c r="X101" s="1" t="s">
        <v>91</v>
      </c>
      <c r="Z101" s="1">
        <v>1</v>
      </c>
      <c r="AA101" s="1" t="s">
        <v>55</v>
      </c>
      <c r="AC101" s="1" t="s">
        <v>56</v>
      </c>
      <c r="AE101" s="1" t="s">
        <v>661</v>
      </c>
      <c r="AG101" s="1">
        <v>14</v>
      </c>
      <c r="AH101" s="1" t="s">
        <v>662</v>
      </c>
      <c r="AI101" s="1" t="s">
        <v>75</v>
      </c>
      <c r="AO101" s="1" t="s">
        <v>33</v>
      </c>
      <c r="AP101" s="1" t="s">
        <v>34</v>
      </c>
      <c r="AT101">
        <f t="shared" si="24"/>
        <v>0</v>
      </c>
      <c r="AU101">
        <f t="shared" si="25"/>
        <v>0</v>
      </c>
      <c r="AV101">
        <f t="shared" si="26"/>
        <v>0</v>
      </c>
      <c r="AW101">
        <f t="shared" si="27"/>
        <v>0</v>
      </c>
      <c r="AX101">
        <f t="shared" si="28"/>
        <v>0</v>
      </c>
      <c r="AY101">
        <f t="shared" si="29"/>
        <v>1</v>
      </c>
      <c r="AZ101">
        <f t="shared" si="30"/>
        <v>1</v>
      </c>
      <c r="BA101">
        <f t="shared" si="31"/>
        <v>0</v>
      </c>
      <c r="BB101">
        <f t="shared" si="32"/>
        <v>0</v>
      </c>
      <c r="BC101">
        <f t="shared" si="33"/>
        <v>0</v>
      </c>
      <c r="BD101" s="1" t="s">
        <v>76</v>
      </c>
      <c r="BF101" t="str">
        <f t="shared" si="34"/>
        <v>6</v>
      </c>
      <c r="BG101" s="1">
        <v>6</v>
      </c>
      <c r="BI101" s="1" t="str">
        <f t="shared" si="35"/>
        <v>6</v>
      </c>
      <c r="BJ101" s="1">
        <v>6</v>
      </c>
      <c r="BL101" s="1">
        <v>15</v>
      </c>
      <c r="BM101" s="1" t="s">
        <v>663</v>
      </c>
      <c r="BN101" s="1" t="s">
        <v>182</v>
      </c>
      <c r="BP101" s="1">
        <v>8</v>
      </c>
      <c r="BQ101" s="1" t="s">
        <v>664</v>
      </c>
      <c r="BR101" s="1" t="s">
        <v>665</v>
      </c>
      <c r="BS101" s="1" t="s">
        <v>666</v>
      </c>
    </row>
    <row r="102" spans="1:71" ht="13" x14ac:dyDescent="0.15">
      <c r="A102" s="1" t="s">
        <v>0</v>
      </c>
      <c r="B102" s="1" t="s">
        <v>1</v>
      </c>
      <c r="E102" s="1" t="s">
        <v>4</v>
      </c>
      <c r="G102">
        <f t="shared" si="23"/>
        <v>1</v>
      </c>
      <c r="H102">
        <f t="shared" si="23"/>
        <v>1</v>
      </c>
      <c r="I102">
        <f t="shared" si="19"/>
        <v>0</v>
      </c>
      <c r="J102">
        <f t="shared" si="20"/>
        <v>0</v>
      </c>
      <c r="K102">
        <f t="shared" si="21"/>
        <v>1</v>
      </c>
      <c r="L102">
        <f t="shared" si="22"/>
        <v>0</v>
      </c>
      <c r="M102">
        <f ca="1">INT((TODAY() - N102)/365)</f>
        <v>21</v>
      </c>
      <c r="N102" s="2">
        <v>35668</v>
      </c>
      <c r="O102" s="1">
        <v>6</v>
      </c>
      <c r="P102" s="1">
        <v>0</v>
      </c>
      <c r="Q102" s="1">
        <v>8</v>
      </c>
      <c r="R102" s="1">
        <v>60</v>
      </c>
      <c r="S102" s="1">
        <v>55100</v>
      </c>
      <c r="T102" s="1" t="s">
        <v>667</v>
      </c>
      <c r="U102" s="1">
        <v>0</v>
      </c>
      <c r="V102" s="1" t="s">
        <v>53</v>
      </c>
      <c r="Y102" s="1" t="s">
        <v>668</v>
      </c>
      <c r="Z102" s="1">
        <v>1</v>
      </c>
      <c r="AA102" s="1" t="s">
        <v>207</v>
      </c>
      <c r="AC102" s="1" t="s">
        <v>82</v>
      </c>
      <c r="AE102" s="1" t="s">
        <v>210</v>
      </c>
      <c r="AG102" s="1">
        <v>1</v>
      </c>
      <c r="AH102" s="1" t="s">
        <v>669</v>
      </c>
      <c r="AI102" s="1" t="s">
        <v>148</v>
      </c>
      <c r="AR102" s="1" t="s">
        <v>36</v>
      </c>
      <c r="AT102">
        <f t="shared" si="24"/>
        <v>0</v>
      </c>
      <c r="AU102">
        <f t="shared" si="25"/>
        <v>0</v>
      </c>
      <c r="AV102">
        <f t="shared" si="26"/>
        <v>0</v>
      </c>
      <c r="AW102">
        <f t="shared" si="27"/>
        <v>0</v>
      </c>
      <c r="AX102">
        <f t="shared" si="28"/>
        <v>0</v>
      </c>
      <c r="AY102">
        <f t="shared" si="29"/>
        <v>0</v>
      </c>
      <c r="AZ102">
        <f t="shared" si="30"/>
        <v>0</v>
      </c>
      <c r="BA102">
        <f t="shared" si="31"/>
        <v>0</v>
      </c>
      <c r="BB102">
        <f t="shared" si="32"/>
        <v>1</v>
      </c>
      <c r="BC102">
        <f t="shared" si="33"/>
        <v>0</v>
      </c>
      <c r="BF102" t="str">
        <f t="shared" si="34"/>
        <v/>
      </c>
      <c r="BI102" s="1" t="str">
        <f t="shared" si="35"/>
        <v/>
      </c>
      <c r="BN102" s="1" t="s">
        <v>67</v>
      </c>
      <c r="BP102" s="1">
        <v>10</v>
      </c>
      <c r="BQ102" s="1" t="s">
        <v>670</v>
      </c>
      <c r="BR102" s="1" t="s">
        <v>671</v>
      </c>
      <c r="BS102" s="1" t="s">
        <v>672</v>
      </c>
    </row>
    <row r="103" spans="1:71" ht="13" x14ac:dyDescent="0.15">
      <c r="A103" s="1" t="s">
        <v>0</v>
      </c>
      <c r="B103" s="1" t="s">
        <v>1</v>
      </c>
      <c r="D103" s="1" t="s">
        <v>3</v>
      </c>
      <c r="E103" s="1" t="s">
        <v>4</v>
      </c>
      <c r="G103">
        <f t="shared" si="23"/>
        <v>1</v>
      </c>
      <c r="H103">
        <f t="shared" si="23"/>
        <v>1</v>
      </c>
      <c r="I103">
        <f t="shared" si="19"/>
        <v>0</v>
      </c>
      <c r="J103">
        <f t="shared" si="20"/>
        <v>1</v>
      </c>
      <c r="K103">
        <f t="shared" si="21"/>
        <v>1</v>
      </c>
      <c r="L103">
        <f t="shared" si="22"/>
        <v>0</v>
      </c>
      <c r="M103">
        <f ca="1">INT((TODAY() - N103)/365)</f>
        <v>28</v>
      </c>
      <c r="N103" s="2">
        <v>33156</v>
      </c>
      <c r="O103" s="1">
        <v>7</v>
      </c>
      <c r="P103" s="1">
        <v>80</v>
      </c>
      <c r="Q103" s="1">
        <v>12</v>
      </c>
      <c r="R103" s="1">
        <v>12</v>
      </c>
      <c r="S103" s="1">
        <v>13070111</v>
      </c>
      <c r="T103" s="1" t="s">
        <v>673</v>
      </c>
      <c r="U103" s="1">
        <v>1</v>
      </c>
      <c r="V103" s="1" t="s">
        <v>393</v>
      </c>
      <c r="X103" s="1" t="s">
        <v>63</v>
      </c>
      <c r="Z103" s="1">
        <v>1</v>
      </c>
      <c r="AA103" s="1" t="s">
        <v>207</v>
      </c>
      <c r="AC103" s="1" t="s">
        <v>56</v>
      </c>
      <c r="AE103" s="1" t="s">
        <v>576</v>
      </c>
      <c r="AG103" s="1">
        <v>3</v>
      </c>
      <c r="AH103" s="1" t="s">
        <v>674</v>
      </c>
      <c r="AI103" s="1" t="s">
        <v>59</v>
      </c>
      <c r="AM103" s="1" t="s">
        <v>31</v>
      </c>
      <c r="AT103">
        <f t="shared" si="24"/>
        <v>0</v>
      </c>
      <c r="AU103">
        <f t="shared" si="25"/>
        <v>0</v>
      </c>
      <c r="AV103">
        <f t="shared" si="26"/>
        <v>0</v>
      </c>
      <c r="AW103">
        <f t="shared" si="27"/>
        <v>1</v>
      </c>
      <c r="AX103">
        <f t="shared" si="28"/>
        <v>0</v>
      </c>
      <c r="AY103">
        <f t="shared" si="29"/>
        <v>0</v>
      </c>
      <c r="AZ103">
        <f t="shared" si="30"/>
        <v>0</v>
      </c>
      <c r="BA103">
        <f t="shared" si="31"/>
        <v>0</v>
      </c>
      <c r="BB103">
        <f t="shared" si="32"/>
        <v>0</v>
      </c>
      <c r="BC103">
        <f t="shared" si="33"/>
        <v>0</v>
      </c>
      <c r="BD103" s="1" t="s">
        <v>76</v>
      </c>
      <c r="BF103" t="str">
        <f t="shared" si="34"/>
        <v>6</v>
      </c>
      <c r="BG103" s="1">
        <v>6</v>
      </c>
      <c r="BI103" s="1" t="str">
        <f t="shared" si="35"/>
        <v>2</v>
      </c>
      <c r="BJ103" s="1">
        <v>2</v>
      </c>
      <c r="BL103" s="1">
        <v>12</v>
      </c>
      <c r="BM103" s="1" t="s">
        <v>675</v>
      </c>
      <c r="BN103" s="1" t="s">
        <v>67</v>
      </c>
      <c r="BP103" s="1">
        <v>10</v>
      </c>
      <c r="BQ103" s="1" t="s">
        <v>676</v>
      </c>
      <c r="BR103" s="1" t="s">
        <v>677</v>
      </c>
      <c r="BS103" s="1" t="s">
        <v>678</v>
      </c>
    </row>
    <row r="104" spans="1:71" ht="13" x14ac:dyDescent="0.15">
      <c r="A104" s="1" t="s">
        <v>0</v>
      </c>
      <c r="B104" s="1" t="s">
        <v>1</v>
      </c>
      <c r="G104">
        <f t="shared" si="23"/>
        <v>1</v>
      </c>
      <c r="H104">
        <f t="shared" si="23"/>
        <v>1</v>
      </c>
      <c r="I104">
        <f t="shared" si="19"/>
        <v>0</v>
      </c>
      <c r="J104">
        <f t="shared" si="20"/>
        <v>0</v>
      </c>
      <c r="K104">
        <f t="shared" si="21"/>
        <v>0</v>
      </c>
      <c r="L104">
        <f t="shared" si="22"/>
        <v>0</v>
      </c>
      <c r="M104">
        <f ca="1">INT((TODAY() - N104)/365)</f>
        <v>28</v>
      </c>
      <c r="N104" s="2">
        <v>33117</v>
      </c>
      <c r="O104" s="1">
        <v>7</v>
      </c>
      <c r="P104" s="1">
        <v>30</v>
      </c>
      <c r="Q104" s="1">
        <v>1</v>
      </c>
      <c r="R104" s="1">
        <v>5</v>
      </c>
      <c r="S104" s="1">
        <v>11</v>
      </c>
      <c r="T104" s="1" t="s">
        <v>679</v>
      </c>
      <c r="U104" s="1">
        <v>0</v>
      </c>
      <c r="V104" s="1" t="s">
        <v>53</v>
      </c>
      <c r="X104" s="1" t="s">
        <v>54</v>
      </c>
      <c r="Z104" s="1">
        <v>1</v>
      </c>
      <c r="AA104" s="1" t="s">
        <v>5</v>
      </c>
      <c r="AC104" s="1" t="s">
        <v>56</v>
      </c>
      <c r="AE104" s="1" t="s">
        <v>423</v>
      </c>
      <c r="AG104" s="1">
        <v>4</v>
      </c>
      <c r="AH104" s="1" t="s">
        <v>680</v>
      </c>
      <c r="AI104" s="1" t="s">
        <v>75</v>
      </c>
      <c r="AO104" s="1" t="s">
        <v>33</v>
      </c>
      <c r="AT104">
        <f t="shared" si="24"/>
        <v>0</v>
      </c>
      <c r="AU104">
        <f t="shared" si="25"/>
        <v>0</v>
      </c>
      <c r="AV104">
        <f t="shared" si="26"/>
        <v>0</v>
      </c>
      <c r="AW104">
        <f t="shared" si="27"/>
        <v>0</v>
      </c>
      <c r="AX104">
        <f t="shared" si="28"/>
        <v>0</v>
      </c>
      <c r="AY104">
        <f t="shared" si="29"/>
        <v>1</v>
      </c>
      <c r="AZ104">
        <f t="shared" si="30"/>
        <v>0</v>
      </c>
      <c r="BA104">
        <f t="shared" si="31"/>
        <v>0</v>
      </c>
      <c r="BB104">
        <f t="shared" si="32"/>
        <v>0</v>
      </c>
      <c r="BC104">
        <f t="shared" si="33"/>
        <v>0</v>
      </c>
      <c r="BD104" s="1" t="s">
        <v>66</v>
      </c>
      <c r="BF104" t="str">
        <f t="shared" si="34"/>
        <v>6</v>
      </c>
      <c r="BG104" s="1">
        <v>6</v>
      </c>
      <c r="BI104" s="1" t="str">
        <f t="shared" si="35"/>
        <v>10</v>
      </c>
      <c r="BK104" s="1">
        <v>10</v>
      </c>
      <c r="BL104" s="1">
        <v>20</v>
      </c>
      <c r="BM104" s="1" t="s">
        <v>681</v>
      </c>
      <c r="BN104" s="1" t="s">
        <v>67</v>
      </c>
      <c r="BP104" s="1">
        <v>8</v>
      </c>
      <c r="BQ104" s="1" t="s">
        <v>682</v>
      </c>
      <c r="BR104" s="1" t="s">
        <v>683</v>
      </c>
      <c r="BS104" s="1" t="s">
        <v>684</v>
      </c>
    </row>
    <row r="105" spans="1:71" ht="13" x14ac:dyDescent="0.15">
      <c r="B105" s="1" t="s">
        <v>1</v>
      </c>
      <c r="E105" s="1" t="s">
        <v>4</v>
      </c>
      <c r="G105">
        <f t="shared" si="23"/>
        <v>0</v>
      </c>
      <c r="H105">
        <f t="shared" si="23"/>
        <v>1</v>
      </c>
      <c r="I105">
        <f t="shared" si="19"/>
        <v>0</v>
      </c>
      <c r="J105">
        <f t="shared" si="20"/>
        <v>0</v>
      </c>
      <c r="K105">
        <f t="shared" si="21"/>
        <v>1</v>
      </c>
      <c r="L105">
        <f t="shared" si="22"/>
        <v>0</v>
      </c>
      <c r="M105">
        <f ca="1">INT((TODAY() - N105)/365)</f>
        <v>44</v>
      </c>
      <c r="N105" s="2">
        <v>27127</v>
      </c>
      <c r="O105" s="1">
        <v>7</v>
      </c>
      <c r="P105" s="1">
        <v>50</v>
      </c>
      <c r="Q105" s="1">
        <v>3</v>
      </c>
      <c r="R105" s="1">
        <v>20</v>
      </c>
      <c r="T105" s="1" t="s">
        <v>685</v>
      </c>
      <c r="U105" s="1">
        <v>1</v>
      </c>
      <c r="V105" s="1" t="s">
        <v>53</v>
      </c>
      <c r="X105" s="1" t="s">
        <v>63</v>
      </c>
      <c r="Z105" s="1">
        <v>1</v>
      </c>
      <c r="AA105" s="1" t="s">
        <v>207</v>
      </c>
      <c r="AC105" s="1" t="s">
        <v>56</v>
      </c>
      <c r="AE105" s="1" t="s">
        <v>423</v>
      </c>
      <c r="AG105" s="1">
        <v>22</v>
      </c>
      <c r="AH105" s="1" t="s">
        <v>686</v>
      </c>
      <c r="AI105" s="1" t="s">
        <v>75</v>
      </c>
      <c r="AL105" s="1" t="s">
        <v>30</v>
      </c>
      <c r="AT105">
        <f t="shared" si="24"/>
        <v>0</v>
      </c>
      <c r="AU105">
        <f t="shared" si="25"/>
        <v>0</v>
      </c>
      <c r="AV105">
        <f t="shared" si="26"/>
        <v>1</v>
      </c>
      <c r="AW105">
        <f t="shared" si="27"/>
        <v>0</v>
      </c>
      <c r="AX105">
        <f t="shared" si="28"/>
        <v>0</v>
      </c>
      <c r="AY105">
        <f t="shared" si="29"/>
        <v>0</v>
      </c>
      <c r="AZ105">
        <f t="shared" si="30"/>
        <v>0</v>
      </c>
      <c r="BA105">
        <f t="shared" si="31"/>
        <v>0</v>
      </c>
      <c r="BB105">
        <f t="shared" si="32"/>
        <v>0</v>
      </c>
      <c r="BC105">
        <f t="shared" si="33"/>
        <v>0</v>
      </c>
      <c r="BD105" s="1" t="s">
        <v>66</v>
      </c>
      <c r="BF105" t="str">
        <f t="shared" si="34"/>
        <v>15</v>
      </c>
      <c r="BH105" s="1">
        <v>15</v>
      </c>
      <c r="BI105" s="1" t="str">
        <f t="shared" si="35"/>
        <v>20</v>
      </c>
      <c r="BK105" s="1">
        <v>20</v>
      </c>
      <c r="BL105" s="1">
        <v>35</v>
      </c>
      <c r="BM105" s="1" t="s">
        <v>687</v>
      </c>
      <c r="BN105" s="1" t="s">
        <v>67</v>
      </c>
      <c r="BP105" s="1">
        <v>9</v>
      </c>
      <c r="BQ105" s="1" t="s">
        <v>688</v>
      </c>
      <c r="BR105" s="1" t="s">
        <v>689</v>
      </c>
    </row>
    <row r="106" spans="1:71" ht="13" x14ac:dyDescent="0.15">
      <c r="B106" s="1" t="s">
        <v>1</v>
      </c>
      <c r="E106" s="1" t="s">
        <v>4</v>
      </c>
      <c r="G106">
        <f t="shared" si="23"/>
        <v>0</v>
      </c>
      <c r="H106">
        <f t="shared" si="23"/>
        <v>1</v>
      </c>
      <c r="I106">
        <f t="shared" si="19"/>
        <v>0</v>
      </c>
      <c r="J106">
        <f t="shared" si="20"/>
        <v>0</v>
      </c>
      <c r="K106">
        <f t="shared" si="21"/>
        <v>1</v>
      </c>
      <c r="L106">
        <f t="shared" si="22"/>
        <v>0</v>
      </c>
      <c r="M106">
        <f ca="1">INT((TODAY() - N106)/365)</f>
        <v>25</v>
      </c>
      <c r="N106" s="2">
        <v>34237</v>
      </c>
      <c r="O106" s="1">
        <v>7</v>
      </c>
      <c r="P106" s="1">
        <v>0</v>
      </c>
      <c r="Q106" s="1">
        <v>12</v>
      </c>
      <c r="R106" s="1">
        <v>20</v>
      </c>
      <c r="T106" s="1" t="s">
        <v>690</v>
      </c>
      <c r="U106" s="1">
        <v>1</v>
      </c>
      <c r="V106" s="1" t="s">
        <v>53</v>
      </c>
      <c r="X106" s="1" t="s">
        <v>54</v>
      </c>
      <c r="Z106" s="1">
        <v>1</v>
      </c>
      <c r="AA106" s="1" t="s">
        <v>521</v>
      </c>
      <c r="AC106" s="1" t="s">
        <v>129</v>
      </c>
      <c r="AE106" s="1" t="s">
        <v>83</v>
      </c>
      <c r="AG106" s="1">
        <v>5</v>
      </c>
      <c r="AH106" s="1" t="s">
        <v>691</v>
      </c>
      <c r="AI106" s="1" t="s">
        <v>59</v>
      </c>
      <c r="AM106" s="1" t="s">
        <v>31</v>
      </c>
      <c r="AT106">
        <f t="shared" si="24"/>
        <v>0</v>
      </c>
      <c r="AU106">
        <f t="shared" si="25"/>
        <v>0</v>
      </c>
      <c r="AV106">
        <f t="shared" si="26"/>
        <v>0</v>
      </c>
      <c r="AW106">
        <f t="shared" si="27"/>
        <v>1</v>
      </c>
      <c r="AX106">
        <f t="shared" si="28"/>
        <v>0</v>
      </c>
      <c r="AY106">
        <f t="shared" si="29"/>
        <v>0</v>
      </c>
      <c r="AZ106">
        <f t="shared" si="30"/>
        <v>0</v>
      </c>
      <c r="BA106">
        <f t="shared" si="31"/>
        <v>0</v>
      </c>
      <c r="BB106">
        <f t="shared" si="32"/>
        <v>0</v>
      </c>
      <c r="BC106">
        <f t="shared" si="33"/>
        <v>0</v>
      </c>
      <c r="BD106" s="1" t="s">
        <v>76</v>
      </c>
      <c r="BF106" t="str">
        <f t="shared" si="34"/>
        <v>5</v>
      </c>
      <c r="BG106" s="1">
        <v>5</v>
      </c>
      <c r="BI106" s="1" t="str">
        <f t="shared" si="35"/>
        <v>5</v>
      </c>
      <c r="BJ106" s="1">
        <v>5</v>
      </c>
      <c r="BL106" s="1">
        <v>10</v>
      </c>
      <c r="BM106" s="1" t="s">
        <v>692</v>
      </c>
      <c r="BN106" s="1" t="s">
        <v>61</v>
      </c>
      <c r="BP106" s="1">
        <v>10</v>
      </c>
      <c r="BQ106" s="1" t="s">
        <v>693</v>
      </c>
      <c r="BR106" s="1" t="s">
        <v>694</v>
      </c>
      <c r="BS106" s="1" t="s">
        <v>695</v>
      </c>
    </row>
    <row r="107" spans="1:71" ht="13" x14ac:dyDescent="0.15">
      <c r="A107" s="1" t="s">
        <v>0</v>
      </c>
      <c r="G107">
        <f t="shared" si="23"/>
        <v>1</v>
      </c>
      <c r="H107">
        <f t="shared" si="23"/>
        <v>0</v>
      </c>
      <c r="I107">
        <f t="shared" si="19"/>
        <v>0</v>
      </c>
      <c r="J107">
        <f t="shared" si="20"/>
        <v>0</v>
      </c>
      <c r="K107">
        <f t="shared" si="21"/>
        <v>0</v>
      </c>
      <c r="L107">
        <f t="shared" si="22"/>
        <v>0</v>
      </c>
      <c r="M107">
        <f ca="1">INT((TODAY() - N107)/365)</f>
        <v>24</v>
      </c>
      <c r="N107" s="2">
        <v>34688</v>
      </c>
      <c r="O107" s="1">
        <v>9</v>
      </c>
      <c r="P107" s="1">
        <v>10</v>
      </c>
      <c r="Q107" s="1">
        <v>9</v>
      </c>
      <c r="R107" s="1">
        <v>20</v>
      </c>
      <c r="T107" s="1" t="s">
        <v>696</v>
      </c>
      <c r="U107" s="1">
        <v>0</v>
      </c>
      <c r="V107" s="1" t="s">
        <v>88</v>
      </c>
      <c r="Y107" s="1" t="s">
        <v>697</v>
      </c>
      <c r="Z107" s="1">
        <v>1</v>
      </c>
      <c r="AA107" s="1" t="s">
        <v>128</v>
      </c>
      <c r="AC107" s="1" t="s">
        <v>72</v>
      </c>
      <c r="AE107" s="1" t="s">
        <v>57</v>
      </c>
      <c r="AG107" s="1">
        <v>0</v>
      </c>
      <c r="AH107" s="1" t="s">
        <v>698</v>
      </c>
      <c r="AI107" s="1" t="s">
        <v>59</v>
      </c>
      <c r="AM107" s="1" t="s">
        <v>31</v>
      </c>
      <c r="AT107">
        <f t="shared" si="24"/>
        <v>0</v>
      </c>
      <c r="AU107">
        <f t="shared" si="25"/>
        <v>0</v>
      </c>
      <c r="AV107">
        <f t="shared" si="26"/>
        <v>0</v>
      </c>
      <c r="AW107">
        <f t="shared" si="27"/>
        <v>1</v>
      </c>
      <c r="AX107">
        <f t="shared" si="28"/>
        <v>0</v>
      </c>
      <c r="AY107">
        <f t="shared" si="29"/>
        <v>0</v>
      </c>
      <c r="AZ107">
        <f t="shared" si="30"/>
        <v>0</v>
      </c>
      <c r="BA107">
        <f t="shared" si="31"/>
        <v>0</v>
      </c>
      <c r="BB107">
        <f t="shared" si="32"/>
        <v>0</v>
      </c>
      <c r="BC107">
        <f t="shared" si="33"/>
        <v>0</v>
      </c>
      <c r="BD107" s="1" t="s">
        <v>66</v>
      </c>
      <c r="BF107" t="str">
        <f t="shared" si="34"/>
        <v>30</v>
      </c>
      <c r="BH107" s="1">
        <v>30</v>
      </c>
      <c r="BI107" s="1" t="str">
        <f t="shared" si="35"/>
        <v>5</v>
      </c>
      <c r="BJ107" s="1">
        <v>5</v>
      </c>
      <c r="BL107" s="1">
        <v>200</v>
      </c>
      <c r="BM107" s="1" t="s">
        <v>699</v>
      </c>
      <c r="BN107" s="1" t="s">
        <v>67</v>
      </c>
      <c r="BP107" s="1">
        <v>9</v>
      </c>
      <c r="BQ107" s="1" t="s">
        <v>700</v>
      </c>
      <c r="BR107" s="1" t="s">
        <v>701</v>
      </c>
      <c r="BS107" s="1" t="s">
        <v>702</v>
      </c>
    </row>
    <row r="108" spans="1:71" ht="13" x14ac:dyDescent="0.15">
      <c r="A108" s="1" t="s">
        <v>0</v>
      </c>
      <c r="B108" s="1" t="s">
        <v>1</v>
      </c>
      <c r="G108">
        <f t="shared" si="23"/>
        <v>1</v>
      </c>
      <c r="H108">
        <f t="shared" si="23"/>
        <v>1</v>
      </c>
      <c r="I108">
        <f t="shared" si="19"/>
        <v>0</v>
      </c>
      <c r="J108">
        <f t="shared" si="20"/>
        <v>0</v>
      </c>
      <c r="K108">
        <f t="shared" si="21"/>
        <v>0</v>
      </c>
      <c r="L108">
        <f t="shared" si="22"/>
        <v>0</v>
      </c>
      <c r="M108">
        <f ca="1">INT((TODAY() - N108)/365)</f>
        <v>39</v>
      </c>
      <c r="N108" s="2">
        <v>29094</v>
      </c>
      <c r="O108" s="1">
        <v>8</v>
      </c>
      <c r="P108" s="1">
        <v>0</v>
      </c>
      <c r="Q108" s="1">
        <v>8</v>
      </c>
      <c r="R108" s="1">
        <v>24</v>
      </c>
      <c r="S108" s="1">
        <v>78701</v>
      </c>
      <c r="T108" s="1" t="s">
        <v>215</v>
      </c>
      <c r="U108" s="1">
        <v>0</v>
      </c>
      <c r="V108" s="1" t="s">
        <v>127</v>
      </c>
      <c r="X108" s="1" t="s">
        <v>63</v>
      </c>
      <c r="Z108" s="1">
        <v>1</v>
      </c>
      <c r="AA108" s="1" t="s">
        <v>207</v>
      </c>
      <c r="AC108" s="1" t="s">
        <v>72</v>
      </c>
      <c r="AE108" s="1" t="s">
        <v>83</v>
      </c>
      <c r="AG108" s="1">
        <v>20</v>
      </c>
      <c r="AH108" s="1" t="s">
        <v>564</v>
      </c>
      <c r="AI108" s="1" t="s">
        <v>59</v>
      </c>
      <c r="AL108" s="1" t="s">
        <v>30</v>
      </c>
      <c r="AN108" s="1" t="s">
        <v>32</v>
      </c>
      <c r="AT108">
        <f t="shared" si="24"/>
        <v>0</v>
      </c>
      <c r="AU108">
        <f t="shared" si="25"/>
        <v>0</v>
      </c>
      <c r="AV108">
        <f t="shared" si="26"/>
        <v>1</v>
      </c>
      <c r="AW108">
        <f t="shared" si="27"/>
        <v>0</v>
      </c>
      <c r="AX108">
        <f t="shared" si="28"/>
        <v>1</v>
      </c>
      <c r="AY108">
        <f t="shared" si="29"/>
        <v>0</v>
      </c>
      <c r="AZ108">
        <f t="shared" si="30"/>
        <v>0</v>
      </c>
      <c r="BA108">
        <f t="shared" si="31"/>
        <v>0</v>
      </c>
      <c r="BB108">
        <f t="shared" si="32"/>
        <v>0</v>
      </c>
      <c r="BC108">
        <f t="shared" si="33"/>
        <v>0</v>
      </c>
      <c r="BD108" s="1" t="s">
        <v>552</v>
      </c>
      <c r="BF108" t="str">
        <f t="shared" si="34"/>
        <v>6</v>
      </c>
      <c r="BG108" s="1">
        <v>6</v>
      </c>
      <c r="BI108" s="1" t="str">
        <f t="shared" si="35"/>
        <v>6</v>
      </c>
      <c r="BJ108" s="1">
        <v>6</v>
      </c>
      <c r="BL108" s="1">
        <v>15</v>
      </c>
      <c r="BM108" s="1" t="s">
        <v>703</v>
      </c>
      <c r="BN108" s="1" t="s">
        <v>67</v>
      </c>
      <c r="BP108" s="1">
        <v>10</v>
      </c>
      <c r="BQ108" s="1" t="s">
        <v>704</v>
      </c>
      <c r="BR108" s="1" t="s">
        <v>705</v>
      </c>
      <c r="BS108" s="1" t="s">
        <v>706</v>
      </c>
    </row>
    <row r="109" spans="1:71" ht="13" x14ac:dyDescent="0.15">
      <c r="A109" s="1" t="s">
        <v>0</v>
      </c>
      <c r="E109" s="1" t="s">
        <v>4</v>
      </c>
      <c r="G109">
        <f t="shared" si="23"/>
        <v>1</v>
      </c>
      <c r="H109">
        <f t="shared" si="23"/>
        <v>0</v>
      </c>
      <c r="I109">
        <f t="shared" si="19"/>
        <v>0</v>
      </c>
      <c r="J109">
        <f t="shared" si="20"/>
        <v>0</v>
      </c>
      <c r="K109">
        <f t="shared" si="21"/>
        <v>1</v>
      </c>
      <c r="L109">
        <f t="shared" si="22"/>
        <v>0</v>
      </c>
      <c r="M109">
        <f ca="1">INT((TODAY() - N109)/365)</f>
        <v>38</v>
      </c>
      <c r="N109" s="2">
        <v>29489</v>
      </c>
      <c r="O109" s="1">
        <v>8</v>
      </c>
      <c r="P109" s="1">
        <v>30</v>
      </c>
      <c r="Q109" s="1">
        <v>10</v>
      </c>
      <c r="R109" s="1">
        <v>3</v>
      </c>
      <c r="S109" s="1">
        <v>92122</v>
      </c>
      <c r="T109" s="1" t="s">
        <v>707</v>
      </c>
      <c r="U109" s="1">
        <v>0</v>
      </c>
      <c r="V109" s="1" t="s">
        <v>88</v>
      </c>
      <c r="X109" s="1" t="s">
        <v>91</v>
      </c>
      <c r="Z109" s="1">
        <v>1</v>
      </c>
      <c r="AA109" s="1" t="s">
        <v>708</v>
      </c>
      <c r="AC109" s="1" t="s">
        <v>56</v>
      </c>
      <c r="AE109" s="1" t="s">
        <v>353</v>
      </c>
      <c r="AG109" s="1">
        <v>10</v>
      </c>
      <c r="AH109" s="1" t="s">
        <v>709</v>
      </c>
      <c r="AI109" s="1" t="s">
        <v>75</v>
      </c>
      <c r="AK109" s="1" t="s">
        <v>29</v>
      </c>
      <c r="AT109">
        <f t="shared" si="24"/>
        <v>0</v>
      </c>
      <c r="AU109">
        <f t="shared" si="25"/>
        <v>1</v>
      </c>
      <c r="AV109">
        <f t="shared" si="26"/>
        <v>0</v>
      </c>
      <c r="AW109">
        <f t="shared" si="27"/>
        <v>0</v>
      </c>
      <c r="AX109">
        <f t="shared" si="28"/>
        <v>0</v>
      </c>
      <c r="AY109">
        <f t="shared" si="29"/>
        <v>0</v>
      </c>
      <c r="AZ109">
        <f t="shared" si="30"/>
        <v>0</v>
      </c>
      <c r="BA109">
        <f t="shared" si="31"/>
        <v>0</v>
      </c>
      <c r="BB109">
        <f t="shared" si="32"/>
        <v>0</v>
      </c>
      <c r="BC109">
        <f t="shared" si="33"/>
        <v>0</v>
      </c>
      <c r="BD109" s="1" t="s">
        <v>149</v>
      </c>
      <c r="BF109" t="str">
        <f t="shared" si="34"/>
        <v>6</v>
      </c>
      <c r="BG109" s="1">
        <v>6</v>
      </c>
      <c r="BI109" s="1" t="str">
        <f t="shared" si="35"/>
        <v>4</v>
      </c>
      <c r="BJ109" s="1">
        <v>4</v>
      </c>
      <c r="BL109" s="1">
        <v>150</v>
      </c>
      <c r="BM109" s="1" t="s">
        <v>710</v>
      </c>
      <c r="BN109" s="1" t="s">
        <v>61</v>
      </c>
      <c r="BP109" s="1">
        <v>10</v>
      </c>
      <c r="BQ109" s="1" t="s">
        <v>711</v>
      </c>
      <c r="BR109" s="1" t="s">
        <v>433</v>
      </c>
      <c r="BS109" s="1" t="s">
        <v>712</v>
      </c>
    </row>
    <row r="110" spans="1:71" ht="13" x14ac:dyDescent="0.15">
      <c r="A110" s="1" t="s">
        <v>0</v>
      </c>
      <c r="D110" s="1" t="s">
        <v>3</v>
      </c>
      <c r="G110">
        <f t="shared" si="23"/>
        <v>1</v>
      </c>
      <c r="H110">
        <f t="shared" si="23"/>
        <v>0</v>
      </c>
      <c r="I110">
        <f t="shared" si="19"/>
        <v>0</v>
      </c>
      <c r="J110">
        <f t="shared" si="20"/>
        <v>1</v>
      </c>
      <c r="K110">
        <f t="shared" si="21"/>
        <v>0</v>
      </c>
      <c r="L110">
        <f t="shared" si="22"/>
        <v>0</v>
      </c>
      <c r="M110">
        <f ca="1">INT((TODAY() - N110)/365)</f>
        <v>27</v>
      </c>
      <c r="N110" s="2">
        <v>33476</v>
      </c>
      <c r="O110" s="1">
        <v>8</v>
      </c>
      <c r="P110" s="1">
        <v>60</v>
      </c>
      <c r="Q110" s="1">
        <v>10</v>
      </c>
      <c r="R110" s="1">
        <v>10</v>
      </c>
      <c r="S110" s="1">
        <v>2095</v>
      </c>
      <c r="T110" s="1" t="s">
        <v>713</v>
      </c>
      <c r="U110" s="1">
        <v>0</v>
      </c>
      <c r="V110" s="1" t="s">
        <v>120</v>
      </c>
      <c r="X110" s="1" t="s">
        <v>54</v>
      </c>
      <c r="Z110" s="1">
        <v>1</v>
      </c>
      <c r="AA110" s="1" t="s">
        <v>207</v>
      </c>
      <c r="AC110" s="1" t="s">
        <v>56</v>
      </c>
      <c r="AE110" s="1" t="s">
        <v>83</v>
      </c>
      <c r="AG110" s="1">
        <v>5</v>
      </c>
      <c r="AH110" s="1" t="s">
        <v>67</v>
      </c>
      <c r="AI110" s="1" t="s">
        <v>75</v>
      </c>
      <c r="AO110" s="1" t="s">
        <v>33</v>
      </c>
      <c r="AT110">
        <f t="shared" si="24"/>
        <v>0</v>
      </c>
      <c r="AU110">
        <f t="shared" si="25"/>
        <v>0</v>
      </c>
      <c r="AV110">
        <f t="shared" si="26"/>
        <v>0</v>
      </c>
      <c r="AW110">
        <f t="shared" si="27"/>
        <v>0</v>
      </c>
      <c r="AX110">
        <f t="shared" si="28"/>
        <v>0</v>
      </c>
      <c r="AY110">
        <f t="shared" si="29"/>
        <v>1</v>
      </c>
      <c r="AZ110">
        <f t="shared" si="30"/>
        <v>0</v>
      </c>
      <c r="BA110">
        <f t="shared" si="31"/>
        <v>0</v>
      </c>
      <c r="BB110">
        <f t="shared" si="32"/>
        <v>0</v>
      </c>
      <c r="BC110">
        <f t="shared" si="33"/>
        <v>0</v>
      </c>
      <c r="BD110" s="1" t="s">
        <v>60</v>
      </c>
      <c r="BF110" t="str">
        <f t="shared" si="34"/>
        <v>10</v>
      </c>
      <c r="BH110" s="1">
        <v>10</v>
      </c>
      <c r="BI110" s="1" t="str">
        <f t="shared" si="35"/>
        <v>6</v>
      </c>
      <c r="BJ110" s="1">
        <v>6</v>
      </c>
      <c r="BL110" s="1">
        <v>8</v>
      </c>
      <c r="BM110" s="1" t="s">
        <v>714</v>
      </c>
      <c r="BN110" s="1" t="s">
        <v>67</v>
      </c>
      <c r="BP110" s="1">
        <v>9</v>
      </c>
      <c r="BQ110" s="1" t="s">
        <v>715</v>
      </c>
    </row>
    <row r="111" spans="1:71" ht="13" x14ac:dyDescent="0.15">
      <c r="E111" s="1" t="s">
        <v>4</v>
      </c>
      <c r="G111">
        <f t="shared" si="23"/>
        <v>0</v>
      </c>
      <c r="H111">
        <f t="shared" si="23"/>
        <v>0</v>
      </c>
      <c r="I111">
        <f t="shared" si="19"/>
        <v>0</v>
      </c>
      <c r="J111">
        <f t="shared" si="20"/>
        <v>0</v>
      </c>
      <c r="K111">
        <f t="shared" si="21"/>
        <v>1</v>
      </c>
      <c r="L111">
        <f t="shared" si="22"/>
        <v>0</v>
      </c>
      <c r="M111">
        <f ca="1">INT((TODAY() - N111)/365)</f>
        <v>31</v>
      </c>
      <c r="N111" s="2">
        <v>32011</v>
      </c>
      <c r="O111" s="1">
        <v>7</v>
      </c>
      <c r="P111" s="1">
        <v>0</v>
      </c>
      <c r="Q111" s="1">
        <v>12</v>
      </c>
      <c r="R111" s="1">
        <v>0</v>
      </c>
      <c r="S111" s="1">
        <v>5182</v>
      </c>
      <c r="T111" s="1" t="s">
        <v>716</v>
      </c>
      <c r="U111" s="1">
        <v>1</v>
      </c>
      <c r="V111" s="1" t="s">
        <v>120</v>
      </c>
      <c r="X111" s="1" t="s">
        <v>89</v>
      </c>
      <c r="Z111" s="1">
        <v>1</v>
      </c>
      <c r="AA111" s="1" t="s">
        <v>207</v>
      </c>
      <c r="AC111" s="1" t="s">
        <v>99</v>
      </c>
      <c r="AE111" s="1" t="s">
        <v>83</v>
      </c>
      <c r="AG111" s="1">
        <v>7</v>
      </c>
      <c r="AH111" s="1" t="s">
        <v>617</v>
      </c>
      <c r="AI111" s="1" t="s">
        <v>75</v>
      </c>
      <c r="AM111" s="1" t="s">
        <v>31</v>
      </c>
      <c r="AT111">
        <f t="shared" si="24"/>
        <v>0</v>
      </c>
      <c r="AU111">
        <f t="shared" si="25"/>
        <v>0</v>
      </c>
      <c r="AV111">
        <f t="shared" si="26"/>
        <v>0</v>
      </c>
      <c r="AW111">
        <f t="shared" si="27"/>
        <v>1</v>
      </c>
      <c r="AX111">
        <f t="shared" si="28"/>
        <v>0</v>
      </c>
      <c r="AY111">
        <f t="shared" si="29"/>
        <v>0</v>
      </c>
      <c r="AZ111">
        <f t="shared" si="30"/>
        <v>0</v>
      </c>
      <c r="BA111">
        <f t="shared" si="31"/>
        <v>0</v>
      </c>
      <c r="BB111">
        <f t="shared" si="32"/>
        <v>0</v>
      </c>
      <c r="BC111">
        <f t="shared" si="33"/>
        <v>0</v>
      </c>
      <c r="BD111" s="1" t="s">
        <v>66</v>
      </c>
      <c r="BF111" t="str">
        <f t="shared" si="34"/>
        <v>15</v>
      </c>
      <c r="BH111" s="1">
        <v>15</v>
      </c>
      <c r="BI111" s="1" t="str">
        <f t="shared" si="35"/>
        <v>10</v>
      </c>
      <c r="BK111" s="1">
        <v>10</v>
      </c>
      <c r="BL111" s="1">
        <v>20</v>
      </c>
      <c r="BM111" s="1" t="s">
        <v>617</v>
      </c>
      <c r="BN111" s="1" t="s">
        <v>61</v>
      </c>
      <c r="BP111" s="1">
        <v>9</v>
      </c>
      <c r="BQ111" s="1" t="s">
        <v>617</v>
      </c>
      <c r="BR111" s="1" t="s">
        <v>617</v>
      </c>
      <c r="BS111" s="1" t="s">
        <v>617</v>
      </c>
    </row>
    <row r="112" spans="1:71" ht="13" x14ac:dyDescent="0.15">
      <c r="A112" s="1" t="s">
        <v>0</v>
      </c>
      <c r="G112">
        <f t="shared" si="23"/>
        <v>1</v>
      </c>
      <c r="H112">
        <f t="shared" si="23"/>
        <v>0</v>
      </c>
      <c r="I112">
        <f t="shared" si="19"/>
        <v>0</v>
      </c>
      <c r="J112">
        <f t="shared" si="20"/>
        <v>0</v>
      </c>
      <c r="K112">
        <f t="shared" si="21"/>
        <v>0</v>
      </c>
      <c r="L112">
        <f t="shared" si="22"/>
        <v>0</v>
      </c>
      <c r="M112">
        <f ca="1">INT((TODAY() - N112)/365)</f>
        <v>25</v>
      </c>
      <c r="N112" s="2">
        <v>34037</v>
      </c>
      <c r="O112" s="1">
        <v>7</v>
      </c>
      <c r="P112" s="1">
        <v>60</v>
      </c>
      <c r="Q112" s="1">
        <v>11</v>
      </c>
      <c r="R112" s="1">
        <v>6</v>
      </c>
      <c r="S112" s="1">
        <v>607476</v>
      </c>
      <c r="T112" s="1" t="s">
        <v>717</v>
      </c>
      <c r="U112" s="1">
        <v>0</v>
      </c>
      <c r="V112" s="1" t="s">
        <v>53</v>
      </c>
      <c r="X112" s="1" t="s">
        <v>89</v>
      </c>
      <c r="Z112" s="1">
        <v>1</v>
      </c>
      <c r="AA112" s="1" t="s">
        <v>207</v>
      </c>
      <c r="AC112" s="1" t="s">
        <v>72</v>
      </c>
      <c r="AE112" s="1" t="s">
        <v>83</v>
      </c>
      <c r="AG112" s="1">
        <v>3</v>
      </c>
      <c r="AH112" s="1" t="s">
        <v>718</v>
      </c>
      <c r="AI112" s="1" t="s">
        <v>75</v>
      </c>
      <c r="AM112" s="1" t="s">
        <v>31</v>
      </c>
      <c r="AT112">
        <f t="shared" si="24"/>
        <v>0</v>
      </c>
      <c r="AU112">
        <f t="shared" si="25"/>
        <v>0</v>
      </c>
      <c r="AV112">
        <f t="shared" si="26"/>
        <v>0</v>
      </c>
      <c r="AW112">
        <f t="shared" si="27"/>
        <v>1</v>
      </c>
      <c r="AX112">
        <f t="shared" si="28"/>
        <v>0</v>
      </c>
      <c r="AY112">
        <f t="shared" si="29"/>
        <v>0</v>
      </c>
      <c r="AZ112">
        <f t="shared" si="30"/>
        <v>0</v>
      </c>
      <c r="BA112">
        <f t="shared" si="31"/>
        <v>0</v>
      </c>
      <c r="BB112">
        <f t="shared" si="32"/>
        <v>0</v>
      </c>
      <c r="BC112">
        <f t="shared" si="33"/>
        <v>0</v>
      </c>
      <c r="BD112" s="1" t="s">
        <v>66</v>
      </c>
      <c r="BF112" t="str">
        <f t="shared" si="34"/>
        <v>5</v>
      </c>
      <c r="BG112" s="1">
        <v>5</v>
      </c>
      <c r="BI112" s="1" t="str">
        <f t="shared" si="35"/>
        <v>1</v>
      </c>
      <c r="BJ112" s="1">
        <v>1</v>
      </c>
      <c r="BL112" s="1">
        <v>10</v>
      </c>
      <c r="BM112" s="1" t="s">
        <v>719</v>
      </c>
      <c r="BN112" s="1" t="s">
        <v>61</v>
      </c>
      <c r="BP112" s="1">
        <v>10</v>
      </c>
      <c r="BQ112" s="1" t="s">
        <v>720</v>
      </c>
      <c r="BR112" s="1" t="s">
        <v>721</v>
      </c>
    </row>
    <row r="113" spans="1:71" ht="13" x14ac:dyDescent="0.15">
      <c r="A113" s="1" t="s">
        <v>0</v>
      </c>
      <c r="B113" s="1" t="s">
        <v>1</v>
      </c>
      <c r="E113" s="1" t="s">
        <v>4</v>
      </c>
      <c r="G113">
        <f t="shared" si="23"/>
        <v>1</v>
      </c>
      <c r="H113">
        <f t="shared" si="23"/>
        <v>1</v>
      </c>
      <c r="I113">
        <f t="shared" si="19"/>
        <v>0</v>
      </c>
      <c r="J113">
        <f t="shared" si="20"/>
        <v>0</v>
      </c>
      <c r="K113">
        <f t="shared" si="21"/>
        <v>1</v>
      </c>
      <c r="L113">
        <f t="shared" si="22"/>
        <v>0</v>
      </c>
      <c r="M113">
        <f ca="1">INT((TODAY() - N113)/365)</f>
        <v>40</v>
      </c>
      <c r="N113" s="2">
        <v>28828</v>
      </c>
      <c r="O113" s="1">
        <v>5</v>
      </c>
      <c r="P113" s="1">
        <v>30</v>
      </c>
      <c r="Q113" s="1">
        <v>16</v>
      </c>
      <c r="R113" s="1">
        <v>50</v>
      </c>
      <c r="S113" s="1">
        <v>81000</v>
      </c>
      <c r="T113" s="1" t="s">
        <v>722</v>
      </c>
      <c r="U113" s="1">
        <v>1</v>
      </c>
      <c r="V113" s="1" t="s">
        <v>62</v>
      </c>
      <c r="X113" s="1" t="s">
        <v>63</v>
      </c>
      <c r="Z113" s="1">
        <v>1</v>
      </c>
      <c r="AA113" s="1" t="s">
        <v>465</v>
      </c>
      <c r="AC113" s="1" t="s">
        <v>56</v>
      </c>
      <c r="AF113" s="1" t="s">
        <v>723</v>
      </c>
      <c r="AG113" s="1">
        <v>13</v>
      </c>
      <c r="AH113" s="1" t="s">
        <v>724</v>
      </c>
      <c r="AI113" s="1" t="s">
        <v>75</v>
      </c>
      <c r="AM113" s="1" t="s">
        <v>31</v>
      </c>
      <c r="AT113">
        <f t="shared" si="24"/>
        <v>0</v>
      </c>
      <c r="AU113">
        <f t="shared" si="25"/>
        <v>0</v>
      </c>
      <c r="AV113">
        <f t="shared" si="26"/>
        <v>0</v>
      </c>
      <c r="AW113">
        <f t="shared" si="27"/>
        <v>1</v>
      </c>
      <c r="AX113">
        <f t="shared" si="28"/>
        <v>0</v>
      </c>
      <c r="AY113">
        <f t="shared" si="29"/>
        <v>0</v>
      </c>
      <c r="AZ113">
        <f t="shared" si="30"/>
        <v>0</v>
      </c>
      <c r="BA113">
        <f t="shared" si="31"/>
        <v>0</v>
      </c>
      <c r="BB113">
        <f t="shared" si="32"/>
        <v>0</v>
      </c>
      <c r="BC113">
        <f t="shared" si="33"/>
        <v>0</v>
      </c>
      <c r="BD113" s="1" t="s">
        <v>66</v>
      </c>
      <c r="BF113" t="str">
        <f t="shared" si="34"/>
        <v>6</v>
      </c>
      <c r="BG113" s="1">
        <v>6</v>
      </c>
      <c r="BI113" s="1" t="str">
        <f t="shared" si="35"/>
        <v>10</v>
      </c>
      <c r="BK113" s="1">
        <v>10</v>
      </c>
      <c r="BL113" s="1">
        <v>20</v>
      </c>
      <c r="BM113" s="1" t="s">
        <v>725</v>
      </c>
      <c r="BN113" s="1" t="s">
        <v>182</v>
      </c>
      <c r="BP113" s="1">
        <v>10</v>
      </c>
      <c r="BQ113" s="1" t="s">
        <v>726</v>
      </c>
      <c r="BR113" s="1" t="s">
        <v>727</v>
      </c>
      <c r="BS113" s="1" t="s">
        <v>728</v>
      </c>
    </row>
    <row r="114" spans="1:71" ht="13" x14ac:dyDescent="0.15">
      <c r="A114" s="1" t="s">
        <v>0</v>
      </c>
      <c r="E114" s="1" t="s">
        <v>4</v>
      </c>
      <c r="G114">
        <f t="shared" si="23"/>
        <v>1</v>
      </c>
      <c r="H114">
        <f t="shared" si="23"/>
        <v>0</v>
      </c>
      <c r="I114">
        <f t="shared" ref="I114:I170" si="36">COUNTA(C114)</f>
        <v>0</v>
      </c>
      <c r="J114">
        <f t="shared" ref="J114:J170" si="37">COUNTA(D114)</f>
        <v>0</v>
      </c>
      <c r="K114">
        <f t="shared" ref="K114:K170" si="38">COUNTA(E114)</f>
        <v>1</v>
      </c>
      <c r="L114">
        <f t="shared" ref="L114:L170" si="39">COUNTA(F114)</f>
        <v>0</v>
      </c>
      <c r="M114">
        <f ca="1">INT((TODAY() - N114)/365)</f>
        <v>32</v>
      </c>
      <c r="N114" s="2">
        <v>31656</v>
      </c>
      <c r="O114" s="1">
        <v>7</v>
      </c>
      <c r="P114" s="1">
        <v>0</v>
      </c>
      <c r="Q114" s="1">
        <v>14</v>
      </c>
      <c r="R114" s="1">
        <v>12</v>
      </c>
      <c r="S114" s="1">
        <v>28029</v>
      </c>
      <c r="T114" s="1" t="s">
        <v>152</v>
      </c>
      <c r="U114" s="1">
        <v>0</v>
      </c>
      <c r="V114" s="1" t="s">
        <v>70</v>
      </c>
      <c r="X114" s="1" t="s">
        <v>89</v>
      </c>
      <c r="Z114" s="1">
        <v>0</v>
      </c>
      <c r="AI114" s="1" t="s">
        <v>75</v>
      </c>
      <c r="AL114" s="1" t="s">
        <v>30</v>
      </c>
      <c r="AT114">
        <f t="shared" si="24"/>
        <v>0</v>
      </c>
      <c r="AU114">
        <f t="shared" si="25"/>
        <v>0</v>
      </c>
      <c r="AV114">
        <f t="shared" si="26"/>
        <v>1</v>
      </c>
      <c r="AW114">
        <f t="shared" si="27"/>
        <v>0</v>
      </c>
      <c r="AX114">
        <f t="shared" si="28"/>
        <v>0</v>
      </c>
      <c r="AY114">
        <f t="shared" si="29"/>
        <v>0</v>
      </c>
      <c r="AZ114">
        <f t="shared" si="30"/>
        <v>0</v>
      </c>
      <c r="BA114">
        <f t="shared" si="31"/>
        <v>0</v>
      </c>
      <c r="BB114">
        <f t="shared" si="32"/>
        <v>0</v>
      </c>
      <c r="BC114">
        <f t="shared" si="33"/>
        <v>0</v>
      </c>
      <c r="BD114" s="1" t="s">
        <v>66</v>
      </c>
      <c r="BF114" t="str">
        <f t="shared" si="34"/>
        <v>6</v>
      </c>
      <c r="BG114" s="1">
        <v>6</v>
      </c>
      <c r="BI114" s="1" t="str">
        <f t="shared" si="35"/>
        <v>6</v>
      </c>
      <c r="BJ114" s="1">
        <v>6</v>
      </c>
      <c r="BL114" s="1">
        <v>12</v>
      </c>
      <c r="BM114" s="1" t="s">
        <v>730</v>
      </c>
      <c r="BO114" s="1" t="s">
        <v>731</v>
      </c>
      <c r="BP114" s="1">
        <v>7</v>
      </c>
      <c r="BQ114" s="1" t="s">
        <v>732</v>
      </c>
    </row>
    <row r="115" spans="1:71" ht="13" x14ac:dyDescent="0.15">
      <c r="B115" s="1" t="s">
        <v>1</v>
      </c>
      <c r="G115">
        <f t="shared" ref="G115:H172" si="40">COUNTA(A115)</f>
        <v>0</v>
      </c>
      <c r="H115">
        <f t="shared" si="40"/>
        <v>1</v>
      </c>
      <c r="I115">
        <f t="shared" si="36"/>
        <v>0</v>
      </c>
      <c r="J115">
        <f t="shared" si="37"/>
        <v>0</v>
      </c>
      <c r="K115">
        <f t="shared" si="38"/>
        <v>0</v>
      </c>
      <c r="L115">
        <f t="shared" si="39"/>
        <v>0</v>
      </c>
      <c r="M115">
        <f ca="1">INT((TODAY() - N115)/365)</f>
        <v>53</v>
      </c>
      <c r="N115" s="2" t="s">
        <v>733</v>
      </c>
      <c r="O115" s="1">
        <v>8</v>
      </c>
      <c r="P115" s="1">
        <v>0</v>
      </c>
      <c r="Q115" s="1">
        <v>7</v>
      </c>
      <c r="R115" s="1">
        <v>0</v>
      </c>
      <c r="S115" s="1">
        <v>92128</v>
      </c>
      <c r="T115" s="1" t="s">
        <v>707</v>
      </c>
      <c r="U115" s="1">
        <v>1</v>
      </c>
      <c r="V115" s="1" t="s">
        <v>62</v>
      </c>
      <c r="X115" s="1" t="s">
        <v>63</v>
      </c>
      <c r="Z115" s="1">
        <v>1</v>
      </c>
      <c r="AA115" s="1" t="s">
        <v>31</v>
      </c>
      <c r="AC115" s="1" t="s">
        <v>72</v>
      </c>
      <c r="AE115" s="1" t="s">
        <v>576</v>
      </c>
      <c r="AG115" s="1">
        <v>20</v>
      </c>
      <c r="AH115" s="1" t="s">
        <v>734</v>
      </c>
      <c r="AI115" s="1" t="s">
        <v>65</v>
      </c>
      <c r="AN115" s="1" t="s">
        <v>32</v>
      </c>
      <c r="AT115">
        <f t="shared" si="24"/>
        <v>0</v>
      </c>
      <c r="AU115">
        <f t="shared" si="25"/>
        <v>0</v>
      </c>
      <c r="AV115">
        <f t="shared" si="26"/>
        <v>0</v>
      </c>
      <c r="AW115">
        <f t="shared" si="27"/>
        <v>0</v>
      </c>
      <c r="AX115">
        <f t="shared" si="28"/>
        <v>1</v>
      </c>
      <c r="AY115">
        <f t="shared" si="29"/>
        <v>0</v>
      </c>
      <c r="AZ115">
        <f t="shared" si="30"/>
        <v>0</v>
      </c>
      <c r="BA115">
        <f t="shared" si="31"/>
        <v>0</v>
      </c>
      <c r="BB115">
        <f t="shared" si="32"/>
        <v>0</v>
      </c>
      <c r="BC115">
        <f t="shared" si="33"/>
        <v>0</v>
      </c>
      <c r="BD115" s="1" t="s">
        <v>60</v>
      </c>
      <c r="BF115" t="str">
        <f t="shared" si="34"/>
        <v>6</v>
      </c>
      <c r="BG115" s="1">
        <v>6</v>
      </c>
      <c r="BI115" s="1" t="str">
        <f t="shared" si="35"/>
        <v>10</v>
      </c>
      <c r="BK115" s="1">
        <v>10</v>
      </c>
      <c r="BL115" s="1">
        <v>12</v>
      </c>
      <c r="BM115" s="1" t="s">
        <v>735</v>
      </c>
      <c r="BN115" s="1" t="s">
        <v>67</v>
      </c>
      <c r="BP115" s="1">
        <v>9</v>
      </c>
      <c r="BQ115" s="1" t="s">
        <v>736</v>
      </c>
      <c r="BR115" s="1" t="s">
        <v>737</v>
      </c>
      <c r="BS115" s="1" t="s">
        <v>738</v>
      </c>
    </row>
    <row r="116" spans="1:71" ht="13" x14ac:dyDescent="0.15">
      <c r="A116" s="1" t="s">
        <v>0</v>
      </c>
      <c r="E116" s="1" t="s">
        <v>4</v>
      </c>
      <c r="G116">
        <f t="shared" si="40"/>
        <v>1</v>
      </c>
      <c r="H116">
        <f t="shared" si="40"/>
        <v>0</v>
      </c>
      <c r="I116">
        <f t="shared" si="36"/>
        <v>0</v>
      </c>
      <c r="J116">
        <f t="shared" si="37"/>
        <v>0</v>
      </c>
      <c r="K116">
        <f t="shared" si="38"/>
        <v>1</v>
      </c>
      <c r="L116">
        <f t="shared" si="39"/>
        <v>0</v>
      </c>
      <c r="M116">
        <f ca="1">INT((TODAY() - N116)/365)</f>
        <v>37</v>
      </c>
      <c r="N116" s="2">
        <v>29906</v>
      </c>
      <c r="O116" s="1">
        <v>6</v>
      </c>
      <c r="P116" s="1">
        <v>0</v>
      </c>
      <c r="Q116" s="1">
        <v>10</v>
      </c>
      <c r="R116" s="1">
        <v>12</v>
      </c>
      <c r="S116" s="1">
        <v>85716</v>
      </c>
      <c r="T116" s="1" t="s">
        <v>739</v>
      </c>
      <c r="U116" s="1">
        <v>1</v>
      </c>
      <c r="V116" s="1" t="s">
        <v>107</v>
      </c>
      <c r="X116" s="1" t="s">
        <v>63</v>
      </c>
      <c r="Z116" s="1">
        <v>1</v>
      </c>
      <c r="AA116" s="1" t="s">
        <v>207</v>
      </c>
      <c r="AC116" s="1" t="s">
        <v>129</v>
      </c>
      <c r="AE116" s="1" t="s">
        <v>142</v>
      </c>
      <c r="AG116" s="1">
        <v>1</v>
      </c>
      <c r="AH116" s="1" t="s">
        <v>740</v>
      </c>
      <c r="AI116" s="1" t="s">
        <v>361</v>
      </c>
      <c r="AS116" s="1" t="s">
        <v>741</v>
      </c>
      <c r="AT116">
        <f t="shared" si="24"/>
        <v>0</v>
      </c>
      <c r="AU116">
        <f t="shared" si="25"/>
        <v>0</v>
      </c>
      <c r="AV116">
        <f t="shared" si="26"/>
        <v>0</v>
      </c>
      <c r="AW116">
        <f t="shared" si="27"/>
        <v>0</v>
      </c>
      <c r="AX116">
        <f t="shared" si="28"/>
        <v>0</v>
      </c>
      <c r="AY116">
        <f t="shared" si="29"/>
        <v>0</v>
      </c>
      <c r="AZ116">
        <f t="shared" si="30"/>
        <v>0</v>
      </c>
      <c r="BA116">
        <f t="shared" si="31"/>
        <v>0</v>
      </c>
      <c r="BB116">
        <f t="shared" si="32"/>
        <v>0</v>
      </c>
      <c r="BC116">
        <f t="shared" si="33"/>
        <v>1</v>
      </c>
      <c r="BD116" s="1" t="s">
        <v>66</v>
      </c>
      <c r="BF116" t="str">
        <f t="shared" si="34"/>
        <v>6</v>
      </c>
      <c r="BG116" s="1">
        <v>6</v>
      </c>
      <c r="BI116" s="1" t="str">
        <f t="shared" si="35"/>
        <v>6</v>
      </c>
      <c r="BJ116" s="1">
        <v>6</v>
      </c>
      <c r="BL116" s="1">
        <v>25</v>
      </c>
      <c r="BM116" s="1" t="s">
        <v>742</v>
      </c>
      <c r="BN116" s="1" t="s">
        <v>180</v>
      </c>
      <c r="BP116" s="1">
        <v>10</v>
      </c>
      <c r="BQ116" s="1" t="s">
        <v>743</v>
      </c>
      <c r="BR116" s="1" t="s">
        <v>744</v>
      </c>
      <c r="BS116" s="1" t="s">
        <v>745</v>
      </c>
    </row>
    <row r="117" spans="1:71" ht="13" x14ac:dyDescent="0.15">
      <c r="B117" s="1" t="s">
        <v>1</v>
      </c>
      <c r="G117">
        <f t="shared" si="40"/>
        <v>0</v>
      </c>
      <c r="H117">
        <f t="shared" si="40"/>
        <v>1</v>
      </c>
      <c r="I117">
        <f t="shared" si="36"/>
        <v>0</v>
      </c>
      <c r="J117">
        <f t="shared" si="37"/>
        <v>0</v>
      </c>
      <c r="K117">
        <f t="shared" si="38"/>
        <v>0</v>
      </c>
      <c r="L117">
        <f t="shared" si="39"/>
        <v>0</v>
      </c>
      <c r="M117">
        <f ca="1">INT((TODAY() - N117)/365)</f>
        <v>31</v>
      </c>
      <c r="N117" s="2">
        <v>31994</v>
      </c>
      <c r="O117" s="1">
        <v>8</v>
      </c>
      <c r="P117" s="1">
        <v>120</v>
      </c>
      <c r="Q117" s="1">
        <v>14</v>
      </c>
      <c r="R117" s="1">
        <v>10</v>
      </c>
      <c r="S117" s="1">
        <v>400708</v>
      </c>
      <c r="T117" s="1" t="s">
        <v>746</v>
      </c>
      <c r="U117" s="1">
        <v>0</v>
      </c>
      <c r="V117" s="1" t="s">
        <v>393</v>
      </c>
      <c r="X117" s="1" t="s">
        <v>54</v>
      </c>
      <c r="Z117" s="1">
        <v>1</v>
      </c>
      <c r="AA117" s="1" t="s">
        <v>141</v>
      </c>
      <c r="AC117" s="1" t="s">
        <v>72</v>
      </c>
      <c r="AE117" s="1" t="s">
        <v>83</v>
      </c>
      <c r="AG117" s="1">
        <v>7</v>
      </c>
      <c r="AH117" s="1" t="s">
        <v>747</v>
      </c>
      <c r="AI117" s="1" t="s">
        <v>59</v>
      </c>
      <c r="AO117" s="1" t="s">
        <v>33</v>
      </c>
      <c r="AT117">
        <f t="shared" si="24"/>
        <v>0</v>
      </c>
      <c r="AU117">
        <f t="shared" si="25"/>
        <v>0</v>
      </c>
      <c r="AV117">
        <f t="shared" si="26"/>
        <v>0</v>
      </c>
      <c r="AW117">
        <f t="shared" si="27"/>
        <v>0</v>
      </c>
      <c r="AX117">
        <f t="shared" si="28"/>
        <v>0</v>
      </c>
      <c r="AY117">
        <f t="shared" si="29"/>
        <v>1</v>
      </c>
      <c r="AZ117">
        <f t="shared" si="30"/>
        <v>0</v>
      </c>
      <c r="BA117">
        <f t="shared" si="31"/>
        <v>0</v>
      </c>
      <c r="BB117">
        <f t="shared" si="32"/>
        <v>0</v>
      </c>
      <c r="BC117">
        <f t="shared" si="33"/>
        <v>0</v>
      </c>
      <c r="BD117" s="1" t="s">
        <v>60</v>
      </c>
      <c r="BF117" t="str">
        <f t="shared" si="34"/>
        <v>5</v>
      </c>
      <c r="BG117" s="1">
        <v>5</v>
      </c>
      <c r="BI117" s="1" t="str">
        <f t="shared" si="35"/>
        <v>4</v>
      </c>
      <c r="BJ117" s="1">
        <v>4</v>
      </c>
      <c r="BL117" s="1">
        <v>10</v>
      </c>
      <c r="BM117" s="1" t="s">
        <v>748</v>
      </c>
      <c r="BN117" s="1" t="s">
        <v>67</v>
      </c>
      <c r="BP117" s="1">
        <v>9</v>
      </c>
      <c r="BQ117" s="1" t="s">
        <v>749</v>
      </c>
      <c r="BR117" s="1" t="s">
        <v>750</v>
      </c>
    </row>
    <row r="118" spans="1:71" ht="13" x14ac:dyDescent="0.15">
      <c r="B118" s="1" t="s">
        <v>1</v>
      </c>
      <c r="E118" s="1" t="s">
        <v>4</v>
      </c>
      <c r="G118">
        <f t="shared" si="40"/>
        <v>0</v>
      </c>
      <c r="H118">
        <f t="shared" si="40"/>
        <v>1</v>
      </c>
      <c r="I118">
        <f t="shared" si="36"/>
        <v>0</v>
      </c>
      <c r="J118">
        <f t="shared" si="37"/>
        <v>0</v>
      </c>
      <c r="K118">
        <f t="shared" si="38"/>
        <v>1</v>
      </c>
      <c r="L118">
        <f t="shared" si="39"/>
        <v>0</v>
      </c>
      <c r="M118">
        <f ca="1">INT((TODAY() - N118)/365)</f>
        <v>24</v>
      </c>
      <c r="N118" s="2">
        <v>34615</v>
      </c>
      <c r="O118" s="1">
        <v>6</v>
      </c>
      <c r="P118" s="1">
        <v>240</v>
      </c>
      <c r="Q118" s="1">
        <v>10</v>
      </c>
      <c r="R118" s="1">
        <v>20</v>
      </c>
      <c r="S118" s="1">
        <v>9250420</v>
      </c>
      <c r="T118" s="1" t="s">
        <v>751</v>
      </c>
      <c r="U118" s="1">
        <v>1</v>
      </c>
      <c r="V118" s="1" t="s">
        <v>70</v>
      </c>
      <c r="X118" s="1" t="s">
        <v>89</v>
      </c>
      <c r="Z118" s="1">
        <v>1</v>
      </c>
      <c r="AA118" s="1" t="s">
        <v>141</v>
      </c>
      <c r="AD118" s="1" t="s">
        <v>752</v>
      </c>
      <c r="AE118" s="1" t="s">
        <v>83</v>
      </c>
      <c r="AG118" s="1">
        <v>2</v>
      </c>
      <c r="AH118" s="1" t="s">
        <v>753</v>
      </c>
      <c r="AI118" s="1" t="s">
        <v>59</v>
      </c>
      <c r="AM118" s="1" t="s">
        <v>31</v>
      </c>
      <c r="AT118">
        <f t="shared" si="24"/>
        <v>0</v>
      </c>
      <c r="AU118">
        <f t="shared" si="25"/>
        <v>0</v>
      </c>
      <c r="AV118">
        <f t="shared" si="26"/>
        <v>0</v>
      </c>
      <c r="AW118">
        <f t="shared" si="27"/>
        <v>1</v>
      </c>
      <c r="AX118">
        <f t="shared" si="28"/>
        <v>0</v>
      </c>
      <c r="AY118">
        <f t="shared" si="29"/>
        <v>0</v>
      </c>
      <c r="AZ118">
        <f t="shared" si="30"/>
        <v>0</v>
      </c>
      <c r="BA118">
        <f t="shared" si="31"/>
        <v>0</v>
      </c>
      <c r="BB118">
        <f t="shared" si="32"/>
        <v>0</v>
      </c>
      <c r="BC118">
        <f t="shared" si="33"/>
        <v>0</v>
      </c>
      <c r="BD118" s="1" t="s">
        <v>66</v>
      </c>
      <c r="BF118" t="str">
        <f t="shared" si="34"/>
        <v>5</v>
      </c>
      <c r="BG118" s="1">
        <v>5</v>
      </c>
      <c r="BI118" s="1" t="str">
        <f t="shared" si="35"/>
        <v>6</v>
      </c>
      <c r="BJ118" s="1">
        <v>6</v>
      </c>
      <c r="BL118" s="1">
        <v>300</v>
      </c>
      <c r="BM118" s="1" t="s">
        <v>754</v>
      </c>
      <c r="BN118" s="1" t="s">
        <v>67</v>
      </c>
      <c r="BP118" s="1">
        <v>10</v>
      </c>
      <c r="BQ118" s="1" t="s">
        <v>755</v>
      </c>
      <c r="BR118" s="1" t="s">
        <v>756</v>
      </c>
    </row>
    <row r="119" spans="1:71" ht="13" x14ac:dyDescent="0.15">
      <c r="A119" s="1" t="s">
        <v>0</v>
      </c>
      <c r="B119" s="1" t="s">
        <v>1</v>
      </c>
      <c r="C119" s="1" t="s">
        <v>2</v>
      </c>
      <c r="E119" s="1" t="s">
        <v>4</v>
      </c>
      <c r="G119">
        <f t="shared" si="40"/>
        <v>1</v>
      </c>
      <c r="H119">
        <f t="shared" si="40"/>
        <v>1</v>
      </c>
      <c r="I119">
        <f t="shared" si="36"/>
        <v>1</v>
      </c>
      <c r="J119">
        <f t="shared" si="37"/>
        <v>0</v>
      </c>
      <c r="K119">
        <f t="shared" si="38"/>
        <v>1</v>
      </c>
      <c r="L119">
        <f t="shared" si="39"/>
        <v>0</v>
      </c>
      <c r="M119">
        <f ca="1">INT((TODAY() - N119)/365)</f>
        <v>26</v>
      </c>
      <c r="N119" s="2">
        <v>33885</v>
      </c>
      <c r="O119" s="1">
        <v>6</v>
      </c>
      <c r="P119" s="1">
        <v>60</v>
      </c>
      <c r="Q119" s="1">
        <v>8</v>
      </c>
      <c r="R119" s="1">
        <v>3</v>
      </c>
      <c r="S119" s="1">
        <v>1827</v>
      </c>
      <c r="T119" s="1" t="s">
        <v>757</v>
      </c>
      <c r="U119" s="1">
        <v>1</v>
      </c>
      <c r="V119" s="1" t="s">
        <v>88</v>
      </c>
      <c r="X119" s="1" t="s">
        <v>89</v>
      </c>
      <c r="Z119" s="1">
        <v>1</v>
      </c>
      <c r="AA119" s="1" t="s">
        <v>207</v>
      </c>
      <c r="AD119" s="1" t="s">
        <v>752</v>
      </c>
      <c r="AF119" s="1" t="s">
        <v>758</v>
      </c>
      <c r="AG119" s="1">
        <v>2</v>
      </c>
      <c r="AH119" s="1" t="s">
        <v>759</v>
      </c>
      <c r="AI119" s="1" t="s">
        <v>59</v>
      </c>
      <c r="AO119" s="1" t="s">
        <v>33</v>
      </c>
      <c r="AT119">
        <f t="shared" si="24"/>
        <v>0</v>
      </c>
      <c r="AU119">
        <f t="shared" si="25"/>
        <v>0</v>
      </c>
      <c r="AV119">
        <f t="shared" si="26"/>
        <v>0</v>
      </c>
      <c r="AW119">
        <f t="shared" si="27"/>
        <v>0</v>
      </c>
      <c r="AX119">
        <f t="shared" si="28"/>
        <v>0</v>
      </c>
      <c r="AY119">
        <f t="shared" si="29"/>
        <v>1</v>
      </c>
      <c r="AZ119">
        <f t="shared" si="30"/>
        <v>0</v>
      </c>
      <c r="BA119">
        <f t="shared" si="31"/>
        <v>0</v>
      </c>
      <c r="BB119">
        <f t="shared" si="32"/>
        <v>0</v>
      </c>
      <c r="BC119">
        <f t="shared" si="33"/>
        <v>0</v>
      </c>
      <c r="BD119" s="1" t="s">
        <v>60</v>
      </c>
      <c r="BF119" t="str">
        <f t="shared" si="34"/>
        <v>3</v>
      </c>
      <c r="BG119" s="1">
        <v>3</v>
      </c>
      <c r="BI119" s="1" t="str">
        <f t="shared" si="35"/>
        <v>4</v>
      </c>
      <c r="BJ119" s="1">
        <v>4</v>
      </c>
      <c r="BL119" s="1">
        <v>3</v>
      </c>
      <c r="BM119" s="1" t="s">
        <v>760</v>
      </c>
      <c r="BN119" s="1" t="s">
        <v>61</v>
      </c>
      <c r="BP119" s="1">
        <v>10</v>
      </c>
      <c r="BQ119" s="1" t="s">
        <v>761</v>
      </c>
    </row>
    <row r="120" spans="1:71" ht="13" x14ac:dyDescent="0.15">
      <c r="A120" s="1" t="s">
        <v>0</v>
      </c>
      <c r="G120">
        <f t="shared" si="40"/>
        <v>1</v>
      </c>
      <c r="H120">
        <f t="shared" si="40"/>
        <v>0</v>
      </c>
      <c r="I120">
        <f t="shared" si="36"/>
        <v>0</v>
      </c>
      <c r="J120">
        <f t="shared" si="37"/>
        <v>0</v>
      </c>
      <c r="K120">
        <f t="shared" si="38"/>
        <v>0</v>
      </c>
      <c r="L120">
        <f t="shared" si="39"/>
        <v>0</v>
      </c>
      <c r="M120">
        <f ca="1">INT((TODAY() - N120)/365)</f>
        <v>26</v>
      </c>
      <c r="N120" s="2">
        <v>33877</v>
      </c>
      <c r="O120" s="1">
        <v>10</v>
      </c>
      <c r="P120" s="1">
        <v>30</v>
      </c>
      <c r="Q120" s="1">
        <v>20</v>
      </c>
      <c r="R120" s="1">
        <v>3</v>
      </c>
      <c r="S120" s="1">
        <v>28800</v>
      </c>
      <c r="T120" s="1" t="s">
        <v>762</v>
      </c>
      <c r="U120" s="1">
        <v>1</v>
      </c>
      <c r="V120" s="1" t="s">
        <v>53</v>
      </c>
      <c r="X120" s="1" t="s">
        <v>89</v>
      </c>
      <c r="Z120" s="1">
        <v>0</v>
      </c>
      <c r="AI120" s="1" t="s">
        <v>75</v>
      </c>
      <c r="AL120" s="1" t="s">
        <v>30</v>
      </c>
      <c r="AT120">
        <f t="shared" si="24"/>
        <v>0</v>
      </c>
      <c r="AU120">
        <f t="shared" si="25"/>
        <v>0</v>
      </c>
      <c r="AV120">
        <f t="shared" si="26"/>
        <v>1</v>
      </c>
      <c r="AW120">
        <f t="shared" si="27"/>
        <v>0</v>
      </c>
      <c r="AX120">
        <f t="shared" si="28"/>
        <v>0</v>
      </c>
      <c r="AY120">
        <f t="shared" si="29"/>
        <v>0</v>
      </c>
      <c r="AZ120">
        <f t="shared" si="30"/>
        <v>0</v>
      </c>
      <c r="BA120">
        <f t="shared" si="31"/>
        <v>0</v>
      </c>
      <c r="BB120">
        <f t="shared" si="32"/>
        <v>0</v>
      </c>
      <c r="BC120">
        <f t="shared" si="33"/>
        <v>0</v>
      </c>
      <c r="BD120" s="1" t="s">
        <v>66</v>
      </c>
      <c r="BF120" t="str">
        <f t="shared" si="34"/>
        <v>10</v>
      </c>
      <c r="BH120" s="1">
        <v>10</v>
      </c>
      <c r="BI120" s="1" t="str">
        <f t="shared" si="35"/>
        <v>10</v>
      </c>
      <c r="BK120" s="1">
        <v>10</v>
      </c>
      <c r="BL120" s="1">
        <v>10</v>
      </c>
      <c r="BM120" s="1" t="s">
        <v>763</v>
      </c>
      <c r="BN120" s="1" t="s">
        <v>180</v>
      </c>
      <c r="BP120" s="1">
        <v>9</v>
      </c>
      <c r="BQ120" s="1" t="s">
        <v>764</v>
      </c>
      <c r="BS120" s="1" t="s">
        <v>765</v>
      </c>
    </row>
    <row r="121" spans="1:71" ht="13" x14ac:dyDescent="0.15">
      <c r="E121" s="1" t="s">
        <v>4</v>
      </c>
      <c r="G121">
        <f t="shared" si="40"/>
        <v>0</v>
      </c>
      <c r="H121">
        <f t="shared" si="40"/>
        <v>0</v>
      </c>
      <c r="I121">
        <f t="shared" si="36"/>
        <v>0</v>
      </c>
      <c r="J121">
        <f t="shared" si="37"/>
        <v>0</v>
      </c>
      <c r="K121">
        <f t="shared" si="38"/>
        <v>1</v>
      </c>
      <c r="L121">
        <f t="shared" si="39"/>
        <v>0</v>
      </c>
      <c r="M121">
        <f ca="1">INT((TODAY() - N121)/365)</f>
        <v>37</v>
      </c>
      <c r="N121" s="2">
        <v>29845</v>
      </c>
      <c r="O121" s="1">
        <v>8</v>
      </c>
      <c r="P121" s="1">
        <v>65</v>
      </c>
      <c r="Q121" s="1">
        <v>14</v>
      </c>
      <c r="R121" s="1">
        <v>20</v>
      </c>
      <c r="S121" s="1">
        <v>99999</v>
      </c>
      <c r="T121" s="1" t="s">
        <v>690</v>
      </c>
      <c r="U121" s="1">
        <v>1</v>
      </c>
      <c r="V121" s="1" t="s">
        <v>53</v>
      </c>
      <c r="X121" s="1" t="s">
        <v>54</v>
      </c>
      <c r="Z121" s="1">
        <v>1</v>
      </c>
      <c r="AA121" s="1" t="s">
        <v>31</v>
      </c>
      <c r="AC121" s="1" t="s">
        <v>82</v>
      </c>
      <c r="AE121" s="1" t="s">
        <v>222</v>
      </c>
      <c r="AG121" s="1">
        <v>15</v>
      </c>
      <c r="AH121" s="1" t="s">
        <v>766</v>
      </c>
      <c r="AI121" s="1" t="s">
        <v>148</v>
      </c>
      <c r="AM121" s="1" t="s">
        <v>31</v>
      </c>
      <c r="AT121">
        <f t="shared" si="24"/>
        <v>0</v>
      </c>
      <c r="AU121">
        <f t="shared" si="25"/>
        <v>0</v>
      </c>
      <c r="AV121">
        <f t="shared" si="26"/>
        <v>0</v>
      </c>
      <c r="AW121">
        <f t="shared" si="27"/>
        <v>1</v>
      </c>
      <c r="AX121">
        <f t="shared" si="28"/>
        <v>0</v>
      </c>
      <c r="AY121">
        <f t="shared" si="29"/>
        <v>0</v>
      </c>
      <c r="AZ121">
        <f t="shared" si="30"/>
        <v>0</v>
      </c>
      <c r="BA121">
        <f t="shared" si="31"/>
        <v>0</v>
      </c>
      <c r="BB121">
        <f t="shared" si="32"/>
        <v>0</v>
      </c>
      <c r="BC121">
        <f t="shared" si="33"/>
        <v>0</v>
      </c>
      <c r="BD121" s="1" t="s">
        <v>76</v>
      </c>
      <c r="BF121" t="str">
        <f t="shared" si="34"/>
        <v>4</v>
      </c>
      <c r="BG121" s="1">
        <v>4</v>
      </c>
      <c r="BI121" s="1" t="str">
        <f t="shared" si="35"/>
        <v>6</v>
      </c>
      <c r="BJ121" s="1">
        <v>6</v>
      </c>
      <c r="BL121" s="1">
        <v>16</v>
      </c>
      <c r="BM121" s="1" t="s">
        <v>767</v>
      </c>
      <c r="BO121" s="1" t="s">
        <v>768</v>
      </c>
      <c r="BP121" s="1">
        <v>10</v>
      </c>
      <c r="BQ121" s="1" t="s">
        <v>769</v>
      </c>
      <c r="BR121" s="1" t="s">
        <v>770</v>
      </c>
      <c r="BS121" s="1" t="s">
        <v>771</v>
      </c>
    </row>
    <row r="122" spans="1:71" ht="13" x14ac:dyDescent="0.15">
      <c r="A122" s="1" t="s">
        <v>0</v>
      </c>
      <c r="G122">
        <f t="shared" si="40"/>
        <v>1</v>
      </c>
      <c r="H122">
        <f t="shared" si="40"/>
        <v>0</v>
      </c>
      <c r="I122">
        <f t="shared" si="36"/>
        <v>0</v>
      </c>
      <c r="J122">
        <f t="shared" si="37"/>
        <v>0</v>
      </c>
      <c r="K122">
        <f t="shared" si="38"/>
        <v>0</v>
      </c>
      <c r="L122">
        <f t="shared" si="39"/>
        <v>0</v>
      </c>
      <c r="M122">
        <f ca="1">INT((TODAY() - N122)/365)</f>
        <v>26</v>
      </c>
      <c r="N122" s="2">
        <v>33885</v>
      </c>
      <c r="O122" s="1">
        <v>8</v>
      </c>
      <c r="P122" s="1">
        <v>60</v>
      </c>
      <c r="Q122" s="1">
        <v>8</v>
      </c>
      <c r="R122" s="1">
        <v>10</v>
      </c>
      <c r="S122" s="1">
        <v>310023</v>
      </c>
      <c r="T122" s="1" t="s">
        <v>772</v>
      </c>
      <c r="U122" s="1">
        <v>1</v>
      </c>
      <c r="V122" s="1" t="s">
        <v>62</v>
      </c>
      <c r="X122" s="1" t="s">
        <v>89</v>
      </c>
      <c r="Z122" s="1">
        <v>1</v>
      </c>
      <c r="AA122" s="1" t="s">
        <v>31</v>
      </c>
      <c r="AC122" s="1" t="s">
        <v>72</v>
      </c>
      <c r="AE122" s="1" t="s">
        <v>142</v>
      </c>
      <c r="AG122" s="1">
        <v>1</v>
      </c>
      <c r="AH122" s="1" t="s">
        <v>773</v>
      </c>
      <c r="AI122" s="1" t="s">
        <v>59</v>
      </c>
      <c r="AM122" s="1" t="s">
        <v>31</v>
      </c>
      <c r="AT122">
        <f t="shared" si="24"/>
        <v>0</v>
      </c>
      <c r="AU122">
        <f t="shared" si="25"/>
        <v>0</v>
      </c>
      <c r="AV122">
        <f t="shared" si="26"/>
        <v>0</v>
      </c>
      <c r="AW122">
        <f t="shared" si="27"/>
        <v>1</v>
      </c>
      <c r="AX122">
        <f t="shared" si="28"/>
        <v>0</v>
      </c>
      <c r="AY122">
        <f t="shared" si="29"/>
        <v>0</v>
      </c>
      <c r="AZ122">
        <f t="shared" si="30"/>
        <v>0</v>
      </c>
      <c r="BA122">
        <f t="shared" si="31"/>
        <v>0</v>
      </c>
      <c r="BB122">
        <f t="shared" si="32"/>
        <v>0</v>
      </c>
      <c r="BC122">
        <f t="shared" si="33"/>
        <v>0</v>
      </c>
      <c r="BD122" s="1" t="s">
        <v>76</v>
      </c>
      <c r="BF122" t="str">
        <f t="shared" si="34"/>
        <v>6</v>
      </c>
      <c r="BG122" s="1">
        <v>6</v>
      </c>
      <c r="BI122" s="1" t="str">
        <f t="shared" si="35"/>
        <v>6</v>
      </c>
      <c r="BJ122" s="1">
        <v>6</v>
      </c>
      <c r="BL122" s="1">
        <v>10</v>
      </c>
      <c r="BM122" s="1" t="s">
        <v>774</v>
      </c>
      <c r="BO122" s="1" t="s">
        <v>775</v>
      </c>
      <c r="BP122" s="1">
        <v>9</v>
      </c>
      <c r="BQ122" s="1" t="s">
        <v>776</v>
      </c>
      <c r="BR122" s="1" t="s">
        <v>777</v>
      </c>
      <c r="BS122" s="1" t="s">
        <v>778</v>
      </c>
    </row>
    <row r="123" spans="1:71" ht="13" x14ac:dyDescent="0.15">
      <c r="A123" s="1" t="s">
        <v>0</v>
      </c>
      <c r="G123">
        <f t="shared" si="40"/>
        <v>1</v>
      </c>
      <c r="H123">
        <f t="shared" si="40"/>
        <v>0</v>
      </c>
      <c r="I123">
        <f t="shared" si="36"/>
        <v>0</v>
      </c>
      <c r="J123">
        <f t="shared" si="37"/>
        <v>0</v>
      </c>
      <c r="K123">
        <f t="shared" si="38"/>
        <v>0</v>
      </c>
      <c r="L123">
        <f t="shared" si="39"/>
        <v>0</v>
      </c>
      <c r="M123">
        <f ca="1">INT((TODAY() - N123)/365)</f>
        <v>38</v>
      </c>
      <c r="N123" s="2">
        <v>29414</v>
      </c>
      <c r="O123" s="1">
        <v>6</v>
      </c>
      <c r="P123" s="1">
        <v>140</v>
      </c>
      <c r="Q123" s="1">
        <v>12</v>
      </c>
      <c r="R123" s="1">
        <v>1</v>
      </c>
      <c r="S123" s="1">
        <v>127562</v>
      </c>
      <c r="T123" s="1" t="s">
        <v>660</v>
      </c>
      <c r="U123" s="1">
        <v>0</v>
      </c>
      <c r="V123" s="1" t="s">
        <v>53</v>
      </c>
      <c r="X123" s="1" t="s">
        <v>63</v>
      </c>
      <c r="Z123" s="1">
        <v>1</v>
      </c>
      <c r="AA123" s="1" t="s">
        <v>141</v>
      </c>
      <c r="AC123" s="1" t="s">
        <v>72</v>
      </c>
      <c r="AE123" s="1" t="s">
        <v>83</v>
      </c>
      <c r="AG123" s="1">
        <v>1</v>
      </c>
      <c r="AH123" s="1" t="s">
        <v>779</v>
      </c>
      <c r="AI123" s="1" t="s">
        <v>75</v>
      </c>
      <c r="AM123" s="1" t="s">
        <v>31</v>
      </c>
      <c r="AT123">
        <f t="shared" si="24"/>
        <v>0</v>
      </c>
      <c r="AU123">
        <f t="shared" si="25"/>
        <v>0</v>
      </c>
      <c r="AV123">
        <f t="shared" si="26"/>
        <v>0</v>
      </c>
      <c r="AW123">
        <f t="shared" si="27"/>
        <v>1</v>
      </c>
      <c r="AX123">
        <f t="shared" si="28"/>
        <v>0</v>
      </c>
      <c r="AY123">
        <f t="shared" si="29"/>
        <v>0</v>
      </c>
      <c r="AZ123">
        <f t="shared" si="30"/>
        <v>0</v>
      </c>
      <c r="BA123">
        <f t="shared" si="31"/>
        <v>0</v>
      </c>
      <c r="BB123">
        <f t="shared" si="32"/>
        <v>0</v>
      </c>
      <c r="BC123">
        <f t="shared" si="33"/>
        <v>0</v>
      </c>
      <c r="BD123" s="1" t="s">
        <v>66</v>
      </c>
      <c r="BF123" t="str">
        <f t="shared" si="34"/>
        <v>10</v>
      </c>
      <c r="BH123" s="1">
        <v>10</v>
      </c>
      <c r="BI123" s="1" t="str">
        <f t="shared" si="35"/>
        <v>6</v>
      </c>
      <c r="BJ123" s="1">
        <v>6</v>
      </c>
      <c r="BL123" s="1">
        <v>20</v>
      </c>
      <c r="BM123" s="1" t="s">
        <v>780</v>
      </c>
      <c r="BN123" s="1" t="s">
        <v>61</v>
      </c>
      <c r="BP123" s="1">
        <v>6</v>
      </c>
      <c r="BQ123" s="1" t="s">
        <v>781</v>
      </c>
      <c r="BR123" s="1" t="s">
        <v>318</v>
      </c>
      <c r="BS123" s="1" t="s">
        <v>782</v>
      </c>
    </row>
    <row r="124" spans="1:71" ht="13" x14ac:dyDescent="0.15">
      <c r="A124" s="1" t="s">
        <v>0</v>
      </c>
      <c r="D124" s="1" t="s">
        <v>3</v>
      </c>
      <c r="E124" s="1" t="s">
        <v>4</v>
      </c>
      <c r="G124">
        <f t="shared" si="40"/>
        <v>1</v>
      </c>
      <c r="H124">
        <f t="shared" si="40"/>
        <v>0</v>
      </c>
      <c r="I124">
        <f t="shared" si="36"/>
        <v>0</v>
      </c>
      <c r="J124">
        <f t="shared" si="37"/>
        <v>1</v>
      </c>
      <c r="K124">
        <f t="shared" si="38"/>
        <v>1</v>
      </c>
      <c r="L124">
        <f t="shared" si="39"/>
        <v>0</v>
      </c>
      <c r="M124">
        <f ca="1">INT((TODAY() - N124)/365)</f>
        <v>26</v>
      </c>
      <c r="N124" s="2">
        <v>33876</v>
      </c>
      <c r="O124" s="1">
        <v>6</v>
      </c>
      <c r="P124" s="1">
        <v>90</v>
      </c>
      <c r="Q124" s="1">
        <v>10</v>
      </c>
      <c r="R124" s="1">
        <v>12</v>
      </c>
      <c r="S124" s="1">
        <v>130018</v>
      </c>
      <c r="T124" s="1" t="s">
        <v>783</v>
      </c>
      <c r="U124" s="1">
        <v>0</v>
      </c>
      <c r="V124" s="1" t="s">
        <v>62</v>
      </c>
      <c r="X124" s="1" t="s">
        <v>63</v>
      </c>
      <c r="Z124" s="1">
        <v>1</v>
      </c>
      <c r="AA124" s="1" t="s">
        <v>410</v>
      </c>
      <c r="AC124" s="1" t="s">
        <v>99</v>
      </c>
      <c r="AF124" s="1" t="s">
        <v>784</v>
      </c>
      <c r="AG124" s="1">
        <v>2</v>
      </c>
      <c r="AH124" s="1" t="s">
        <v>785</v>
      </c>
      <c r="AI124" s="1" t="s">
        <v>59</v>
      </c>
      <c r="AL124" s="1" t="s">
        <v>30</v>
      </c>
      <c r="AT124">
        <f t="shared" si="24"/>
        <v>0</v>
      </c>
      <c r="AU124">
        <f t="shared" si="25"/>
        <v>0</v>
      </c>
      <c r="AV124">
        <f t="shared" si="26"/>
        <v>1</v>
      </c>
      <c r="AW124">
        <f t="shared" si="27"/>
        <v>0</v>
      </c>
      <c r="AX124">
        <f t="shared" si="28"/>
        <v>0</v>
      </c>
      <c r="AY124">
        <f t="shared" si="29"/>
        <v>0</v>
      </c>
      <c r="AZ124">
        <f t="shared" si="30"/>
        <v>0</v>
      </c>
      <c r="BA124">
        <f t="shared" si="31"/>
        <v>0</v>
      </c>
      <c r="BB124">
        <f t="shared" si="32"/>
        <v>0</v>
      </c>
      <c r="BC124">
        <f t="shared" si="33"/>
        <v>0</v>
      </c>
      <c r="BD124" s="1" t="s">
        <v>66</v>
      </c>
      <c r="BF124" t="str">
        <f t="shared" si="34"/>
        <v>6</v>
      </c>
      <c r="BG124" s="1">
        <v>6</v>
      </c>
      <c r="BI124" s="1" t="str">
        <f t="shared" si="35"/>
        <v>10</v>
      </c>
      <c r="BK124" s="1">
        <v>10</v>
      </c>
      <c r="BL124" s="1">
        <v>50</v>
      </c>
      <c r="BM124" s="1" t="s">
        <v>786</v>
      </c>
      <c r="BN124" s="1" t="s">
        <v>67</v>
      </c>
      <c r="BP124" s="1">
        <v>10</v>
      </c>
      <c r="BQ124" s="1" t="s">
        <v>787</v>
      </c>
      <c r="BR124" s="1" t="s">
        <v>788</v>
      </c>
      <c r="BS124" s="1" t="s">
        <v>789</v>
      </c>
    </row>
    <row r="125" spans="1:71" ht="13" x14ac:dyDescent="0.15">
      <c r="A125" s="1" t="s">
        <v>0</v>
      </c>
      <c r="G125">
        <f t="shared" si="40"/>
        <v>1</v>
      </c>
      <c r="H125">
        <f t="shared" si="40"/>
        <v>0</v>
      </c>
      <c r="I125">
        <f t="shared" si="36"/>
        <v>0</v>
      </c>
      <c r="J125">
        <f t="shared" si="37"/>
        <v>0</v>
      </c>
      <c r="K125">
        <f t="shared" si="38"/>
        <v>0</v>
      </c>
      <c r="L125">
        <f t="shared" si="39"/>
        <v>0</v>
      </c>
      <c r="M125">
        <f ca="1">INT((TODAY() - N125)/365)</f>
        <v>25</v>
      </c>
      <c r="N125" s="2">
        <v>34017</v>
      </c>
      <c r="O125" s="1">
        <v>4</v>
      </c>
      <c r="P125" s="1">
        <v>2</v>
      </c>
      <c r="Q125" s="1">
        <v>10</v>
      </c>
      <c r="R125" s="1">
        <v>15</v>
      </c>
      <c r="S125" s="1">
        <v>411045</v>
      </c>
      <c r="T125" s="1" t="s">
        <v>790</v>
      </c>
      <c r="U125" s="1">
        <v>1</v>
      </c>
      <c r="V125" s="1" t="s">
        <v>53</v>
      </c>
      <c r="X125" s="1" t="s">
        <v>63</v>
      </c>
      <c r="Z125" s="1">
        <v>0</v>
      </c>
      <c r="AI125" s="1" t="s">
        <v>59</v>
      </c>
      <c r="AK125" s="1" t="s">
        <v>29</v>
      </c>
      <c r="AT125">
        <f t="shared" si="24"/>
        <v>0</v>
      </c>
      <c r="AU125">
        <f t="shared" si="25"/>
        <v>1</v>
      </c>
      <c r="AV125">
        <f t="shared" si="26"/>
        <v>0</v>
      </c>
      <c r="AW125">
        <f t="shared" si="27"/>
        <v>0</v>
      </c>
      <c r="AX125">
        <f t="shared" si="28"/>
        <v>0</v>
      </c>
      <c r="AY125">
        <f t="shared" si="29"/>
        <v>0</v>
      </c>
      <c r="AZ125">
        <f t="shared" si="30"/>
        <v>0</v>
      </c>
      <c r="BA125">
        <f t="shared" si="31"/>
        <v>0</v>
      </c>
      <c r="BB125">
        <f t="shared" si="32"/>
        <v>0</v>
      </c>
      <c r="BC125">
        <f t="shared" si="33"/>
        <v>0</v>
      </c>
      <c r="BD125" s="1" t="s">
        <v>66</v>
      </c>
      <c r="BF125" t="str">
        <f t="shared" si="34"/>
        <v>6</v>
      </c>
      <c r="BG125" s="1">
        <v>6</v>
      </c>
      <c r="BI125" s="1" t="str">
        <f t="shared" si="35"/>
        <v>6</v>
      </c>
      <c r="BJ125" s="1">
        <v>6</v>
      </c>
      <c r="BL125" s="1">
        <v>3</v>
      </c>
      <c r="BM125" s="1" t="s">
        <v>791</v>
      </c>
      <c r="BN125" s="1" t="s">
        <v>61</v>
      </c>
      <c r="BP125" s="1">
        <v>10</v>
      </c>
      <c r="BQ125" s="1" t="s">
        <v>792</v>
      </c>
      <c r="BR125" s="1" t="s">
        <v>784</v>
      </c>
      <c r="BS125" s="1" t="s">
        <v>793</v>
      </c>
    </row>
    <row r="126" spans="1:71" ht="13" x14ac:dyDescent="0.15">
      <c r="B126" s="1" t="s">
        <v>1</v>
      </c>
      <c r="G126">
        <f t="shared" si="40"/>
        <v>0</v>
      </c>
      <c r="H126">
        <f t="shared" si="40"/>
        <v>1</v>
      </c>
      <c r="I126">
        <f t="shared" si="36"/>
        <v>0</v>
      </c>
      <c r="J126">
        <f t="shared" si="37"/>
        <v>0</v>
      </c>
      <c r="K126">
        <f t="shared" si="38"/>
        <v>0</v>
      </c>
      <c r="L126">
        <f t="shared" si="39"/>
        <v>0</v>
      </c>
      <c r="M126">
        <f ca="1">INT((TODAY() - N126)/365)</f>
        <v>28</v>
      </c>
      <c r="N126" s="2">
        <v>33015</v>
      </c>
      <c r="O126" s="1">
        <v>7</v>
      </c>
      <c r="P126" s="1">
        <v>150</v>
      </c>
      <c r="Q126" s="1">
        <v>9</v>
      </c>
      <c r="R126" s="1">
        <v>10</v>
      </c>
      <c r="S126" s="1">
        <v>90025</v>
      </c>
      <c r="T126" s="1" t="s">
        <v>794</v>
      </c>
      <c r="U126" s="1">
        <v>0</v>
      </c>
      <c r="V126" s="1" t="s">
        <v>62</v>
      </c>
      <c r="X126" s="1" t="s">
        <v>54</v>
      </c>
      <c r="Z126" s="1">
        <v>1</v>
      </c>
      <c r="AA126" s="1" t="s">
        <v>134</v>
      </c>
      <c r="AC126" s="1" t="s">
        <v>72</v>
      </c>
      <c r="AE126" s="1" t="s">
        <v>109</v>
      </c>
      <c r="AG126" s="1">
        <v>3</v>
      </c>
      <c r="AH126" s="1" t="s">
        <v>795</v>
      </c>
      <c r="AI126" s="1" t="s">
        <v>59</v>
      </c>
      <c r="AK126" s="1" t="s">
        <v>29</v>
      </c>
      <c r="AT126">
        <f t="shared" si="24"/>
        <v>0</v>
      </c>
      <c r="AU126">
        <f t="shared" si="25"/>
        <v>1</v>
      </c>
      <c r="AV126">
        <f t="shared" si="26"/>
        <v>0</v>
      </c>
      <c r="AW126">
        <f t="shared" si="27"/>
        <v>0</v>
      </c>
      <c r="AX126">
        <f t="shared" si="28"/>
        <v>0</v>
      </c>
      <c r="AY126">
        <f t="shared" si="29"/>
        <v>0</v>
      </c>
      <c r="AZ126">
        <f t="shared" si="30"/>
        <v>0</v>
      </c>
      <c r="BA126">
        <f t="shared" si="31"/>
        <v>0</v>
      </c>
      <c r="BB126">
        <f t="shared" si="32"/>
        <v>0</v>
      </c>
      <c r="BC126">
        <f t="shared" si="33"/>
        <v>0</v>
      </c>
      <c r="BD126" s="1" t="s">
        <v>66</v>
      </c>
      <c r="BF126" t="str">
        <f t="shared" si="34"/>
        <v>10</v>
      </c>
      <c r="BH126" s="1">
        <v>10</v>
      </c>
      <c r="BI126" s="1" t="str">
        <f t="shared" si="35"/>
        <v>10</v>
      </c>
      <c r="BK126" s="1">
        <v>10</v>
      </c>
      <c r="BL126" s="1">
        <v>20</v>
      </c>
      <c r="BM126" s="1" t="s">
        <v>143</v>
      </c>
      <c r="BN126" s="1" t="s">
        <v>61</v>
      </c>
      <c r="BP126" s="1">
        <v>10</v>
      </c>
      <c r="BQ126" s="1" t="s">
        <v>796</v>
      </c>
      <c r="BR126" s="1" t="s">
        <v>797</v>
      </c>
      <c r="BS126" s="1" t="s">
        <v>798</v>
      </c>
    </row>
    <row r="127" spans="1:71" ht="13" x14ac:dyDescent="0.15">
      <c r="B127" s="1" t="s">
        <v>1</v>
      </c>
      <c r="G127">
        <f t="shared" si="40"/>
        <v>0</v>
      </c>
      <c r="H127">
        <f t="shared" si="40"/>
        <v>1</v>
      </c>
      <c r="I127">
        <f t="shared" si="36"/>
        <v>0</v>
      </c>
      <c r="J127">
        <f t="shared" si="37"/>
        <v>0</v>
      </c>
      <c r="K127">
        <f t="shared" si="38"/>
        <v>0</v>
      </c>
      <c r="L127">
        <f t="shared" si="39"/>
        <v>0</v>
      </c>
      <c r="M127">
        <f ca="1">INT((TODAY() - N127)/365)</f>
        <v>28</v>
      </c>
      <c r="N127" s="2">
        <v>32885</v>
      </c>
      <c r="O127" s="1">
        <v>7</v>
      </c>
      <c r="P127" s="1">
        <v>28</v>
      </c>
      <c r="Q127" s="1">
        <v>12</v>
      </c>
      <c r="R127" s="1">
        <v>6</v>
      </c>
      <c r="S127" s="1">
        <v>19106</v>
      </c>
      <c r="T127" s="1" t="s">
        <v>799</v>
      </c>
      <c r="U127" s="1">
        <v>0</v>
      </c>
      <c r="V127" s="1" t="s">
        <v>120</v>
      </c>
      <c r="X127" s="1" t="s">
        <v>63</v>
      </c>
      <c r="Z127" s="1">
        <v>1</v>
      </c>
      <c r="AA127" s="1" t="s">
        <v>81</v>
      </c>
      <c r="AC127" s="1" t="s">
        <v>72</v>
      </c>
      <c r="AE127" s="1" t="s">
        <v>210</v>
      </c>
      <c r="AG127" s="1">
        <v>5</v>
      </c>
      <c r="AH127" s="1" t="s">
        <v>800</v>
      </c>
      <c r="AI127" s="1" t="s">
        <v>75</v>
      </c>
      <c r="AL127" s="1" t="s">
        <v>30</v>
      </c>
      <c r="AO127" s="1" t="s">
        <v>33</v>
      </c>
      <c r="AT127">
        <f t="shared" si="24"/>
        <v>0</v>
      </c>
      <c r="AU127">
        <f t="shared" si="25"/>
        <v>0</v>
      </c>
      <c r="AV127">
        <f t="shared" si="26"/>
        <v>1</v>
      </c>
      <c r="AW127">
        <f t="shared" si="27"/>
        <v>0</v>
      </c>
      <c r="AX127">
        <f t="shared" si="28"/>
        <v>0</v>
      </c>
      <c r="AY127">
        <f t="shared" si="29"/>
        <v>1</v>
      </c>
      <c r="AZ127">
        <f t="shared" si="30"/>
        <v>0</v>
      </c>
      <c r="BA127">
        <f t="shared" si="31"/>
        <v>0</v>
      </c>
      <c r="BB127">
        <f t="shared" si="32"/>
        <v>0</v>
      </c>
      <c r="BC127">
        <f t="shared" si="33"/>
        <v>0</v>
      </c>
      <c r="BD127" s="1" t="s">
        <v>60</v>
      </c>
      <c r="BF127" t="str">
        <f t="shared" si="34"/>
        <v>4</v>
      </c>
      <c r="BG127" s="1">
        <v>4</v>
      </c>
      <c r="BI127" s="1" t="str">
        <f t="shared" si="35"/>
        <v>4</v>
      </c>
      <c r="BJ127" s="1">
        <v>4</v>
      </c>
      <c r="BL127" s="1">
        <v>100</v>
      </c>
      <c r="BM127" s="1" t="s">
        <v>801</v>
      </c>
      <c r="BN127" s="1" t="s">
        <v>61</v>
      </c>
      <c r="BP127" s="1">
        <v>9</v>
      </c>
      <c r="BQ127" s="1" t="s">
        <v>802</v>
      </c>
      <c r="BR127" s="1" t="s">
        <v>803</v>
      </c>
    </row>
    <row r="128" spans="1:71" ht="13" x14ac:dyDescent="0.15">
      <c r="E128" s="1" t="s">
        <v>4</v>
      </c>
      <c r="G128">
        <f t="shared" si="40"/>
        <v>0</v>
      </c>
      <c r="H128">
        <f t="shared" si="40"/>
        <v>0</v>
      </c>
      <c r="I128">
        <f t="shared" si="36"/>
        <v>0</v>
      </c>
      <c r="J128">
        <f t="shared" si="37"/>
        <v>0</v>
      </c>
      <c r="K128">
        <f t="shared" si="38"/>
        <v>1</v>
      </c>
      <c r="L128">
        <f t="shared" si="39"/>
        <v>0</v>
      </c>
      <c r="M128">
        <f ca="1">INT((TODAY() - N128)/365)</f>
        <v>30</v>
      </c>
      <c r="N128" s="2">
        <v>32154</v>
      </c>
      <c r="O128" s="1">
        <v>8</v>
      </c>
      <c r="P128" s="1">
        <v>0</v>
      </c>
      <c r="Q128" s="1">
        <v>12</v>
      </c>
      <c r="R128" s="1">
        <v>1</v>
      </c>
      <c r="S128" s="1">
        <v>1000</v>
      </c>
      <c r="T128" s="1" t="s">
        <v>804</v>
      </c>
      <c r="U128" s="1">
        <v>0</v>
      </c>
      <c r="V128" s="1" t="s">
        <v>53</v>
      </c>
      <c r="X128" s="1" t="s">
        <v>54</v>
      </c>
      <c r="Z128" s="1">
        <v>1</v>
      </c>
      <c r="AA128" s="1" t="s">
        <v>207</v>
      </c>
      <c r="AD128" s="1" t="s">
        <v>207</v>
      </c>
      <c r="AE128" s="1" t="s">
        <v>83</v>
      </c>
      <c r="AG128" s="1">
        <v>5</v>
      </c>
      <c r="AH128" s="1" t="s">
        <v>805</v>
      </c>
      <c r="AI128" s="1" t="s">
        <v>59</v>
      </c>
      <c r="AM128" s="1" t="s">
        <v>31</v>
      </c>
      <c r="AT128">
        <f t="shared" si="24"/>
        <v>0</v>
      </c>
      <c r="AU128">
        <f t="shared" si="25"/>
        <v>0</v>
      </c>
      <c r="AV128">
        <f t="shared" si="26"/>
        <v>0</v>
      </c>
      <c r="AW128">
        <f t="shared" si="27"/>
        <v>1</v>
      </c>
      <c r="AX128">
        <f t="shared" si="28"/>
        <v>0</v>
      </c>
      <c r="AY128">
        <f t="shared" si="29"/>
        <v>0</v>
      </c>
      <c r="AZ128">
        <f t="shared" si="30"/>
        <v>0</v>
      </c>
      <c r="BA128">
        <f t="shared" si="31"/>
        <v>0</v>
      </c>
      <c r="BB128">
        <f t="shared" si="32"/>
        <v>0</v>
      </c>
      <c r="BC128">
        <f t="shared" si="33"/>
        <v>0</v>
      </c>
      <c r="BD128" s="1" t="s">
        <v>76</v>
      </c>
      <c r="BF128" t="str">
        <f t="shared" si="34"/>
        <v>3</v>
      </c>
      <c r="BG128" s="1">
        <v>3</v>
      </c>
      <c r="BI128" s="1" t="str">
        <f t="shared" si="35"/>
        <v>1</v>
      </c>
      <c r="BJ128" s="1">
        <v>1</v>
      </c>
      <c r="BL128" s="1">
        <v>160</v>
      </c>
      <c r="BM128" s="1" t="s">
        <v>36</v>
      </c>
      <c r="BN128" s="1" t="s">
        <v>61</v>
      </c>
      <c r="BP128" s="1">
        <v>10</v>
      </c>
      <c r="BQ128" s="1" t="s">
        <v>806</v>
      </c>
      <c r="BR128" s="1" t="s">
        <v>421</v>
      </c>
      <c r="BS128" s="1" t="s">
        <v>290</v>
      </c>
    </row>
    <row r="129" spans="1:71" ht="13" x14ac:dyDescent="0.15">
      <c r="B129" s="1" t="s">
        <v>1</v>
      </c>
      <c r="D129" s="1" t="s">
        <v>3</v>
      </c>
      <c r="E129" s="1" t="s">
        <v>4</v>
      </c>
      <c r="G129">
        <f t="shared" si="40"/>
        <v>0</v>
      </c>
      <c r="H129">
        <f t="shared" si="40"/>
        <v>1</v>
      </c>
      <c r="I129">
        <f t="shared" si="36"/>
        <v>0</v>
      </c>
      <c r="J129">
        <f t="shared" si="37"/>
        <v>1</v>
      </c>
      <c r="K129">
        <f t="shared" si="38"/>
        <v>1</v>
      </c>
      <c r="L129">
        <f t="shared" si="39"/>
        <v>0</v>
      </c>
      <c r="M129">
        <f ca="1">INT((TODAY() - N129)/365)</f>
        <v>25</v>
      </c>
      <c r="N129" s="2">
        <v>34064</v>
      </c>
      <c r="O129" s="1">
        <v>6</v>
      </c>
      <c r="P129" s="1">
        <v>120</v>
      </c>
      <c r="Q129" s="1">
        <v>13</v>
      </c>
      <c r="R129" s="1">
        <v>4</v>
      </c>
      <c r="S129" s="1">
        <v>560001</v>
      </c>
      <c r="T129" s="1" t="s">
        <v>807</v>
      </c>
      <c r="U129" s="1">
        <v>1</v>
      </c>
      <c r="V129" s="1" t="s">
        <v>70</v>
      </c>
      <c r="Y129" s="1" t="s">
        <v>808</v>
      </c>
      <c r="Z129" s="1">
        <v>1</v>
      </c>
      <c r="AA129" s="1" t="s">
        <v>141</v>
      </c>
      <c r="AC129" s="1" t="s">
        <v>72</v>
      </c>
      <c r="AE129" s="1" t="s">
        <v>222</v>
      </c>
      <c r="AG129" s="1">
        <v>2</v>
      </c>
      <c r="AH129" s="1" t="s">
        <v>809</v>
      </c>
      <c r="AI129" s="1" t="s">
        <v>59</v>
      </c>
      <c r="AR129" s="1" t="s">
        <v>36</v>
      </c>
      <c r="AT129">
        <f t="shared" ref="AT129:AT191" si="41">COUNTA(AJ129)</f>
        <v>0</v>
      </c>
      <c r="AU129">
        <f t="shared" ref="AU129:AU191" si="42">COUNTA(AK129)</f>
        <v>0</v>
      </c>
      <c r="AV129">
        <f t="shared" ref="AV129:AV191" si="43">COUNTA(AL129)</f>
        <v>0</v>
      </c>
      <c r="AW129">
        <f t="shared" ref="AW129:AW191" si="44">COUNTA(AM129)</f>
        <v>0</v>
      </c>
      <c r="AX129">
        <f t="shared" ref="AX129:AX191" si="45">COUNTA(AN129)</f>
        <v>0</v>
      </c>
      <c r="AY129">
        <f t="shared" ref="AY129:AY191" si="46">COUNTA(AO129)</f>
        <v>0</v>
      </c>
      <c r="AZ129">
        <f t="shared" ref="AZ129:AZ191" si="47">COUNTA(AP129)</f>
        <v>0</v>
      </c>
      <c r="BA129">
        <f t="shared" ref="BA129:BA191" si="48">COUNTA(AQ129)</f>
        <v>0</v>
      </c>
      <c r="BB129">
        <f t="shared" ref="BB129:BB191" si="49">COUNTA(AR129)</f>
        <v>1</v>
      </c>
      <c r="BC129">
        <f t="shared" ref="BC129:BC191" si="50">COUNTA(AS129)</f>
        <v>0</v>
      </c>
      <c r="BF129" t="str">
        <f t="shared" ref="BF129:BF191" si="51">CONCATENATE(BG129,BH129)</f>
        <v/>
      </c>
      <c r="BI129" s="1" t="str">
        <f t="shared" si="35"/>
        <v/>
      </c>
      <c r="BN129" s="1" t="s">
        <v>67</v>
      </c>
      <c r="BP129" s="1">
        <v>8</v>
      </c>
      <c r="BQ129" s="1" t="s">
        <v>810</v>
      </c>
      <c r="BS129" s="1" t="s">
        <v>811</v>
      </c>
    </row>
    <row r="130" spans="1:71" ht="13" x14ac:dyDescent="0.15">
      <c r="A130" s="1" t="s">
        <v>0</v>
      </c>
      <c r="C130" s="1" t="s">
        <v>2</v>
      </c>
      <c r="G130">
        <f t="shared" si="40"/>
        <v>1</v>
      </c>
      <c r="H130">
        <f t="shared" si="40"/>
        <v>0</v>
      </c>
      <c r="I130">
        <f t="shared" si="36"/>
        <v>1</v>
      </c>
      <c r="J130">
        <f t="shared" si="37"/>
        <v>0</v>
      </c>
      <c r="K130">
        <f t="shared" si="38"/>
        <v>0</v>
      </c>
      <c r="L130">
        <f t="shared" si="39"/>
        <v>0</v>
      </c>
      <c r="M130">
        <f ca="1">INT((TODAY() - N130)/365)</f>
        <v>29</v>
      </c>
      <c r="N130" s="2">
        <v>32540</v>
      </c>
      <c r="O130" s="1">
        <v>8</v>
      </c>
      <c r="P130" s="1">
        <v>7</v>
      </c>
      <c r="Q130" s="1">
        <v>12</v>
      </c>
      <c r="R130" s="1">
        <v>0</v>
      </c>
      <c r="S130" s="1">
        <v>3706</v>
      </c>
      <c r="T130" s="1" t="s">
        <v>812</v>
      </c>
      <c r="U130" s="1">
        <v>1</v>
      </c>
      <c r="V130" s="1" t="s">
        <v>62</v>
      </c>
      <c r="X130" s="1" t="s">
        <v>91</v>
      </c>
      <c r="Z130" s="1">
        <v>1</v>
      </c>
      <c r="AA130" s="1" t="s">
        <v>410</v>
      </c>
      <c r="AC130" s="1" t="s">
        <v>72</v>
      </c>
      <c r="AE130" s="1" t="s">
        <v>142</v>
      </c>
      <c r="AG130" s="1">
        <v>3</v>
      </c>
      <c r="AH130" s="1" t="s">
        <v>813</v>
      </c>
      <c r="AI130" s="1" t="s">
        <v>75</v>
      </c>
      <c r="AL130" s="1" t="s">
        <v>30</v>
      </c>
      <c r="AT130">
        <f t="shared" si="41"/>
        <v>0</v>
      </c>
      <c r="AU130">
        <f t="shared" si="42"/>
        <v>0</v>
      </c>
      <c r="AV130">
        <f t="shared" si="43"/>
        <v>1</v>
      </c>
      <c r="AW130">
        <f t="shared" si="44"/>
        <v>0</v>
      </c>
      <c r="AX130">
        <f t="shared" si="45"/>
        <v>0</v>
      </c>
      <c r="AY130">
        <f t="shared" si="46"/>
        <v>0</v>
      </c>
      <c r="AZ130">
        <f t="shared" si="47"/>
        <v>0</v>
      </c>
      <c r="BA130">
        <f t="shared" si="48"/>
        <v>0</v>
      </c>
      <c r="BB130">
        <f t="shared" si="49"/>
        <v>0</v>
      </c>
      <c r="BC130">
        <f t="shared" si="50"/>
        <v>0</v>
      </c>
      <c r="BD130" s="1" t="s">
        <v>66</v>
      </c>
      <c r="BF130" t="str">
        <f t="shared" si="51"/>
        <v>4</v>
      </c>
      <c r="BG130" s="1">
        <v>4</v>
      </c>
      <c r="BI130" s="1" t="str">
        <f t="shared" si="35"/>
        <v>6</v>
      </c>
      <c r="BJ130" s="1">
        <v>6</v>
      </c>
      <c r="BL130" s="1">
        <v>20</v>
      </c>
      <c r="BM130" s="1" t="s">
        <v>814</v>
      </c>
      <c r="BN130" s="1" t="s">
        <v>67</v>
      </c>
      <c r="BP130" s="1">
        <v>10</v>
      </c>
      <c r="BQ130" s="1" t="s">
        <v>815</v>
      </c>
      <c r="BR130" s="1" t="s">
        <v>816</v>
      </c>
      <c r="BS130" s="1" t="s">
        <v>817</v>
      </c>
    </row>
    <row r="131" spans="1:71" ht="13" x14ac:dyDescent="0.15">
      <c r="A131" s="1" t="s">
        <v>0</v>
      </c>
      <c r="G131">
        <f t="shared" si="40"/>
        <v>1</v>
      </c>
      <c r="H131">
        <f t="shared" si="40"/>
        <v>0</v>
      </c>
      <c r="I131">
        <f t="shared" si="36"/>
        <v>0</v>
      </c>
      <c r="J131">
        <f t="shared" si="37"/>
        <v>0</v>
      </c>
      <c r="K131">
        <f t="shared" si="38"/>
        <v>0</v>
      </c>
      <c r="L131">
        <f t="shared" si="39"/>
        <v>0</v>
      </c>
      <c r="M131">
        <f ca="1">INT((TODAY() - N131)/365)</f>
        <v>28</v>
      </c>
      <c r="N131" s="2">
        <v>32950</v>
      </c>
      <c r="O131" s="1">
        <v>7</v>
      </c>
      <c r="P131" s="1">
        <v>60</v>
      </c>
      <c r="Q131" s="1">
        <v>14</v>
      </c>
      <c r="R131" s="1">
        <v>5</v>
      </c>
      <c r="S131" s="1">
        <v>743502</v>
      </c>
      <c r="T131" s="1" t="s">
        <v>818</v>
      </c>
      <c r="U131" s="1">
        <v>0</v>
      </c>
      <c r="V131" s="1" t="s">
        <v>53</v>
      </c>
      <c r="X131" s="1" t="s">
        <v>63</v>
      </c>
      <c r="Z131" s="1">
        <v>1</v>
      </c>
      <c r="AA131" s="1" t="s">
        <v>134</v>
      </c>
      <c r="AC131" s="1" t="s">
        <v>72</v>
      </c>
      <c r="AE131" s="1" t="s">
        <v>100</v>
      </c>
      <c r="AG131" s="1">
        <v>5</v>
      </c>
      <c r="AH131" s="1" t="s">
        <v>819</v>
      </c>
      <c r="AI131" s="1" t="s">
        <v>59</v>
      </c>
      <c r="AL131" s="1" t="s">
        <v>30</v>
      </c>
      <c r="AT131">
        <f t="shared" si="41"/>
        <v>0</v>
      </c>
      <c r="AU131">
        <f t="shared" si="42"/>
        <v>0</v>
      </c>
      <c r="AV131">
        <f t="shared" si="43"/>
        <v>1</v>
      </c>
      <c r="AW131">
        <f t="shared" si="44"/>
        <v>0</v>
      </c>
      <c r="AX131">
        <f t="shared" si="45"/>
        <v>0</v>
      </c>
      <c r="AY131">
        <f t="shared" si="46"/>
        <v>0</v>
      </c>
      <c r="AZ131">
        <f t="shared" si="47"/>
        <v>0</v>
      </c>
      <c r="BA131">
        <f t="shared" si="48"/>
        <v>0</v>
      </c>
      <c r="BB131">
        <f t="shared" si="49"/>
        <v>0</v>
      </c>
      <c r="BC131">
        <f t="shared" si="50"/>
        <v>0</v>
      </c>
      <c r="BD131" s="1" t="s">
        <v>76</v>
      </c>
      <c r="BF131" t="str">
        <f t="shared" si="51"/>
        <v>6</v>
      </c>
      <c r="BG131" s="1">
        <v>6</v>
      </c>
      <c r="BI131" s="1" t="str">
        <f t="shared" ref="BI131:BI194" si="52">CONCATENATE(BJ131,BK131)</f>
        <v>5</v>
      </c>
      <c r="BJ131" s="1">
        <v>5</v>
      </c>
      <c r="BL131" s="1">
        <v>25</v>
      </c>
      <c r="BM131" s="1" t="s">
        <v>820</v>
      </c>
      <c r="BN131" s="1" t="s">
        <v>180</v>
      </c>
      <c r="BP131" s="1">
        <v>9</v>
      </c>
      <c r="BQ131" s="1" t="s">
        <v>821</v>
      </c>
      <c r="BR131" s="1" t="s">
        <v>822</v>
      </c>
      <c r="BS131" s="1" t="s">
        <v>823</v>
      </c>
    </row>
    <row r="132" spans="1:71" ht="13" x14ac:dyDescent="0.15">
      <c r="D132" s="1" t="s">
        <v>3</v>
      </c>
      <c r="E132" s="1" t="s">
        <v>4</v>
      </c>
      <c r="G132">
        <f t="shared" si="40"/>
        <v>0</v>
      </c>
      <c r="H132">
        <f t="shared" si="40"/>
        <v>0</v>
      </c>
      <c r="I132">
        <f t="shared" si="36"/>
        <v>0</v>
      </c>
      <c r="J132">
        <f t="shared" si="37"/>
        <v>1</v>
      </c>
      <c r="K132">
        <f t="shared" si="38"/>
        <v>1</v>
      </c>
      <c r="L132">
        <f t="shared" si="39"/>
        <v>0</v>
      </c>
      <c r="M132">
        <f ca="1">INT((TODAY() - N132)/365)</f>
        <v>23</v>
      </c>
      <c r="N132" s="2">
        <v>34861</v>
      </c>
      <c r="O132" s="1">
        <v>7</v>
      </c>
      <c r="P132" s="1">
        <v>0</v>
      </c>
      <c r="Q132" s="1">
        <v>12</v>
      </c>
      <c r="R132" s="1">
        <v>15</v>
      </c>
      <c r="S132" s="1">
        <v>35280</v>
      </c>
      <c r="T132" s="1" t="s">
        <v>824</v>
      </c>
      <c r="U132" s="1">
        <v>1</v>
      </c>
      <c r="V132" s="1" t="s">
        <v>53</v>
      </c>
      <c r="X132" s="1" t="s">
        <v>89</v>
      </c>
      <c r="Z132" s="1">
        <v>1</v>
      </c>
      <c r="AA132" s="1" t="s">
        <v>159</v>
      </c>
      <c r="AC132" s="1" t="s">
        <v>99</v>
      </c>
      <c r="AE132" s="1" t="s">
        <v>57</v>
      </c>
      <c r="AG132" s="1">
        <v>1</v>
      </c>
      <c r="AH132" s="1" t="s">
        <v>58</v>
      </c>
      <c r="AI132" s="1" t="s">
        <v>59</v>
      </c>
      <c r="AN132" s="1" t="s">
        <v>32</v>
      </c>
      <c r="AO132" s="1" t="s">
        <v>33</v>
      </c>
      <c r="AP132" s="1" t="s">
        <v>34</v>
      </c>
      <c r="AQ132" s="1" t="s">
        <v>35</v>
      </c>
      <c r="AT132">
        <f t="shared" si="41"/>
        <v>0</v>
      </c>
      <c r="AU132">
        <f t="shared" si="42"/>
        <v>0</v>
      </c>
      <c r="AV132">
        <f t="shared" si="43"/>
        <v>0</v>
      </c>
      <c r="AW132">
        <f t="shared" si="44"/>
        <v>0</v>
      </c>
      <c r="AX132">
        <f t="shared" si="45"/>
        <v>1</v>
      </c>
      <c r="AY132">
        <f t="shared" si="46"/>
        <v>1</v>
      </c>
      <c r="AZ132">
        <f t="shared" si="47"/>
        <v>1</v>
      </c>
      <c r="BA132">
        <f t="shared" si="48"/>
        <v>1</v>
      </c>
      <c r="BB132">
        <f t="shared" si="49"/>
        <v>0</v>
      </c>
      <c r="BC132">
        <f t="shared" si="50"/>
        <v>0</v>
      </c>
      <c r="BD132" s="1" t="s">
        <v>60</v>
      </c>
      <c r="BF132" t="str">
        <f t="shared" si="51"/>
        <v>15</v>
      </c>
      <c r="BH132" s="1">
        <v>15</v>
      </c>
      <c r="BI132" s="1" t="str">
        <f t="shared" si="52"/>
        <v>6</v>
      </c>
      <c r="BJ132" s="1">
        <v>6</v>
      </c>
      <c r="BL132" s="1">
        <v>90</v>
      </c>
      <c r="BM132" s="1" t="s">
        <v>825</v>
      </c>
      <c r="BN132" s="1" t="s">
        <v>67</v>
      </c>
      <c r="BP132" s="1">
        <v>10</v>
      </c>
      <c r="BQ132" s="1" t="s">
        <v>826</v>
      </c>
      <c r="BR132" s="1" t="s">
        <v>827</v>
      </c>
    </row>
    <row r="133" spans="1:71" ht="13" x14ac:dyDescent="0.15">
      <c r="A133" s="1" t="s">
        <v>0</v>
      </c>
      <c r="B133" s="1" t="s">
        <v>1</v>
      </c>
      <c r="E133" s="1" t="s">
        <v>4</v>
      </c>
      <c r="G133">
        <f t="shared" si="40"/>
        <v>1</v>
      </c>
      <c r="H133">
        <f t="shared" si="40"/>
        <v>1</v>
      </c>
      <c r="I133">
        <f t="shared" si="36"/>
        <v>0</v>
      </c>
      <c r="J133">
        <f t="shared" si="37"/>
        <v>0</v>
      </c>
      <c r="K133">
        <f t="shared" si="38"/>
        <v>1</v>
      </c>
      <c r="L133">
        <f t="shared" si="39"/>
        <v>0</v>
      </c>
      <c r="M133">
        <f ca="1">INT((TODAY() - N133)/365)</f>
        <v>35</v>
      </c>
      <c r="N133" s="2">
        <v>30465</v>
      </c>
      <c r="O133" s="1">
        <v>7</v>
      </c>
      <c r="P133" s="1">
        <v>55</v>
      </c>
      <c r="Q133" s="1">
        <v>9</v>
      </c>
      <c r="R133" s="1">
        <v>2</v>
      </c>
      <c r="S133" s="1">
        <v>0</v>
      </c>
      <c r="T133" s="1" t="s">
        <v>828</v>
      </c>
      <c r="U133" s="1">
        <v>0</v>
      </c>
      <c r="V133" s="1" t="s">
        <v>88</v>
      </c>
      <c r="X133" s="1" t="s">
        <v>89</v>
      </c>
      <c r="Z133" s="1">
        <v>1</v>
      </c>
      <c r="AA133" s="1" t="s">
        <v>141</v>
      </c>
      <c r="AC133" s="1" t="s">
        <v>72</v>
      </c>
      <c r="AE133" s="1" t="s">
        <v>93</v>
      </c>
      <c r="AG133" s="1">
        <v>6</v>
      </c>
      <c r="AH133" s="1" t="s">
        <v>829</v>
      </c>
      <c r="AI133" s="1" t="s">
        <v>361</v>
      </c>
      <c r="AM133" s="1" t="s">
        <v>31</v>
      </c>
      <c r="AN133" s="1" t="s">
        <v>32</v>
      </c>
      <c r="AO133" s="1" t="s">
        <v>33</v>
      </c>
      <c r="AT133">
        <f t="shared" si="41"/>
        <v>0</v>
      </c>
      <c r="AU133">
        <f t="shared" si="42"/>
        <v>0</v>
      </c>
      <c r="AV133">
        <f t="shared" si="43"/>
        <v>0</v>
      </c>
      <c r="AW133">
        <f t="shared" si="44"/>
        <v>1</v>
      </c>
      <c r="AX133">
        <f t="shared" si="45"/>
        <v>1</v>
      </c>
      <c r="AY133">
        <f t="shared" si="46"/>
        <v>1</v>
      </c>
      <c r="AZ133">
        <f t="shared" si="47"/>
        <v>0</v>
      </c>
      <c r="BA133">
        <f t="shared" si="48"/>
        <v>0</v>
      </c>
      <c r="BB133">
        <f t="shared" si="49"/>
        <v>0</v>
      </c>
      <c r="BC133">
        <f t="shared" si="50"/>
        <v>0</v>
      </c>
      <c r="BD133" s="1" t="s">
        <v>66</v>
      </c>
      <c r="BF133" t="str">
        <f t="shared" si="51"/>
        <v>4</v>
      </c>
      <c r="BG133" s="1">
        <v>4</v>
      </c>
      <c r="BI133" s="1" t="str">
        <f t="shared" si="52"/>
        <v>4</v>
      </c>
      <c r="BJ133" s="1">
        <v>4</v>
      </c>
      <c r="BL133" s="1">
        <v>6</v>
      </c>
      <c r="BM133" s="1" t="s">
        <v>830</v>
      </c>
      <c r="BO133" s="1" t="s">
        <v>831</v>
      </c>
      <c r="BP133" s="1">
        <v>10</v>
      </c>
      <c r="BQ133" s="1" t="s">
        <v>832</v>
      </c>
      <c r="BR133" s="1" t="s">
        <v>833</v>
      </c>
      <c r="BS133" s="1" t="s">
        <v>834</v>
      </c>
    </row>
    <row r="134" spans="1:71" ht="13" x14ac:dyDescent="0.15">
      <c r="B134" s="1" t="s">
        <v>1</v>
      </c>
      <c r="G134">
        <f t="shared" si="40"/>
        <v>0</v>
      </c>
      <c r="H134">
        <f t="shared" si="40"/>
        <v>1</v>
      </c>
      <c r="I134">
        <f t="shared" si="36"/>
        <v>0</v>
      </c>
      <c r="J134">
        <f t="shared" si="37"/>
        <v>0</v>
      </c>
      <c r="K134">
        <f t="shared" si="38"/>
        <v>0</v>
      </c>
      <c r="L134">
        <f t="shared" si="39"/>
        <v>0</v>
      </c>
      <c r="M134">
        <f ca="1">INT((TODAY() - N134)/365)</f>
        <v>26</v>
      </c>
      <c r="N134" s="2">
        <v>33864</v>
      </c>
      <c r="O134" s="1">
        <v>7</v>
      </c>
      <c r="P134" s="1">
        <v>25</v>
      </c>
      <c r="Q134" s="1">
        <v>9</v>
      </c>
      <c r="R134" s="1">
        <v>5</v>
      </c>
      <c r="S134" s="1">
        <v>61000</v>
      </c>
      <c r="T134" s="1" t="s">
        <v>835</v>
      </c>
      <c r="U134" s="1">
        <v>0</v>
      </c>
      <c r="V134" s="1" t="s">
        <v>53</v>
      </c>
      <c r="X134" s="1" t="s">
        <v>89</v>
      </c>
      <c r="Z134" s="1">
        <v>1</v>
      </c>
      <c r="AA134" s="1" t="s">
        <v>30</v>
      </c>
      <c r="AC134" s="1" t="s">
        <v>99</v>
      </c>
      <c r="AF134" s="1" t="s">
        <v>836</v>
      </c>
      <c r="AG134" s="1">
        <v>2</v>
      </c>
      <c r="AH134" s="1" t="s">
        <v>798</v>
      </c>
      <c r="AI134" s="1" t="s">
        <v>75</v>
      </c>
      <c r="AL134" s="1" t="s">
        <v>30</v>
      </c>
      <c r="AT134">
        <f t="shared" si="41"/>
        <v>0</v>
      </c>
      <c r="AU134">
        <f t="shared" si="42"/>
        <v>0</v>
      </c>
      <c r="AV134">
        <f t="shared" si="43"/>
        <v>1</v>
      </c>
      <c r="AW134">
        <f t="shared" si="44"/>
        <v>0</v>
      </c>
      <c r="AX134">
        <f t="shared" si="45"/>
        <v>0</v>
      </c>
      <c r="AY134">
        <f t="shared" si="46"/>
        <v>0</v>
      </c>
      <c r="AZ134">
        <f t="shared" si="47"/>
        <v>0</v>
      </c>
      <c r="BA134">
        <f t="shared" si="48"/>
        <v>0</v>
      </c>
      <c r="BB134">
        <f t="shared" si="49"/>
        <v>0</v>
      </c>
      <c r="BC134">
        <f t="shared" si="50"/>
        <v>0</v>
      </c>
      <c r="BD134" s="1" t="s">
        <v>66</v>
      </c>
      <c r="BF134" t="str">
        <f t="shared" si="51"/>
        <v>2</v>
      </c>
      <c r="BG134" s="1">
        <v>2</v>
      </c>
      <c r="BI134" s="1" t="str">
        <f t="shared" si="52"/>
        <v>1</v>
      </c>
      <c r="BJ134" s="1">
        <v>1</v>
      </c>
      <c r="BL134" s="1">
        <v>10</v>
      </c>
      <c r="BM134" s="1" t="s">
        <v>798</v>
      </c>
      <c r="BN134" s="1" t="s">
        <v>182</v>
      </c>
      <c r="BP134" s="1">
        <v>8</v>
      </c>
      <c r="BQ134" s="1" t="s">
        <v>798</v>
      </c>
      <c r="BR134" s="1" t="s">
        <v>837</v>
      </c>
      <c r="BS134" s="1" t="s">
        <v>798</v>
      </c>
    </row>
    <row r="135" spans="1:71" ht="13" x14ac:dyDescent="0.15">
      <c r="A135" s="1" t="s">
        <v>0</v>
      </c>
      <c r="B135" s="1" t="s">
        <v>1</v>
      </c>
      <c r="D135" s="1" t="s">
        <v>3</v>
      </c>
      <c r="G135">
        <f t="shared" si="40"/>
        <v>1</v>
      </c>
      <c r="H135">
        <f t="shared" si="40"/>
        <v>1</v>
      </c>
      <c r="I135">
        <f t="shared" si="36"/>
        <v>0</v>
      </c>
      <c r="J135">
        <f t="shared" si="37"/>
        <v>1</v>
      </c>
      <c r="K135">
        <f t="shared" si="38"/>
        <v>0</v>
      </c>
      <c r="L135">
        <f t="shared" si="39"/>
        <v>0</v>
      </c>
      <c r="M135">
        <f ca="1">INT((TODAY() - N135)/365)</f>
        <v>33</v>
      </c>
      <c r="N135" s="2">
        <v>31252</v>
      </c>
      <c r="O135" s="1">
        <v>6</v>
      </c>
      <c r="P135" s="1">
        <v>0</v>
      </c>
      <c r="Q135" s="1">
        <v>10</v>
      </c>
      <c r="R135" s="1">
        <v>6</v>
      </c>
      <c r="S135" s="1">
        <v>20815</v>
      </c>
      <c r="T135" s="1" t="s">
        <v>838</v>
      </c>
      <c r="U135" s="1">
        <v>0</v>
      </c>
      <c r="V135" s="1" t="s">
        <v>62</v>
      </c>
      <c r="X135" s="1" t="s">
        <v>54</v>
      </c>
      <c r="Z135" s="1">
        <v>1</v>
      </c>
      <c r="AA135" s="1" t="s">
        <v>415</v>
      </c>
      <c r="AC135" s="1" t="s">
        <v>56</v>
      </c>
      <c r="AE135" s="1" t="s">
        <v>83</v>
      </c>
      <c r="AG135" s="1">
        <v>10</v>
      </c>
      <c r="AH135" s="1" t="s">
        <v>839</v>
      </c>
      <c r="AI135" s="1" t="s">
        <v>59</v>
      </c>
      <c r="AM135" s="1" t="s">
        <v>31</v>
      </c>
      <c r="AS135" s="1" t="s">
        <v>840</v>
      </c>
      <c r="AT135">
        <f t="shared" si="41"/>
        <v>0</v>
      </c>
      <c r="AU135">
        <f t="shared" si="42"/>
        <v>0</v>
      </c>
      <c r="AV135">
        <f t="shared" si="43"/>
        <v>0</v>
      </c>
      <c r="AW135">
        <f t="shared" si="44"/>
        <v>1</v>
      </c>
      <c r="AX135">
        <f t="shared" si="45"/>
        <v>0</v>
      </c>
      <c r="AY135">
        <f t="shared" si="46"/>
        <v>0</v>
      </c>
      <c r="AZ135">
        <f t="shared" si="47"/>
        <v>0</v>
      </c>
      <c r="BA135">
        <f t="shared" si="48"/>
        <v>0</v>
      </c>
      <c r="BB135">
        <f t="shared" si="49"/>
        <v>0</v>
      </c>
      <c r="BC135">
        <f t="shared" si="50"/>
        <v>1</v>
      </c>
      <c r="BD135" s="1" t="s">
        <v>66</v>
      </c>
      <c r="BF135" t="str">
        <f t="shared" si="51"/>
        <v>6</v>
      </c>
      <c r="BG135" s="1">
        <v>6</v>
      </c>
      <c r="BI135" s="1" t="str">
        <f t="shared" si="52"/>
        <v>6</v>
      </c>
      <c r="BJ135" s="1">
        <v>6</v>
      </c>
      <c r="BL135" s="1">
        <v>16</v>
      </c>
      <c r="BM135" s="1" t="s">
        <v>841</v>
      </c>
      <c r="BN135" s="1" t="s">
        <v>67</v>
      </c>
      <c r="BP135" s="1">
        <v>10</v>
      </c>
      <c r="BQ135" s="1" t="s">
        <v>842</v>
      </c>
      <c r="BR135" s="1" t="s">
        <v>843</v>
      </c>
      <c r="BS135" s="1" t="s">
        <v>844</v>
      </c>
    </row>
    <row r="136" spans="1:71" ht="13" x14ac:dyDescent="0.15">
      <c r="B136" s="1" t="s">
        <v>1</v>
      </c>
      <c r="G136">
        <f t="shared" si="40"/>
        <v>0</v>
      </c>
      <c r="H136">
        <f t="shared" si="40"/>
        <v>1</v>
      </c>
      <c r="I136">
        <f t="shared" si="36"/>
        <v>0</v>
      </c>
      <c r="J136">
        <f t="shared" si="37"/>
        <v>0</v>
      </c>
      <c r="K136">
        <f t="shared" si="38"/>
        <v>0</v>
      </c>
      <c r="L136">
        <f t="shared" si="39"/>
        <v>0</v>
      </c>
      <c r="M136">
        <f ca="1">INT((TODAY() - N136)/365)</f>
        <v>38</v>
      </c>
      <c r="N136" s="2">
        <v>29519</v>
      </c>
      <c r="O136" s="1">
        <v>7</v>
      </c>
      <c r="P136" s="1">
        <v>60</v>
      </c>
      <c r="Q136" s="1">
        <v>10</v>
      </c>
      <c r="R136" s="1">
        <v>12</v>
      </c>
      <c r="S136" s="1">
        <v>32827</v>
      </c>
      <c r="T136" s="1" t="s">
        <v>845</v>
      </c>
      <c r="U136" s="1">
        <v>1</v>
      </c>
      <c r="V136" s="1" t="s">
        <v>62</v>
      </c>
      <c r="X136" s="1" t="s">
        <v>63</v>
      </c>
      <c r="Z136" s="1">
        <v>1</v>
      </c>
      <c r="AA136" s="1" t="s">
        <v>134</v>
      </c>
      <c r="AC136" s="1" t="s">
        <v>56</v>
      </c>
      <c r="AE136" s="1" t="s">
        <v>93</v>
      </c>
      <c r="AG136" s="1">
        <v>10</v>
      </c>
      <c r="AH136" s="1" t="s">
        <v>846</v>
      </c>
      <c r="AI136" s="1" t="s">
        <v>65</v>
      </c>
      <c r="AO136" s="1" t="s">
        <v>33</v>
      </c>
      <c r="AT136">
        <f t="shared" si="41"/>
        <v>0</v>
      </c>
      <c r="AU136">
        <f t="shared" si="42"/>
        <v>0</v>
      </c>
      <c r="AV136">
        <f t="shared" si="43"/>
        <v>0</v>
      </c>
      <c r="AW136">
        <f t="shared" si="44"/>
        <v>0</v>
      </c>
      <c r="AX136">
        <f t="shared" si="45"/>
        <v>0</v>
      </c>
      <c r="AY136">
        <f t="shared" si="46"/>
        <v>1</v>
      </c>
      <c r="AZ136">
        <f t="shared" si="47"/>
        <v>0</v>
      </c>
      <c r="BA136">
        <f t="shared" si="48"/>
        <v>0</v>
      </c>
      <c r="BB136">
        <f t="shared" si="49"/>
        <v>0</v>
      </c>
      <c r="BC136">
        <f t="shared" si="50"/>
        <v>0</v>
      </c>
      <c r="BD136" s="1" t="s">
        <v>76</v>
      </c>
      <c r="BF136" t="str">
        <f t="shared" si="51"/>
        <v>10</v>
      </c>
      <c r="BH136" s="1">
        <v>10</v>
      </c>
      <c r="BI136" s="1" t="str">
        <f t="shared" si="52"/>
        <v>3</v>
      </c>
      <c r="BJ136" s="1">
        <v>3</v>
      </c>
      <c r="BL136" s="1">
        <v>4</v>
      </c>
      <c r="BM136" s="1" t="s">
        <v>847</v>
      </c>
      <c r="BN136" s="1" t="s">
        <v>61</v>
      </c>
      <c r="BP136" s="1">
        <v>7</v>
      </c>
      <c r="BQ136" s="1" t="s">
        <v>848</v>
      </c>
      <c r="BR136" s="1" t="s">
        <v>849</v>
      </c>
      <c r="BS136" s="1" t="s">
        <v>850</v>
      </c>
    </row>
    <row r="137" spans="1:71" ht="13" x14ac:dyDescent="0.15">
      <c r="A137" s="1" t="s">
        <v>0</v>
      </c>
      <c r="C137" s="1" t="s">
        <v>2</v>
      </c>
      <c r="E137" s="1" t="s">
        <v>4</v>
      </c>
      <c r="G137">
        <f t="shared" si="40"/>
        <v>1</v>
      </c>
      <c r="H137">
        <f t="shared" si="40"/>
        <v>0</v>
      </c>
      <c r="I137">
        <f t="shared" si="36"/>
        <v>1</v>
      </c>
      <c r="J137">
        <f t="shared" si="37"/>
        <v>0</v>
      </c>
      <c r="K137">
        <f t="shared" si="38"/>
        <v>1</v>
      </c>
      <c r="L137">
        <f t="shared" si="39"/>
        <v>0</v>
      </c>
      <c r="M137">
        <f ca="1">INT((TODAY() - N137)/365)</f>
        <v>53</v>
      </c>
      <c r="N137" s="2" t="s">
        <v>851</v>
      </c>
      <c r="O137" s="1">
        <v>7</v>
      </c>
      <c r="P137" s="1">
        <v>0</v>
      </c>
      <c r="Q137" s="1">
        <v>9</v>
      </c>
      <c r="R137" s="1">
        <v>30</v>
      </c>
      <c r="T137" s="1" t="s">
        <v>201</v>
      </c>
      <c r="U137" s="1">
        <v>1</v>
      </c>
      <c r="V137" s="1" t="s">
        <v>53</v>
      </c>
      <c r="Y137" s="1" t="s">
        <v>852</v>
      </c>
      <c r="Z137" s="1">
        <v>1</v>
      </c>
      <c r="AA137" s="1" t="s">
        <v>415</v>
      </c>
      <c r="AC137" s="1" t="s">
        <v>72</v>
      </c>
      <c r="AE137" s="1" t="s">
        <v>57</v>
      </c>
      <c r="AG137" s="1">
        <v>28</v>
      </c>
      <c r="AH137" s="1" t="s">
        <v>853</v>
      </c>
      <c r="AI137" s="1" t="s">
        <v>75</v>
      </c>
      <c r="AN137" s="1" t="s">
        <v>32</v>
      </c>
      <c r="AT137">
        <f t="shared" si="41"/>
        <v>0</v>
      </c>
      <c r="AU137">
        <f t="shared" si="42"/>
        <v>0</v>
      </c>
      <c r="AV137">
        <f t="shared" si="43"/>
        <v>0</v>
      </c>
      <c r="AW137">
        <f t="shared" si="44"/>
        <v>0</v>
      </c>
      <c r="AX137">
        <f t="shared" si="45"/>
        <v>1</v>
      </c>
      <c r="AY137">
        <f t="shared" si="46"/>
        <v>0</v>
      </c>
      <c r="AZ137">
        <f t="shared" si="47"/>
        <v>0</v>
      </c>
      <c r="BA137">
        <f t="shared" si="48"/>
        <v>0</v>
      </c>
      <c r="BB137">
        <f t="shared" si="49"/>
        <v>0</v>
      </c>
      <c r="BC137">
        <f t="shared" si="50"/>
        <v>0</v>
      </c>
      <c r="BD137" s="1" t="s">
        <v>66</v>
      </c>
      <c r="BF137" t="str">
        <f t="shared" si="51"/>
        <v>10</v>
      </c>
      <c r="BH137" s="1">
        <v>10</v>
      </c>
      <c r="BI137" s="1" t="str">
        <f t="shared" si="52"/>
        <v>4</v>
      </c>
      <c r="BJ137" s="1">
        <v>4</v>
      </c>
      <c r="BL137" s="1">
        <v>6</v>
      </c>
      <c r="BM137" s="1" t="s">
        <v>854</v>
      </c>
      <c r="BO137" s="1" t="s">
        <v>855</v>
      </c>
      <c r="BP137" s="1">
        <v>10</v>
      </c>
      <c r="BQ137" s="1" t="s">
        <v>856</v>
      </c>
      <c r="BR137" s="1" t="s">
        <v>857</v>
      </c>
      <c r="BS137" s="1" t="s">
        <v>858</v>
      </c>
    </row>
    <row r="138" spans="1:71" ht="13" x14ac:dyDescent="0.15">
      <c r="B138" s="1" t="s">
        <v>1</v>
      </c>
      <c r="C138" s="1" t="s">
        <v>2</v>
      </c>
      <c r="D138" s="1" t="s">
        <v>3</v>
      </c>
      <c r="G138">
        <f t="shared" si="40"/>
        <v>0</v>
      </c>
      <c r="H138">
        <f t="shared" si="40"/>
        <v>1</v>
      </c>
      <c r="I138">
        <f t="shared" si="36"/>
        <v>1</v>
      </c>
      <c r="J138">
        <f t="shared" si="37"/>
        <v>1</v>
      </c>
      <c r="K138">
        <f t="shared" si="38"/>
        <v>0</v>
      </c>
      <c r="L138">
        <f t="shared" si="39"/>
        <v>0</v>
      </c>
      <c r="M138">
        <f ca="1">INT((TODAY() - N138)/365)</f>
        <v>31</v>
      </c>
      <c r="N138" s="2">
        <v>31912</v>
      </c>
      <c r="O138" s="1">
        <v>8</v>
      </c>
      <c r="P138" s="1">
        <v>60</v>
      </c>
      <c r="Q138" s="1">
        <v>8</v>
      </c>
      <c r="R138" s="1">
        <v>2</v>
      </c>
      <c r="S138" s="1">
        <v>95132</v>
      </c>
      <c r="T138" s="1" t="s">
        <v>859</v>
      </c>
      <c r="U138" s="1">
        <v>0</v>
      </c>
      <c r="V138" s="1" t="s">
        <v>88</v>
      </c>
      <c r="X138" s="1" t="s">
        <v>89</v>
      </c>
      <c r="Z138" s="1">
        <v>1</v>
      </c>
      <c r="AA138" s="1" t="s">
        <v>410</v>
      </c>
      <c r="AC138" s="1" t="s">
        <v>99</v>
      </c>
      <c r="AE138" s="1" t="s">
        <v>57</v>
      </c>
      <c r="AG138" s="1">
        <v>3</v>
      </c>
      <c r="AH138" s="1" t="s">
        <v>860</v>
      </c>
      <c r="AI138" s="1" t="s">
        <v>75</v>
      </c>
      <c r="AL138" s="1" t="s">
        <v>30</v>
      </c>
      <c r="AO138" s="1" t="s">
        <v>33</v>
      </c>
      <c r="AT138">
        <f t="shared" si="41"/>
        <v>0</v>
      </c>
      <c r="AU138">
        <f t="shared" si="42"/>
        <v>0</v>
      </c>
      <c r="AV138">
        <f t="shared" si="43"/>
        <v>1</v>
      </c>
      <c r="AW138">
        <f t="shared" si="44"/>
        <v>0</v>
      </c>
      <c r="AX138">
        <f t="shared" si="45"/>
        <v>0</v>
      </c>
      <c r="AY138">
        <f t="shared" si="46"/>
        <v>1</v>
      </c>
      <c r="AZ138">
        <f t="shared" si="47"/>
        <v>0</v>
      </c>
      <c r="BA138">
        <f t="shared" si="48"/>
        <v>0</v>
      </c>
      <c r="BB138">
        <f t="shared" si="49"/>
        <v>0</v>
      </c>
      <c r="BC138">
        <f t="shared" si="50"/>
        <v>0</v>
      </c>
      <c r="BD138" s="1" t="s">
        <v>66</v>
      </c>
      <c r="BF138" t="str">
        <f t="shared" si="51"/>
        <v>6</v>
      </c>
      <c r="BG138" s="1">
        <v>6</v>
      </c>
      <c r="BI138" s="1" t="str">
        <f t="shared" si="52"/>
        <v>6</v>
      </c>
      <c r="BJ138" s="1">
        <v>6</v>
      </c>
      <c r="BL138" s="1">
        <v>50</v>
      </c>
      <c r="BM138" s="1" t="s">
        <v>861</v>
      </c>
      <c r="BN138" s="1" t="s">
        <v>67</v>
      </c>
      <c r="BP138" s="1">
        <v>10</v>
      </c>
      <c r="BQ138" s="1" t="s">
        <v>862</v>
      </c>
      <c r="BR138" s="1" t="s">
        <v>863</v>
      </c>
      <c r="BS138" s="1" t="s">
        <v>104</v>
      </c>
    </row>
    <row r="139" spans="1:71" ht="13" x14ac:dyDescent="0.15">
      <c r="A139" s="1" t="s">
        <v>0</v>
      </c>
      <c r="G139">
        <f t="shared" si="40"/>
        <v>1</v>
      </c>
      <c r="H139">
        <f t="shared" si="40"/>
        <v>0</v>
      </c>
      <c r="I139">
        <f t="shared" si="36"/>
        <v>0</v>
      </c>
      <c r="J139">
        <f t="shared" si="37"/>
        <v>0</v>
      </c>
      <c r="K139">
        <f t="shared" si="38"/>
        <v>0</v>
      </c>
      <c r="L139">
        <f t="shared" si="39"/>
        <v>0</v>
      </c>
      <c r="M139">
        <f ca="1">INT((TODAY() - N139)/365)</f>
        <v>36</v>
      </c>
      <c r="N139" s="2">
        <v>30194</v>
      </c>
      <c r="O139" s="1">
        <v>7</v>
      </c>
      <c r="P139" s="1">
        <v>45</v>
      </c>
      <c r="Q139" s="1">
        <v>12</v>
      </c>
      <c r="R139" s="1">
        <v>40</v>
      </c>
      <c r="S139" s="1">
        <v>1530041</v>
      </c>
      <c r="T139" s="1" t="s">
        <v>864</v>
      </c>
      <c r="U139" s="1">
        <v>1</v>
      </c>
      <c r="V139" s="1" t="s">
        <v>107</v>
      </c>
      <c r="X139" s="1" t="s">
        <v>91</v>
      </c>
      <c r="Z139" s="1">
        <v>1</v>
      </c>
      <c r="AA139" s="1" t="s">
        <v>134</v>
      </c>
      <c r="AC139" s="1" t="s">
        <v>72</v>
      </c>
      <c r="AE139" s="1" t="s">
        <v>222</v>
      </c>
      <c r="AG139" s="1">
        <v>1</v>
      </c>
      <c r="AH139" s="1" t="s">
        <v>865</v>
      </c>
      <c r="AI139" s="1" t="s">
        <v>65</v>
      </c>
      <c r="AO139" s="1" t="s">
        <v>33</v>
      </c>
      <c r="AT139">
        <f t="shared" si="41"/>
        <v>0</v>
      </c>
      <c r="AU139">
        <f t="shared" si="42"/>
        <v>0</v>
      </c>
      <c r="AV139">
        <f t="shared" si="43"/>
        <v>0</v>
      </c>
      <c r="AW139">
        <f t="shared" si="44"/>
        <v>0</v>
      </c>
      <c r="AX139">
        <f t="shared" si="45"/>
        <v>0</v>
      </c>
      <c r="AY139">
        <f t="shared" si="46"/>
        <v>1</v>
      </c>
      <c r="AZ139">
        <f t="shared" si="47"/>
        <v>0</v>
      </c>
      <c r="BA139">
        <f t="shared" si="48"/>
        <v>0</v>
      </c>
      <c r="BB139">
        <f t="shared" si="49"/>
        <v>0</v>
      </c>
      <c r="BC139">
        <f t="shared" si="50"/>
        <v>0</v>
      </c>
      <c r="BD139" s="1" t="s">
        <v>66</v>
      </c>
      <c r="BF139" t="str">
        <f t="shared" si="51"/>
        <v>10</v>
      </c>
      <c r="BH139" s="1">
        <v>10</v>
      </c>
      <c r="BI139" s="1" t="str">
        <f t="shared" si="52"/>
        <v>10</v>
      </c>
      <c r="BK139" s="1">
        <v>10</v>
      </c>
      <c r="BL139" s="1">
        <v>120</v>
      </c>
      <c r="BM139" s="1" t="s">
        <v>220</v>
      </c>
      <c r="BN139" s="1" t="s">
        <v>67</v>
      </c>
      <c r="BP139" s="1">
        <v>10</v>
      </c>
      <c r="BQ139" s="1" t="s">
        <v>220</v>
      </c>
    </row>
    <row r="140" spans="1:71" ht="13" x14ac:dyDescent="0.15">
      <c r="E140" s="1" t="s">
        <v>4</v>
      </c>
      <c r="G140">
        <f t="shared" si="40"/>
        <v>0</v>
      </c>
      <c r="H140">
        <f t="shared" si="40"/>
        <v>0</v>
      </c>
      <c r="I140">
        <f t="shared" si="36"/>
        <v>0</v>
      </c>
      <c r="J140">
        <f t="shared" si="37"/>
        <v>0</v>
      </c>
      <c r="K140">
        <f t="shared" si="38"/>
        <v>1</v>
      </c>
      <c r="L140">
        <f t="shared" si="39"/>
        <v>0</v>
      </c>
      <c r="M140">
        <f ca="1">INT((TODAY() - N140)/365)</f>
        <v>19</v>
      </c>
      <c r="N140" s="2">
        <v>36223</v>
      </c>
      <c r="O140" s="1">
        <v>9</v>
      </c>
      <c r="P140" s="1">
        <v>120</v>
      </c>
      <c r="Q140" s="1">
        <v>10</v>
      </c>
      <c r="R140" s="1">
        <v>10</v>
      </c>
      <c r="S140" s="1">
        <v>20657</v>
      </c>
      <c r="T140" s="1" t="s">
        <v>866</v>
      </c>
      <c r="U140" s="1">
        <v>0</v>
      </c>
      <c r="V140" s="1" t="s">
        <v>62</v>
      </c>
      <c r="X140" s="1" t="s">
        <v>54</v>
      </c>
      <c r="Z140" s="1">
        <v>0</v>
      </c>
      <c r="AI140" s="1" t="s">
        <v>59</v>
      </c>
      <c r="AM140" s="1" t="s">
        <v>31</v>
      </c>
      <c r="AT140">
        <f t="shared" si="41"/>
        <v>0</v>
      </c>
      <c r="AU140">
        <f t="shared" si="42"/>
        <v>0</v>
      </c>
      <c r="AV140">
        <f t="shared" si="43"/>
        <v>0</v>
      </c>
      <c r="AW140">
        <f t="shared" si="44"/>
        <v>1</v>
      </c>
      <c r="AX140">
        <f t="shared" si="45"/>
        <v>0</v>
      </c>
      <c r="AY140">
        <f t="shared" si="46"/>
        <v>0</v>
      </c>
      <c r="AZ140">
        <f t="shared" si="47"/>
        <v>0</v>
      </c>
      <c r="BA140">
        <f t="shared" si="48"/>
        <v>0</v>
      </c>
      <c r="BB140">
        <f t="shared" si="49"/>
        <v>0</v>
      </c>
      <c r="BC140">
        <f t="shared" si="50"/>
        <v>0</v>
      </c>
      <c r="BD140" s="1" t="s">
        <v>60</v>
      </c>
      <c r="BF140" t="str">
        <f t="shared" si="51"/>
        <v>15</v>
      </c>
      <c r="BH140" s="1">
        <v>15</v>
      </c>
      <c r="BI140" s="1" t="str">
        <f t="shared" si="52"/>
        <v>6</v>
      </c>
      <c r="BJ140" s="1">
        <v>6</v>
      </c>
      <c r="BL140" s="1">
        <v>10</v>
      </c>
      <c r="BM140" s="1" t="s">
        <v>867</v>
      </c>
      <c r="BO140" s="1" t="s">
        <v>868</v>
      </c>
      <c r="BP140" s="1">
        <v>10</v>
      </c>
      <c r="BQ140" s="1" t="s">
        <v>869</v>
      </c>
      <c r="BR140" s="1" t="s">
        <v>870</v>
      </c>
    </row>
    <row r="141" spans="1:71" ht="13" x14ac:dyDescent="0.15">
      <c r="A141" s="1" t="s">
        <v>0</v>
      </c>
      <c r="G141">
        <f t="shared" si="40"/>
        <v>1</v>
      </c>
      <c r="H141">
        <f t="shared" si="40"/>
        <v>0</v>
      </c>
      <c r="I141">
        <f t="shared" si="36"/>
        <v>0</v>
      </c>
      <c r="J141">
        <f t="shared" si="37"/>
        <v>0</v>
      </c>
      <c r="K141">
        <f t="shared" si="38"/>
        <v>0</v>
      </c>
      <c r="L141">
        <f t="shared" si="39"/>
        <v>0</v>
      </c>
      <c r="M141">
        <f ca="1">INT((TODAY() - N141)/365)</f>
        <v>31</v>
      </c>
      <c r="N141" s="2">
        <v>31803</v>
      </c>
      <c r="O141" s="1">
        <v>8</v>
      </c>
      <c r="P141" s="1">
        <v>15</v>
      </c>
      <c r="Q141" s="1">
        <v>14</v>
      </c>
      <c r="R141" s="1">
        <v>12</v>
      </c>
      <c r="S141" s="1">
        <v>28205</v>
      </c>
      <c r="T141" s="1" t="s">
        <v>871</v>
      </c>
      <c r="U141" s="1">
        <v>0</v>
      </c>
      <c r="V141" s="1" t="s">
        <v>88</v>
      </c>
      <c r="Y141" s="1" t="s">
        <v>872</v>
      </c>
      <c r="Z141" s="1">
        <v>1</v>
      </c>
      <c r="AA141" s="1" t="s">
        <v>207</v>
      </c>
      <c r="AC141" s="1" t="s">
        <v>72</v>
      </c>
      <c r="AE141" s="1" t="s">
        <v>83</v>
      </c>
      <c r="AG141" s="1">
        <v>8</v>
      </c>
      <c r="AH141" s="1" t="s">
        <v>189</v>
      </c>
      <c r="AI141" s="1" t="s">
        <v>65</v>
      </c>
      <c r="AN141" s="1" t="s">
        <v>32</v>
      </c>
      <c r="AT141">
        <f t="shared" si="41"/>
        <v>0</v>
      </c>
      <c r="AU141">
        <f t="shared" si="42"/>
        <v>0</v>
      </c>
      <c r="AV141">
        <f t="shared" si="43"/>
        <v>0</v>
      </c>
      <c r="AW141">
        <f t="shared" si="44"/>
        <v>0</v>
      </c>
      <c r="AX141">
        <f t="shared" si="45"/>
        <v>1</v>
      </c>
      <c r="AY141">
        <f t="shared" si="46"/>
        <v>0</v>
      </c>
      <c r="AZ141">
        <f t="shared" si="47"/>
        <v>0</v>
      </c>
      <c r="BA141">
        <f t="shared" si="48"/>
        <v>0</v>
      </c>
      <c r="BB141">
        <f t="shared" si="49"/>
        <v>0</v>
      </c>
      <c r="BC141">
        <f t="shared" si="50"/>
        <v>0</v>
      </c>
      <c r="BD141" s="1" t="s">
        <v>60</v>
      </c>
      <c r="BF141" t="str">
        <f t="shared" si="51"/>
        <v>6</v>
      </c>
      <c r="BG141" s="1">
        <v>6</v>
      </c>
      <c r="BI141" s="1" t="str">
        <f t="shared" si="52"/>
        <v>6</v>
      </c>
      <c r="BJ141" s="1">
        <v>6</v>
      </c>
      <c r="BL141" s="1">
        <v>40</v>
      </c>
      <c r="BM141" s="1" t="s">
        <v>873</v>
      </c>
      <c r="BN141" s="1" t="s">
        <v>377</v>
      </c>
      <c r="BP141" s="1">
        <v>7</v>
      </c>
      <c r="BQ141" s="1" t="s">
        <v>874</v>
      </c>
      <c r="BR141" s="1" t="s">
        <v>141</v>
      </c>
      <c r="BS141" s="1" t="s">
        <v>875</v>
      </c>
    </row>
    <row r="142" spans="1:71" ht="13" x14ac:dyDescent="0.15">
      <c r="E142" s="1" t="s">
        <v>4</v>
      </c>
      <c r="G142">
        <f t="shared" si="40"/>
        <v>0</v>
      </c>
      <c r="H142">
        <f t="shared" si="40"/>
        <v>0</v>
      </c>
      <c r="I142">
        <f t="shared" si="36"/>
        <v>0</v>
      </c>
      <c r="J142">
        <f t="shared" si="37"/>
        <v>0</v>
      </c>
      <c r="K142">
        <f t="shared" si="38"/>
        <v>1</v>
      </c>
      <c r="L142">
        <f t="shared" si="39"/>
        <v>0</v>
      </c>
      <c r="M142">
        <f ca="1">INT((TODAY() - N142)/365)</f>
        <v>48</v>
      </c>
      <c r="N142" s="2">
        <v>25703</v>
      </c>
      <c r="O142" s="1">
        <v>5</v>
      </c>
      <c r="P142" s="1">
        <v>120</v>
      </c>
      <c r="Q142" s="1">
        <v>8</v>
      </c>
      <c r="R142" s="1">
        <v>3</v>
      </c>
      <c r="S142" s="1">
        <v>8820</v>
      </c>
      <c r="T142" s="1" t="s">
        <v>876</v>
      </c>
      <c r="U142" s="1">
        <v>0</v>
      </c>
      <c r="V142" s="1" t="s">
        <v>88</v>
      </c>
      <c r="X142" s="1" t="s">
        <v>91</v>
      </c>
      <c r="Z142" s="1">
        <v>1</v>
      </c>
      <c r="AA142" s="1" t="s">
        <v>207</v>
      </c>
      <c r="AC142" s="1" t="s">
        <v>72</v>
      </c>
      <c r="AE142" s="1" t="s">
        <v>423</v>
      </c>
      <c r="AG142" s="1">
        <v>20</v>
      </c>
      <c r="AH142" s="1" t="s">
        <v>877</v>
      </c>
      <c r="AI142" s="1" t="s">
        <v>59</v>
      </c>
      <c r="AL142" s="1" t="s">
        <v>30</v>
      </c>
      <c r="AT142">
        <f t="shared" si="41"/>
        <v>0</v>
      </c>
      <c r="AU142">
        <f t="shared" si="42"/>
        <v>0</v>
      </c>
      <c r="AV142">
        <f t="shared" si="43"/>
        <v>1</v>
      </c>
      <c r="AW142">
        <f t="shared" si="44"/>
        <v>0</v>
      </c>
      <c r="AX142">
        <f t="shared" si="45"/>
        <v>0</v>
      </c>
      <c r="AY142">
        <f t="shared" si="46"/>
        <v>0</v>
      </c>
      <c r="AZ142">
        <f t="shared" si="47"/>
        <v>0</v>
      </c>
      <c r="BA142">
        <f t="shared" si="48"/>
        <v>0</v>
      </c>
      <c r="BB142">
        <f t="shared" si="49"/>
        <v>0</v>
      </c>
      <c r="BC142">
        <f t="shared" si="50"/>
        <v>0</v>
      </c>
      <c r="BD142" s="1" t="s">
        <v>76</v>
      </c>
      <c r="BF142" t="str">
        <f t="shared" si="51"/>
        <v>5</v>
      </c>
      <c r="BG142" s="1">
        <v>5</v>
      </c>
      <c r="BI142" s="1" t="str">
        <f t="shared" si="52"/>
        <v>2</v>
      </c>
      <c r="BJ142" s="1">
        <v>2</v>
      </c>
      <c r="BL142" s="1">
        <v>12</v>
      </c>
      <c r="BM142" s="1" t="s">
        <v>878</v>
      </c>
      <c r="BN142" s="1" t="s">
        <v>61</v>
      </c>
      <c r="BP142" s="1">
        <v>10</v>
      </c>
      <c r="BQ142" s="1" t="s">
        <v>879</v>
      </c>
      <c r="BR142" s="1" t="s">
        <v>880</v>
      </c>
      <c r="BS142" s="1" t="s">
        <v>881</v>
      </c>
    </row>
    <row r="143" spans="1:71" ht="13" x14ac:dyDescent="0.15">
      <c r="E143" s="1" t="s">
        <v>4</v>
      </c>
      <c r="G143">
        <f t="shared" si="40"/>
        <v>0</v>
      </c>
      <c r="H143">
        <f t="shared" si="40"/>
        <v>0</v>
      </c>
      <c r="I143">
        <f t="shared" si="36"/>
        <v>0</v>
      </c>
      <c r="J143">
        <f t="shared" si="37"/>
        <v>0</v>
      </c>
      <c r="K143">
        <f t="shared" si="38"/>
        <v>1</v>
      </c>
      <c r="L143">
        <f t="shared" si="39"/>
        <v>0</v>
      </c>
      <c r="M143">
        <f ca="1">INT((TODAY() - N143)/365)</f>
        <v>24</v>
      </c>
      <c r="N143" s="2">
        <v>34518</v>
      </c>
      <c r="O143" s="1">
        <v>7</v>
      </c>
      <c r="P143" s="1">
        <v>160</v>
      </c>
      <c r="Q143" s="1">
        <v>8</v>
      </c>
      <c r="R143" s="1">
        <v>5</v>
      </c>
      <c r="S143" s="1">
        <v>689580</v>
      </c>
      <c r="T143" s="1" t="s">
        <v>783</v>
      </c>
      <c r="U143" s="1">
        <v>0</v>
      </c>
      <c r="V143" s="1" t="s">
        <v>62</v>
      </c>
      <c r="X143" s="1" t="s">
        <v>91</v>
      </c>
      <c r="Z143" s="1">
        <v>0</v>
      </c>
      <c r="AI143" s="1" t="s">
        <v>59</v>
      </c>
      <c r="AN143" s="1" t="s">
        <v>32</v>
      </c>
      <c r="AO143" s="1" t="s">
        <v>33</v>
      </c>
      <c r="AQ143" s="1" t="s">
        <v>35</v>
      </c>
      <c r="AT143">
        <f t="shared" si="41"/>
        <v>0</v>
      </c>
      <c r="AU143">
        <f t="shared" si="42"/>
        <v>0</v>
      </c>
      <c r="AV143">
        <f t="shared" si="43"/>
        <v>0</v>
      </c>
      <c r="AW143">
        <f t="shared" si="44"/>
        <v>0</v>
      </c>
      <c r="AX143">
        <f t="shared" si="45"/>
        <v>1</v>
      </c>
      <c r="AY143">
        <f t="shared" si="46"/>
        <v>1</v>
      </c>
      <c r="AZ143">
        <f t="shared" si="47"/>
        <v>0</v>
      </c>
      <c r="BA143">
        <f t="shared" si="48"/>
        <v>1</v>
      </c>
      <c r="BB143">
        <f t="shared" si="49"/>
        <v>0</v>
      </c>
      <c r="BC143">
        <f t="shared" si="50"/>
        <v>0</v>
      </c>
      <c r="BD143" s="1" t="s">
        <v>76</v>
      </c>
      <c r="BF143" t="str">
        <f t="shared" si="51"/>
        <v>6</v>
      </c>
      <c r="BG143" s="1">
        <v>6</v>
      </c>
      <c r="BI143" s="1" t="str">
        <f t="shared" si="52"/>
        <v>4</v>
      </c>
      <c r="BJ143" s="1">
        <v>4</v>
      </c>
      <c r="BL143" s="1">
        <v>10</v>
      </c>
      <c r="BM143" s="1" t="s">
        <v>882</v>
      </c>
      <c r="BN143" s="1" t="s">
        <v>67</v>
      </c>
      <c r="BP143" s="1">
        <v>10</v>
      </c>
      <c r="BQ143" s="1" t="s">
        <v>883</v>
      </c>
      <c r="BR143" s="1" t="s">
        <v>884</v>
      </c>
      <c r="BS143" s="1" t="s">
        <v>885</v>
      </c>
    </row>
    <row r="144" spans="1:71" ht="13" x14ac:dyDescent="0.15">
      <c r="C144" s="1" t="s">
        <v>2</v>
      </c>
      <c r="D144" s="1" t="s">
        <v>3</v>
      </c>
      <c r="E144" s="1" t="s">
        <v>4</v>
      </c>
      <c r="G144">
        <f t="shared" si="40"/>
        <v>0</v>
      </c>
      <c r="H144">
        <f t="shared" si="40"/>
        <v>0</v>
      </c>
      <c r="I144">
        <f t="shared" si="36"/>
        <v>1</v>
      </c>
      <c r="J144">
        <f t="shared" si="37"/>
        <v>1</v>
      </c>
      <c r="K144">
        <f t="shared" si="38"/>
        <v>1</v>
      </c>
      <c r="L144">
        <f t="shared" si="39"/>
        <v>0</v>
      </c>
      <c r="M144">
        <f ca="1">INT((TODAY() - N144)/365)</f>
        <v>22</v>
      </c>
      <c r="N144" s="2">
        <v>35326</v>
      </c>
      <c r="O144" s="1">
        <v>7</v>
      </c>
      <c r="P144" s="1">
        <v>5</v>
      </c>
      <c r="Q144" s="1">
        <v>12</v>
      </c>
      <c r="R144" s="1">
        <v>8</v>
      </c>
      <c r="S144" s="1">
        <v>500058</v>
      </c>
      <c r="T144" s="1" t="s">
        <v>330</v>
      </c>
      <c r="U144" s="1">
        <v>1</v>
      </c>
      <c r="V144" s="1" t="s">
        <v>88</v>
      </c>
      <c r="X144" s="1" t="s">
        <v>89</v>
      </c>
      <c r="Z144" s="1">
        <v>0</v>
      </c>
      <c r="AI144" s="1" t="s">
        <v>59</v>
      </c>
      <c r="AO144" s="1" t="s">
        <v>33</v>
      </c>
      <c r="AT144">
        <f t="shared" si="41"/>
        <v>0</v>
      </c>
      <c r="AU144">
        <f t="shared" si="42"/>
        <v>0</v>
      </c>
      <c r="AV144">
        <f t="shared" si="43"/>
        <v>0</v>
      </c>
      <c r="AW144">
        <f t="shared" si="44"/>
        <v>0</v>
      </c>
      <c r="AX144">
        <f t="shared" si="45"/>
        <v>0</v>
      </c>
      <c r="AY144">
        <f t="shared" si="46"/>
        <v>1</v>
      </c>
      <c r="AZ144">
        <f t="shared" si="47"/>
        <v>0</v>
      </c>
      <c r="BA144">
        <f t="shared" si="48"/>
        <v>0</v>
      </c>
      <c r="BB144">
        <f t="shared" si="49"/>
        <v>0</v>
      </c>
      <c r="BC144">
        <f t="shared" si="50"/>
        <v>0</v>
      </c>
      <c r="BD144" s="1" t="s">
        <v>76</v>
      </c>
      <c r="BF144" t="str">
        <f t="shared" si="51"/>
        <v>6</v>
      </c>
      <c r="BG144" s="1">
        <v>6</v>
      </c>
      <c r="BI144" s="1" t="str">
        <f t="shared" si="52"/>
        <v>40</v>
      </c>
      <c r="BK144" s="1">
        <v>40</v>
      </c>
      <c r="BL144" s="1">
        <v>150</v>
      </c>
      <c r="BM144" s="1" t="s">
        <v>886</v>
      </c>
      <c r="BN144" s="1" t="s">
        <v>67</v>
      </c>
      <c r="BP144" s="1">
        <v>10</v>
      </c>
      <c r="BQ144" s="1" t="s">
        <v>887</v>
      </c>
      <c r="BR144" s="1" t="s">
        <v>888</v>
      </c>
      <c r="BS144" s="1" t="s">
        <v>889</v>
      </c>
    </row>
    <row r="145" spans="1:71" ht="13" x14ac:dyDescent="0.15">
      <c r="A145" s="1" t="s">
        <v>0</v>
      </c>
      <c r="G145">
        <f t="shared" si="40"/>
        <v>1</v>
      </c>
      <c r="H145">
        <f t="shared" si="40"/>
        <v>0</v>
      </c>
      <c r="I145">
        <f t="shared" si="36"/>
        <v>0</v>
      </c>
      <c r="J145">
        <f t="shared" si="37"/>
        <v>0</v>
      </c>
      <c r="K145">
        <f t="shared" si="38"/>
        <v>0</v>
      </c>
      <c r="L145">
        <f t="shared" si="39"/>
        <v>0</v>
      </c>
      <c r="M145">
        <f ca="1">INT((TODAY() - N145)/365)</f>
        <v>24</v>
      </c>
      <c r="N145" s="2">
        <v>34622</v>
      </c>
      <c r="O145" s="1">
        <v>8</v>
      </c>
      <c r="P145" s="1">
        <v>120</v>
      </c>
      <c r="Q145" s="1">
        <v>9</v>
      </c>
      <c r="R145" s="1">
        <v>5</v>
      </c>
      <c r="S145" s="1">
        <v>12222</v>
      </c>
      <c r="T145" s="1" t="s">
        <v>890</v>
      </c>
      <c r="U145" s="1">
        <v>0</v>
      </c>
      <c r="V145" s="1" t="s">
        <v>393</v>
      </c>
      <c r="X145" s="1" t="s">
        <v>91</v>
      </c>
      <c r="Z145" s="1">
        <v>0</v>
      </c>
      <c r="AI145" s="1" t="s">
        <v>361</v>
      </c>
      <c r="AL145" s="1" t="s">
        <v>30</v>
      </c>
      <c r="AT145">
        <f t="shared" si="41"/>
        <v>0</v>
      </c>
      <c r="AU145">
        <f t="shared" si="42"/>
        <v>0</v>
      </c>
      <c r="AV145">
        <f t="shared" si="43"/>
        <v>1</v>
      </c>
      <c r="AW145">
        <f t="shared" si="44"/>
        <v>0</v>
      </c>
      <c r="AX145">
        <f t="shared" si="45"/>
        <v>0</v>
      </c>
      <c r="AY145">
        <f t="shared" si="46"/>
        <v>0</v>
      </c>
      <c r="AZ145">
        <f t="shared" si="47"/>
        <v>0</v>
      </c>
      <c r="BA145">
        <f t="shared" si="48"/>
        <v>0</v>
      </c>
      <c r="BB145">
        <f t="shared" si="49"/>
        <v>0</v>
      </c>
      <c r="BC145">
        <f t="shared" si="50"/>
        <v>0</v>
      </c>
      <c r="BD145" s="1" t="s">
        <v>66</v>
      </c>
      <c r="BF145" t="str">
        <f t="shared" si="51"/>
        <v>4</v>
      </c>
      <c r="BG145" s="1">
        <v>4</v>
      </c>
      <c r="BI145" s="1" t="str">
        <f t="shared" si="52"/>
        <v>28</v>
      </c>
      <c r="BK145" s="1">
        <v>28</v>
      </c>
      <c r="BL145" s="1">
        <v>70</v>
      </c>
      <c r="BM145" s="1" t="s">
        <v>891</v>
      </c>
      <c r="BN145" s="1" t="s">
        <v>67</v>
      </c>
      <c r="BP145" s="1">
        <v>10</v>
      </c>
      <c r="BQ145" s="1" t="s">
        <v>892</v>
      </c>
      <c r="BR145" s="1" t="s">
        <v>893</v>
      </c>
      <c r="BS145" s="1" t="s">
        <v>894</v>
      </c>
    </row>
    <row r="146" spans="1:71" ht="13" x14ac:dyDescent="0.15">
      <c r="A146" s="1" t="s">
        <v>0</v>
      </c>
      <c r="E146" s="1" t="s">
        <v>4</v>
      </c>
      <c r="G146">
        <f t="shared" si="40"/>
        <v>1</v>
      </c>
      <c r="H146">
        <f t="shared" si="40"/>
        <v>0</v>
      </c>
      <c r="I146">
        <f t="shared" si="36"/>
        <v>0</v>
      </c>
      <c r="J146">
        <f t="shared" si="37"/>
        <v>0</v>
      </c>
      <c r="K146">
        <f t="shared" si="38"/>
        <v>1</v>
      </c>
      <c r="L146">
        <f t="shared" si="39"/>
        <v>0</v>
      </c>
      <c r="M146">
        <f ca="1">INT((TODAY() - N146)/365)</f>
        <v>23</v>
      </c>
      <c r="N146" s="2">
        <v>34999</v>
      </c>
      <c r="O146" s="1">
        <v>8</v>
      </c>
      <c r="P146" s="1">
        <v>0</v>
      </c>
      <c r="Q146" s="1">
        <v>9</v>
      </c>
      <c r="R146" s="1">
        <v>0</v>
      </c>
      <c r="S146" s="1">
        <v>411046</v>
      </c>
      <c r="T146" s="1" t="s">
        <v>790</v>
      </c>
      <c r="U146" s="1">
        <v>1</v>
      </c>
      <c r="V146" s="1" t="s">
        <v>88</v>
      </c>
      <c r="X146" s="1" t="s">
        <v>89</v>
      </c>
      <c r="Z146" s="1">
        <v>0</v>
      </c>
      <c r="AI146" s="1" t="s">
        <v>361</v>
      </c>
      <c r="AL146" s="1" t="s">
        <v>30</v>
      </c>
      <c r="AT146">
        <f t="shared" si="41"/>
        <v>0</v>
      </c>
      <c r="AU146">
        <f t="shared" si="42"/>
        <v>0</v>
      </c>
      <c r="AV146">
        <f t="shared" si="43"/>
        <v>1</v>
      </c>
      <c r="AW146">
        <f t="shared" si="44"/>
        <v>0</v>
      </c>
      <c r="AX146">
        <f t="shared" si="45"/>
        <v>0</v>
      </c>
      <c r="AY146">
        <f t="shared" si="46"/>
        <v>0</v>
      </c>
      <c r="AZ146">
        <f t="shared" si="47"/>
        <v>0</v>
      </c>
      <c r="BA146">
        <f t="shared" si="48"/>
        <v>0</v>
      </c>
      <c r="BB146">
        <f t="shared" si="49"/>
        <v>0</v>
      </c>
      <c r="BC146">
        <f t="shared" si="50"/>
        <v>0</v>
      </c>
      <c r="BD146" s="1" t="s">
        <v>66</v>
      </c>
      <c r="BF146" t="str">
        <f t="shared" si="51"/>
        <v>40</v>
      </c>
      <c r="BH146" s="1">
        <v>40</v>
      </c>
      <c r="BI146" s="1" t="str">
        <f t="shared" si="52"/>
        <v>10</v>
      </c>
      <c r="BK146" s="1">
        <v>10</v>
      </c>
      <c r="BL146" s="1">
        <v>30</v>
      </c>
      <c r="BM146" s="1" t="s">
        <v>895</v>
      </c>
      <c r="BN146" s="1" t="s">
        <v>67</v>
      </c>
      <c r="BP146" s="1">
        <v>10</v>
      </c>
      <c r="BQ146" s="1" t="s">
        <v>896</v>
      </c>
      <c r="BR146" s="1" t="s">
        <v>897</v>
      </c>
      <c r="BS146" s="1" t="s">
        <v>898</v>
      </c>
    </row>
    <row r="147" spans="1:71" ht="13" x14ac:dyDescent="0.15">
      <c r="B147" s="1" t="s">
        <v>1</v>
      </c>
      <c r="G147">
        <f t="shared" si="40"/>
        <v>0</v>
      </c>
      <c r="H147">
        <f t="shared" si="40"/>
        <v>1</v>
      </c>
      <c r="I147">
        <f t="shared" si="36"/>
        <v>0</v>
      </c>
      <c r="J147">
        <f t="shared" si="37"/>
        <v>0</v>
      </c>
      <c r="K147">
        <f t="shared" si="38"/>
        <v>0</v>
      </c>
      <c r="L147">
        <f t="shared" si="39"/>
        <v>0</v>
      </c>
      <c r="M147">
        <f ca="1">INT((TODAY() - N147)/365)</f>
        <v>31</v>
      </c>
      <c r="N147" s="2">
        <v>32122</v>
      </c>
      <c r="O147" s="1">
        <v>7</v>
      </c>
      <c r="P147" s="1">
        <v>0</v>
      </c>
      <c r="Q147" s="1">
        <v>12</v>
      </c>
      <c r="R147" s="1">
        <v>5</v>
      </c>
      <c r="S147" s="1">
        <v>27617</v>
      </c>
      <c r="T147" s="1" t="s">
        <v>899</v>
      </c>
      <c r="U147" s="1">
        <v>0</v>
      </c>
      <c r="V147" s="1" t="s">
        <v>53</v>
      </c>
      <c r="X147" s="1" t="s">
        <v>89</v>
      </c>
      <c r="Z147" s="1">
        <v>1</v>
      </c>
      <c r="AA147" s="1" t="s">
        <v>415</v>
      </c>
      <c r="AD147" s="1" t="s">
        <v>900</v>
      </c>
      <c r="AF147" s="1" t="s">
        <v>901</v>
      </c>
      <c r="AG147" s="1">
        <v>3</v>
      </c>
      <c r="AH147" s="1" t="s">
        <v>902</v>
      </c>
      <c r="AI147" s="1" t="s">
        <v>75</v>
      </c>
      <c r="AM147" s="1" t="s">
        <v>31</v>
      </c>
      <c r="AT147">
        <f t="shared" si="41"/>
        <v>0</v>
      </c>
      <c r="AU147">
        <f t="shared" si="42"/>
        <v>0</v>
      </c>
      <c r="AV147">
        <f t="shared" si="43"/>
        <v>0</v>
      </c>
      <c r="AW147">
        <f t="shared" si="44"/>
        <v>1</v>
      </c>
      <c r="AX147">
        <f t="shared" si="45"/>
        <v>0</v>
      </c>
      <c r="AY147">
        <f t="shared" si="46"/>
        <v>0</v>
      </c>
      <c r="AZ147">
        <f t="shared" si="47"/>
        <v>0</v>
      </c>
      <c r="BA147">
        <f t="shared" si="48"/>
        <v>0</v>
      </c>
      <c r="BB147">
        <f t="shared" si="49"/>
        <v>0</v>
      </c>
      <c r="BC147">
        <f t="shared" si="50"/>
        <v>0</v>
      </c>
      <c r="BD147" s="1" t="s">
        <v>66</v>
      </c>
      <c r="BF147" t="str">
        <f t="shared" si="51"/>
        <v>5</v>
      </c>
      <c r="BG147" s="1">
        <v>5</v>
      </c>
      <c r="BI147" s="1" t="str">
        <f t="shared" si="52"/>
        <v>2</v>
      </c>
      <c r="BJ147" s="1">
        <v>2</v>
      </c>
      <c r="BL147" s="1">
        <v>12</v>
      </c>
      <c r="BM147" s="1" t="s">
        <v>903</v>
      </c>
      <c r="BN147" s="1" t="s">
        <v>67</v>
      </c>
      <c r="BP147" s="1">
        <v>10</v>
      </c>
      <c r="BQ147" s="1" t="s">
        <v>904</v>
      </c>
      <c r="BR147" s="1" t="s">
        <v>905</v>
      </c>
      <c r="BS147" s="1" t="s">
        <v>906</v>
      </c>
    </row>
    <row r="148" spans="1:71" ht="13" x14ac:dyDescent="0.15">
      <c r="B148" s="1" t="s">
        <v>1</v>
      </c>
      <c r="G148">
        <f t="shared" si="40"/>
        <v>0</v>
      </c>
      <c r="H148">
        <f t="shared" si="40"/>
        <v>1</v>
      </c>
      <c r="I148">
        <f t="shared" si="36"/>
        <v>0</v>
      </c>
      <c r="J148">
        <f t="shared" si="37"/>
        <v>0</v>
      </c>
      <c r="K148">
        <f t="shared" si="38"/>
        <v>0</v>
      </c>
      <c r="L148">
        <f t="shared" si="39"/>
        <v>0</v>
      </c>
      <c r="M148">
        <f ca="1">INT((TODAY() - N148)/365)</f>
        <v>46</v>
      </c>
      <c r="N148" s="2">
        <v>26615</v>
      </c>
      <c r="O148" s="1">
        <v>8</v>
      </c>
      <c r="P148" s="1">
        <v>180</v>
      </c>
      <c r="Q148" s="1">
        <v>14</v>
      </c>
      <c r="R148" s="1">
        <v>15</v>
      </c>
      <c r="S148" s="1">
        <v>46321</v>
      </c>
      <c r="T148" s="1" t="s">
        <v>907</v>
      </c>
      <c r="U148" s="1">
        <v>1</v>
      </c>
      <c r="V148" s="1" t="s">
        <v>88</v>
      </c>
      <c r="X148" s="1" t="s">
        <v>91</v>
      </c>
      <c r="Z148" s="1">
        <v>1</v>
      </c>
      <c r="AA148" s="1" t="s">
        <v>207</v>
      </c>
      <c r="AC148" s="1" t="s">
        <v>56</v>
      </c>
      <c r="AE148" s="1" t="s">
        <v>83</v>
      </c>
      <c r="AG148" s="1">
        <v>22</v>
      </c>
      <c r="AH148" s="1" t="s">
        <v>67</v>
      </c>
      <c r="AI148" s="1" t="s">
        <v>75</v>
      </c>
      <c r="AL148" s="1" t="s">
        <v>30</v>
      </c>
      <c r="AT148">
        <f t="shared" si="41"/>
        <v>0</v>
      </c>
      <c r="AU148">
        <f t="shared" si="42"/>
        <v>0</v>
      </c>
      <c r="AV148">
        <f t="shared" si="43"/>
        <v>1</v>
      </c>
      <c r="AW148">
        <f t="shared" si="44"/>
        <v>0</v>
      </c>
      <c r="AX148">
        <f t="shared" si="45"/>
        <v>0</v>
      </c>
      <c r="AY148">
        <f t="shared" si="46"/>
        <v>0</v>
      </c>
      <c r="AZ148">
        <f t="shared" si="47"/>
        <v>0</v>
      </c>
      <c r="BA148">
        <f t="shared" si="48"/>
        <v>0</v>
      </c>
      <c r="BB148">
        <f t="shared" si="49"/>
        <v>0</v>
      </c>
      <c r="BC148">
        <f t="shared" si="50"/>
        <v>0</v>
      </c>
      <c r="BD148" s="1" t="s">
        <v>66</v>
      </c>
      <c r="BF148" t="str">
        <f t="shared" si="51"/>
        <v>4</v>
      </c>
      <c r="BG148" s="1">
        <v>4</v>
      </c>
      <c r="BI148" s="1" t="str">
        <f t="shared" si="52"/>
        <v>3</v>
      </c>
      <c r="BJ148" s="1">
        <v>3</v>
      </c>
      <c r="BL148" s="1">
        <v>8</v>
      </c>
      <c r="BM148" s="1" t="s">
        <v>908</v>
      </c>
      <c r="BN148" s="1" t="s">
        <v>67</v>
      </c>
      <c r="BP148" s="1">
        <v>10</v>
      </c>
      <c r="BQ148" s="1" t="s">
        <v>909</v>
      </c>
      <c r="BR148" s="1" t="s">
        <v>910</v>
      </c>
    </row>
    <row r="149" spans="1:71" ht="13" x14ac:dyDescent="0.15">
      <c r="A149" s="1" t="s">
        <v>0</v>
      </c>
      <c r="B149" s="1" t="s">
        <v>1</v>
      </c>
      <c r="D149" s="1" t="s">
        <v>3</v>
      </c>
      <c r="E149" s="1" t="s">
        <v>4</v>
      </c>
      <c r="G149">
        <f t="shared" si="40"/>
        <v>1</v>
      </c>
      <c r="H149">
        <f t="shared" si="40"/>
        <v>1</v>
      </c>
      <c r="I149">
        <f t="shared" si="36"/>
        <v>0</v>
      </c>
      <c r="J149">
        <f t="shared" si="37"/>
        <v>1</v>
      </c>
      <c r="K149">
        <f t="shared" si="38"/>
        <v>1</v>
      </c>
      <c r="L149">
        <f t="shared" si="39"/>
        <v>0</v>
      </c>
      <c r="M149">
        <f ca="1">INT((TODAY() - N149)/365)</f>
        <v>29</v>
      </c>
      <c r="N149" s="2">
        <v>32663</v>
      </c>
      <c r="O149" s="1">
        <v>7</v>
      </c>
      <c r="P149" s="1">
        <v>55</v>
      </c>
      <c r="Q149" s="1">
        <v>12</v>
      </c>
      <c r="R149" s="1">
        <v>6</v>
      </c>
      <c r="S149" s="1">
        <v>98104</v>
      </c>
      <c r="T149" s="1" t="s">
        <v>911</v>
      </c>
      <c r="U149" s="1">
        <v>0</v>
      </c>
      <c r="V149" s="1" t="s">
        <v>62</v>
      </c>
      <c r="X149" s="1" t="s">
        <v>89</v>
      </c>
      <c r="Z149" s="1">
        <v>1</v>
      </c>
      <c r="AA149" s="1" t="s">
        <v>134</v>
      </c>
      <c r="AC149" s="1" t="s">
        <v>72</v>
      </c>
      <c r="AE149" s="1" t="s">
        <v>83</v>
      </c>
      <c r="AG149" s="1">
        <v>7</v>
      </c>
      <c r="AH149" s="1" t="s">
        <v>912</v>
      </c>
      <c r="AI149" s="1" t="s">
        <v>75</v>
      </c>
      <c r="AL149" s="1" t="s">
        <v>30</v>
      </c>
      <c r="AT149">
        <f t="shared" si="41"/>
        <v>0</v>
      </c>
      <c r="AU149">
        <f t="shared" si="42"/>
        <v>0</v>
      </c>
      <c r="AV149">
        <f t="shared" si="43"/>
        <v>1</v>
      </c>
      <c r="AW149">
        <f t="shared" si="44"/>
        <v>0</v>
      </c>
      <c r="AX149">
        <f t="shared" si="45"/>
        <v>0</v>
      </c>
      <c r="AY149">
        <f t="shared" si="46"/>
        <v>0</v>
      </c>
      <c r="AZ149">
        <f t="shared" si="47"/>
        <v>0</v>
      </c>
      <c r="BA149">
        <f t="shared" si="48"/>
        <v>0</v>
      </c>
      <c r="BB149">
        <f t="shared" si="49"/>
        <v>0</v>
      </c>
      <c r="BC149">
        <f t="shared" si="50"/>
        <v>0</v>
      </c>
      <c r="BD149" s="1" t="s">
        <v>66</v>
      </c>
      <c r="BF149" t="str">
        <f t="shared" si="51"/>
        <v>6</v>
      </c>
      <c r="BG149" s="1">
        <v>6</v>
      </c>
      <c r="BI149" s="1" t="str">
        <f t="shared" si="52"/>
        <v>3</v>
      </c>
      <c r="BJ149" s="1">
        <v>3</v>
      </c>
      <c r="BL149" s="1">
        <v>100</v>
      </c>
      <c r="BM149" s="1" t="s">
        <v>913</v>
      </c>
      <c r="BN149" s="1" t="s">
        <v>67</v>
      </c>
      <c r="BP149" s="1">
        <v>9</v>
      </c>
      <c r="BQ149" s="1" t="s">
        <v>914</v>
      </c>
      <c r="BR149" s="1" t="s">
        <v>915</v>
      </c>
      <c r="BS149" s="1" t="s">
        <v>916</v>
      </c>
    </row>
    <row r="150" spans="1:71" ht="13" x14ac:dyDescent="0.15">
      <c r="B150" s="1" t="s">
        <v>1</v>
      </c>
      <c r="G150">
        <f t="shared" si="40"/>
        <v>0</v>
      </c>
      <c r="H150">
        <f t="shared" si="40"/>
        <v>1</v>
      </c>
      <c r="I150">
        <f t="shared" si="36"/>
        <v>0</v>
      </c>
      <c r="J150">
        <f t="shared" si="37"/>
        <v>0</v>
      </c>
      <c r="K150">
        <f t="shared" si="38"/>
        <v>0</v>
      </c>
      <c r="L150">
        <f t="shared" si="39"/>
        <v>0</v>
      </c>
      <c r="M150">
        <f ca="1">INT((TODAY() - N150)/365)</f>
        <v>30</v>
      </c>
      <c r="N150" s="2">
        <v>32335</v>
      </c>
      <c r="O150" s="1">
        <v>7</v>
      </c>
      <c r="P150" s="1">
        <v>40</v>
      </c>
      <c r="Q150" s="1">
        <v>10</v>
      </c>
      <c r="R150" s="1">
        <v>2</v>
      </c>
      <c r="S150" s="1">
        <v>89052</v>
      </c>
      <c r="T150" s="1" t="s">
        <v>917</v>
      </c>
      <c r="U150" s="1">
        <v>0</v>
      </c>
      <c r="V150" s="1" t="s">
        <v>62</v>
      </c>
      <c r="X150" s="1" t="s">
        <v>54</v>
      </c>
      <c r="Z150" s="1">
        <v>1</v>
      </c>
      <c r="AA150" s="1" t="s">
        <v>134</v>
      </c>
      <c r="AC150" s="1" t="s">
        <v>72</v>
      </c>
      <c r="AE150" s="1" t="s">
        <v>301</v>
      </c>
      <c r="AG150" s="1">
        <v>3</v>
      </c>
      <c r="AI150" s="1" t="s">
        <v>59</v>
      </c>
      <c r="AL150" s="1" t="s">
        <v>30</v>
      </c>
      <c r="AT150">
        <f t="shared" si="41"/>
        <v>0</v>
      </c>
      <c r="AU150">
        <f t="shared" si="42"/>
        <v>0</v>
      </c>
      <c r="AV150">
        <f t="shared" si="43"/>
        <v>1</v>
      </c>
      <c r="AW150">
        <f t="shared" si="44"/>
        <v>0</v>
      </c>
      <c r="AX150">
        <f t="shared" si="45"/>
        <v>0</v>
      </c>
      <c r="AY150">
        <f t="shared" si="46"/>
        <v>0</v>
      </c>
      <c r="AZ150">
        <f t="shared" si="47"/>
        <v>0</v>
      </c>
      <c r="BA150">
        <f t="shared" si="48"/>
        <v>0</v>
      </c>
      <c r="BB150">
        <f t="shared" si="49"/>
        <v>0</v>
      </c>
      <c r="BC150">
        <f t="shared" si="50"/>
        <v>0</v>
      </c>
      <c r="BD150" s="1" t="s">
        <v>66</v>
      </c>
      <c r="BF150" t="str">
        <f t="shared" si="51"/>
        <v>20</v>
      </c>
      <c r="BH150" s="1">
        <v>20</v>
      </c>
      <c r="BI150" s="1" t="str">
        <f t="shared" si="52"/>
        <v>6</v>
      </c>
      <c r="BJ150" s="1">
        <v>6</v>
      </c>
      <c r="BL150" s="1">
        <v>6</v>
      </c>
      <c r="BM150" s="1" t="s">
        <v>918</v>
      </c>
      <c r="BN150" s="1" t="s">
        <v>67</v>
      </c>
      <c r="BP150" s="1">
        <v>9</v>
      </c>
      <c r="BQ150" s="1" t="s">
        <v>918</v>
      </c>
    </row>
    <row r="151" spans="1:71" ht="13" x14ac:dyDescent="0.15">
      <c r="A151" s="1" t="s">
        <v>0</v>
      </c>
      <c r="C151" s="1" t="s">
        <v>2</v>
      </c>
      <c r="G151">
        <f t="shared" si="40"/>
        <v>1</v>
      </c>
      <c r="H151">
        <f t="shared" si="40"/>
        <v>0</v>
      </c>
      <c r="I151">
        <f t="shared" si="36"/>
        <v>1</v>
      </c>
      <c r="J151">
        <f t="shared" si="37"/>
        <v>0</v>
      </c>
      <c r="K151">
        <f t="shared" si="38"/>
        <v>0</v>
      </c>
      <c r="L151">
        <f t="shared" si="39"/>
        <v>0</v>
      </c>
      <c r="M151">
        <f ca="1">INT((TODAY() - N151)/365)</f>
        <v>37</v>
      </c>
      <c r="N151" s="2">
        <v>29706</v>
      </c>
      <c r="O151" s="1">
        <v>7</v>
      </c>
      <c r="P151" s="1">
        <v>20</v>
      </c>
      <c r="Q151" s="1">
        <v>15</v>
      </c>
      <c r="R151" s="1">
        <v>2</v>
      </c>
      <c r="S151" s="1">
        <v>33458</v>
      </c>
      <c r="T151" s="1" t="s">
        <v>919</v>
      </c>
      <c r="U151" s="1">
        <v>0</v>
      </c>
      <c r="W151" s="1" t="s">
        <v>920</v>
      </c>
      <c r="X151" s="1" t="s">
        <v>91</v>
      </c>
      <c r="Z151" s="1">
        <v>1</v>
      </c>
      <c r="AA151" s="1" t="s">
        <v>410</v>
      </c>
      <c r="AC151" s="1" t="s">
        <v>72</v>
      </c>
      <c r="AE151" s="1" t="s">
        <v>142</v>
      </c>
      <c r="AG151" s="1">
        <v>13</v>
      </c>
      <c r="AH151" s="1" t="s">
        <v>921</v>
      </c>
      <c r="AI151" s="1" t="s">
        <v>65</v>
      </c>
      <c r="AM151" s="1" t="s">
        <v>31</v>
      </c>
      <c r="AN151" s="1" t="s">
        <v>32</v>
      </c>
      <c r="AT151">
        <f t="shared" si="41"/>
        <v>0</v>
      </c>
      <c r="AU151">
        <f t="shared" si="42"/>
        <v>0</v>
      </c>
      <c r="AV151">
        <f t="shared" si="43"/>
        <v>0</v>
      </c>
      <c r="AW151">
        <f t="shared" si="44"/>
        <v>1</v>
      </c>
      <c r="AX151">
        <f t="shared" si="45"/>
        <v>1</v>
      </c>
      <c r="AY151">
        <f t="shared" si="46"/>
        <v>0</v>
      </c>
      <c r="AZ151">
        <f t="shared" si="47"/>
        <v>0</v>
      </c>
      <c r="BA151">
        <f t="shared" si="48"/>
        <v>0</v>
      </c>
      <c r="BB151">
        <f t="shared" si="49"/>
        <v>0</v>
      </c>
      <c r="BC151">
        <f t="shared" si="50"/>
        <v>0</v>
      </c>
      <c r="BD151" s="1" t="s">
        <v>66</v>
      </c>
      <c r="BF151" t="str">
        <f t="shared" si="51"/>
        <v>5</v>
      </c>
      <c r="BG151" s="1">
        <v>5</v>
      </c>
      <c r="BI151" s="1" t="str">
        <f t="shared" si="52"/>
        <v>1</v>
      </c>
      <c r="BJ151" s="1">
        <v>1</v>
      </c>
      <c r="BL151" s="1">
        <v>10</v>
      </c>
      <c r="BM151" s="1" t="s">
        <v>922</v>
      </c>
      <c r="BN151" s="1" t="s">
        <v>67</v>
      </c>
      <c r="BP151" s="1">
        <v>8</v>
      </c>
      <c r="BQ151" s="1" t="s">
        <v>923</v>
      </c>
      <c r="BR151" s="1" t="s">
        <v>924</v>
      </c>
    </row>
    <row r="152" spans="1:71" ht="13" x14ac:dyDescent="0.15">
      <c r="A152" s="1" t="s">
        <v>0</v>
      </c>
      <c r="B152" s="1" t="s">
        <v>1</v>
      </c>
      <c r="C152" s="1" t="s">
        <v>2</v>
      </c>
      <c r="E152" s="1" t="s">
        <v>4</v>
      </c>
      <c r="G152">
        <f t="shared" si="40"/>
        <v>1</v>
      </c>
      <c r="H152">
        <f t="shared" si="40"/>
        <v>1</v>
      </c>
      <c r="I152">
        <f t="shared" si="36"/>
        <v>1</v>
      </c>
      <c r="J152">
        <f t="shared" si="37"/>
        <v>0</v>
      </c>
      <c r="K152">
        <f t="shared" si="38"/>
        <v>1</v>
      </c>
      <c r="L152">
        <f t="shared" si="39"/>
        <v>0</v>
      </c>
      <c r="M152">
        <f ca="1">INT((TODAY() - N152)/365)</f>
        <v>24</v>
      </c>
      <c r="N152" s="2">
        <v>34381</v>
      </c>
      <c r="O152" s="1">
        <v>8</v>
      </c>
      <c r="P152" s="1">
        <v>15</v>
      </c>
      <c r="Q152" s="1">
        <v>10</v>
      </c>
      <c r="R152" s="1">
        <v>2</v>
      </c>
      <c r="S152" s="1">
        <v>85143</v>
      </c>
      <c r="T152" s="1" t="s">
        <v>925</v>
      </c>
      <c r="U152" s="1">
        <v>1</v>
      </c>
      <c r="V152" s="1" t="s">
        <v>62</v>
      </c>
      <c r="X152" s="1" t="s">
        <v>91</v>
      </c>
      <c r="Z152" s="1">
        <v>1</v>
      </c>
      <c r="AA152" s="1" t="s">
        <v>5</v>
      </c>
      <c r="AC152" s="1" t="s">
        <v>99</v>
      </c>
      <c r="AE152" s="1" t="s">
        <v>83</v>
      </c>
      <c r="AG152" s="1">
        <v>3</v>
      </c>
      <c r="AH152" s="1" t="s">
        <v>926</v>
      </c>
      <c r="AI152" s="1" t="s">
        <v>361</v>
      </c>
      <c r="AO152" s="1" t="s">
        <v>33</v>
      </c>
      <c r="AS152" s="1" t="s">
        <v>927</v>
      </c>
      <c r="AT152">
        <f t="shared" si="41"/>
        <v>0</v>
      </c>
      <c r="AU152">
        <f t="shared" si="42"/>
        <v>0</v>
      </c>
      <c r="AV152">
        <f t="shared" si="43"/>
        <v>0</v>
      </c>
      <c r="AW152">
        <f t="shared" si="44"/>
        <v>0</v>
      </c>
      <c r="AX152">
        <f t="shared" si="45"/>
        <v>0</v>
      </c>
      <c r="AY152">
        <f t="shared" si="46"/>
        <v>1</v>
      </c>
      <c r="AZ152">
        <f t="shared" si="47"/>
        <v>0</v>
      </c>
      <c r="BA152">
        <f t="shared" si="48"/>
        <v>0</v>
      </c>
      <c r="BB152">
        <f t="shared" si="49"/>
        <v>0</v>
      </c>
      <c r="BC152">
        <f t="shared" si="50"/>
        <v>1</v>
      </c>
      <c r="BD152" s="1" t="s">
        <v>76</v>
      </c>
      <c r="BF152" t="str">
        <f t="shared" si="51"/>
        <v>4</v>
      </c>
      <c r="BG152" s="1">
        <v>4</v>
      </c>
      <c r="BI152" s="1" t="str">
        <f t="shared" si="52"/>
        <v>2</v>
      </c>
      <c r="BJ152" s="1">
        <v>2</v>
      </c>
      <c r="BL152" s="1">
        <v>6</v>
      </c>
      <c r="BM152" s="1" t="s">
        <v>928</v>
      </c>
      <c r="BN152" s="1" t="s">
        <v>67</v>
      </c>
      <c r="BP152" s="1">
        <v>10</v>
      </c>
      <c r="BQ152" s="1" t="s">
        <v>929</v>
      </c>
      <c r="BR152" s="1" t="s">
        <v>930</v>
      </c>
    </row>
    <row r="153" spans="1:71" ht="13" x14ac:dyDescent="0.15">
      <c r="B153" s="1" t="s">
        <v>1</v>
      </c>
      <c r="G153">
        <f t="shared" si="40"/>
        <v>0</v>
      </c>
      <c r="H153">
        <f t="shared" si="40"/>
        <v>1</v>
      </c>
      <c r="I153">
        <f t="shared" si="36"/>
        <v>0</v>
      </c>
      <c r="J153">
        <f t="shared" si="37"/>
        <v>0</v>
      </c>
      <c r="K153">
        <f t="shared" si="38"/>
        <v>0</v>
      </c>
      <c r="L153">
        <f t="shared" si="39"/>
        <v>0</v>
      </c>
      <c r="M153">
        <f ca="1">INT((TODAY() - N153)/365)</f>
        <v>35</v>
      </c>
      <c r="N153" s="2">
        <v>30331</v>
      </c>
      <c r="O153" s="1">
        <v>7</v>
      </c>
      <c r="P153" s="1">
        <v>8</v>
      </c>
      <c r="Q153" s="1">
        <v>10</v>
      </c>
      <c r="R153" s="1">
        <v>10</v>
      </c>
      <c r="S153" s="1">
        <v>6005</v>
      </c>
      <c r="T153" s="1" t="s">
        <v>931</v>
      </c>
      <c r="U153" s="1">
        <v>1</v>
      </c>
      <c r="V153" s="1" t="s">
        <v>62</v>
      </c>
      <c r="X153" s="1" t="s">
        <v>89</v>
      </c>
      <c r="Z153" s="1">
        <v>1</v>
      </c>
      <c r="AB153" s="1" t="s">
        <v>932</v>
      </c>
      <c r="AC153" s="1" t="s">
        <v>99</v>
      </c>
      <c r="AE153" s="1" t="s">
        <v>83</v>
      </c>
      <c r="AG153" s="1">
        <v>12</v>
      </c>
      <c r="AH153" s="1" t="s">
        <v>933</v>
      </c>
      <c r="AI153" s="1" t="s">
        <v>65</v>
      </c>
      <c r="AO153" s="1" t="s">
        <v>33</v>
      </c>
      <c r="AT153">
        <f t="shared" si="41"/>
        <v>0</v>
      </c>
      <c r="AU153">
        <f t="shared" si="42"/>
        <v>0</v>
      </c>
      <c r="AV153">
        <f t="shared" si="43"/>
        <v>0</v>
      </c>
      <c r="AW153">
        <f t="shared" si="44"/>
        <v>0</v>
      </c>
      <c r="AX153">
        <f t="shared" si="45"/>
        <v>0</v>
      </c>
      <c r="AY153">
        <f t="shared" si="46"/>
        <v>1</v>
      </c>
      <c r="AZ153">
        <f t="shared" si="47"/>
        <v>0</v>
      </c>
      <c r="BA153">
        <f t="shared" si="48"/>
        <v>0</v>
      </c>
      <c r="BB153">
        <f t="shared" si="49"/>
        <v>0</v>
      </c>
      <c r="BC153">
        <f t="shared" si="50"/>
        <v>0</v>
      </c>
      <c r="BD153" s="1" t="s">
        <v>60</v>
      </c>
      <c r="BF153" t="str">
        <f t="shared" si="51"/>
        <v>5</v>
      </c>
      <c r="BG153" s="1">
        <v>5</v>
      </c>
      <c r="BI153" s="1" t="str">
        <f t="shared" si="52"/>
        <v>1</v>
      </c>
      <c r="BJ153" s="1">
        <v>1</v>
      </c>
      <c r="BL153" s="1">
        <v>5</v>
      </c>
      <c r="BM153" s="1" t="s">
        <v>934</v>
      </c>
      <c r="BN153" s="1" t="s">
        <v>67</v>
      </c>
      <c r="BP153" s="1">
        <v>10</v>
      </c>
      <c r="BQ153" s="1" t="s">
        <v>935</v>
      </c>
      <c r="BR153" s="1" t="s">
        <v>936</v>
      </c>
      <c r="BS153" s="1" t="s">
        <v>937</v>
      </c>
    </row>
    <row r="154" spans="1:71" ht="13" x14ac:dyDescent="0.15">
      <c r="B154" s="1" t="s">
        <v>1</v>
      </c>
      <c r="E154" s="1" t="s">
        <v>4</v>
      </c>
      <c r="G154">
        <f t="shared" si="40"/>
        <v>0</v>
      </c>
      <c r="H154">
        <f t="shared" si="40"/>
        <v>1</v>
      </c>
      <c r="I154">
        <f t="shared" si="36"/>
        <v>0</v>
      </c>
      <c r="J154">
        <f t="shared" si="37"/>
        <v>0</v>
      </c>
      <c r="K154">
        <f t="shared" si="38"/>
        <v>1</v>
      </c>
      <c r="L154">
        <f t="shared" si="39"/>
        <v>0</v>
      </c>
      <c r="M154">
        <f ca="1">INT((TODAY() - N154)/365)</f>
        <v>42</v>
      </c>
      <c r="N154" s="2">
        <v>28009</v>
      </c>
      <c r="O154" s="1">
        <v>7</v>
      </c>
      <c r="P154" s="1">
        <v>120</v>
      </c>
      <c r="Q154" s="1">
        <v>10</v>
      </c>
      <c r="R154" s="1">
        <v>10</v>
      </c>
      <c r="S154" s="1">
        <v>421001</v>
      </c>
      <c r="T154" s="1" t="s">
        <v>938</v>
      </c>
      <c r="U154" s="1">
        <v>1</v>
      </c>
      <c r="V154" s="1" t="s">
        <v>62</v>
      </c>
      <c r="X154" s="1" t="s">
        <v>54</v>
      </c>
      <c r="Z154" s="1">
        <v>1</v>
      </c>
      <c r="AA154" s="1" t="s">
        <v>207</v>
      </c>
      <c r="AC154" s="1" t="s">
        <v>56</v>
      </c>
      <c r="AE154" s="1" t="s">
        <v>83</v>
      </c>
      <c r="AG154" s="1">
        <v>21</v>
      </c>
      <c r="AH154" s="1" t="s">
        <v>939</v>
      </c>
      <c r="AI154" s="1" t="s">
        <v>75</v>
      </c>
      <c r="AN154" s="1" t="s">
        <v>32</v>
      </c>
      <c r="AT154">
        <f t="shared" si="41"/>
        <v>0</v>
      </c>
      <c r="AU154">
        <f t="shared" si="42"/>
        <v>0</v>
      </c>
      <c r="AV154">
        <f t="shared" si="43"/>
        <v>0</v>
      </c>
      <c r="AW154">
        <f t="shared" si="44"/>
        <v>0</v>
      </c>
      <c r="AX154">
        <f t="shared" si="45"/>
        <v>1</v>
      </c>
      <c r="AY154">
        <f t="shared" si="46"/>
        <v>0</v>
      </c>
      <c r="AZ154">
        <f t="shared" si="47"/>
        <v>0</v>
      </c>
      <c r="BA154">
        <f t="shared" si="48"/>
        <v>0</v>
      </c>
      <c r="BB154">
        <f t="shared" si="49"/>
        <v>0</v>
      </c>
      <c r="BC154">
        <f t="shared" si="50"/>
        <v>0</v>
      </c>
      <c r="BD154" s="1" t="s">
        <v>66</v>
      </c>
      <c r="BF154" t="str">
        <f t="shared" si="51"/>
        <v>6</v>
      </c>
      <c r="BG154" s="1">
        <v>6</v>
      </c>
      <c r="BI154" s="1" t="str">
        <f t="shared" si="52"/>
        <v>6</v>
      </c>
      <c r="BJ154" s="1">
        <v>6</v>
      </c>
      <c r="BL154" s="1">
        <v>20</v>
      </c>
      <c r="BM154" s="1" t="s">
        <v>940</v>
      </c>
      <c r="BN154" s="1" t="s">
        <v>67</v>
      </c>
      <c r="BP154" s="1">
        <v>10</v>
      </c>
      <c r="BQ154" s="1" t="s">
        <v>941</v>
      </c>
      <c r="BR154" s="1" t="s">
        <v>104</v>
      </c>
      <c r="BS154" s="1" t="s">
        <v>942</v>
      </c>
    </row>
    <row r="155" spans="1:71" ht="13" x14ac:dyDescent="0.15">
      <c r="A155" s="1" t="s">
        <v>0</v>
      </c>
      <c r="G155">
        <f t="shared" si="40"/>
        <v>1</v>
      </c>
      <c r="H155">
        <f t="shared" si="40"/>
        <v>0</v>
      </c>
      <c r="I155">
        <f t="shared" si="36"/>
        <v>0</v>
      </c>
      <c r="J155">
        <f t="shared" si="37"/>
        <v>0</v>
      </c>
      <c r="K155">
        <f t="shared" si="38"/>
        <v>0</v>
      </c>
      <c r="L155">
        <f t="shared" si="39"/>
        <v>0</v>
      </c>
      <c r="M155">
        <f ca="1">INT((TODAY() - N155)/365)</f>
        <v>58</v>
      </c>
      <c r="N155" s="2" t="s">
        <v>943</v>
      </c>
      <c r="O155" s="1">
        <v>6</v>
      </c>
      <c r="P155" s="1">
        <v>0</v>
      </c>
      <c r="Q155" s="1">
        <v>6</v>
      </c>
      <c r="R155" s="1">
        <v>50</v>
      </c>
      <c r="S155" s="1">
        <v>60137</v>
      </c>
      <c r="T155" s="1" t="s">
        <v>944</v>
      </c>
      <c r="U155" s="1">
        <v>1</v>
      </c>
      <c r="V155" s="1" t="s">
        <v>62</v>
      </c>
      <c r="X155" s="1" t="s">
        <v>91</v>
      </c>
      <c r="Z155" s="1">
        <v>1</v>
      </c>
      <c r="AA155" s="1" t="s">
        <v>465</v>
      </c>
      <c r="AC155" s="1" t="s">
        <v>108</v>
      </c>
      <c r="AF155" s="1" t="s">
        <v>945</v>
      </c>
      <c r="AG155" s="1">
        <v>21</v>
      </c>
      <c r="AH155" s="1" t="s">
        <v>946</v>
      </c>
      <c r="AI155" s="1" t="s">
        <v>65</v>
      </c>
      <c r="AO155" s="1" t="s">
        <v>33</v>
      </c>
      <c r="AT155">
        <f t="shared" si="41"/>
        <v>0</v>
      </c>
      <c r="AU155">
        <f t="shared" si="42"/>
        <v>0</v>
      </c>
      <c r="AV155">
        <f t="shared" si="43"/>
        <v>0</v>
      </c>
      <c r="AW155">
        <f t="shared" si="44"/>
        <v>0</v>
      </c>
      <c r="AX155">
        <f t="shared" si="45"/>
        <v>0</v>
      </c>
      <c r="AY155">
        <f t="shared" si="46"/>
        <v>1</v>
      </c>
      <c r="AZ155">
        <f t="shared" si="47"/>
        <v>0</v>
      </c>
      <c r="BA155">
        <f t="shared" si="48"/>
        <v>0</v>
      </c>
      <c r="BB155">
        <f t="shared" si="49"/>
        <v>0</v>
      </c>
      <c r="BC155">
        <f t="shared" si="50"/>
        <v>0</v>
      </c>
      <c r="BD155" s="1" t="s">
        <v>60</v>
      </c>
      <c r="BF155" t="str">
        <f t="shared" si="51"/>
        <v>5</v>
      </c>
      <c r="BG155" s="1">
        <v>5</v>
      </c>
      <c r="BI155" s="1" t="str">
        <f t="shared" si="52"/>
        <v>5</v>
      </c>
      <c r="BJ155" s="1">
        <v>5</v>
      </c>
      <c r="BL155" s="1">
        <v>6</v>
      </c>
      <c r="BM155" s="1" t="s">
        <v>947</v>
      </c>
      <c r="BN155" s="1" t="s">
        <v>61</v>
      </c>
      <c r="BP155" s="1">
        <v>9</v>
      </c>
      <c r="BQ155" s="1" t="s">
        <v>948</v>
      </c>
      <c r="BR155" s="1" t="s">
        <v>949</v>
      </c>
      <c r="BS155" s="1" t="s">
        <v>950</v>
      </c>
    </row>
    <row r="156" spans="1:71" ht="13" x14ac:dyDescent="0.15">
      <c r="A156" s="1" t="s">
        <v>0</v>
      </c>
      <c r="B156" s="1" t="s">
        <v>1</v>
      </c>
      <c r="E156" s="1" t="s">
        <v>4</v>
      </c>
      <c r="G156">
        <f t="shared" si="40"/>
        <v>1</v>
      </c>
      <c r="H156">
        <f t="shared" si="40"/>
        <v>1</v>
      </c>
      <c r="I156">
        <f t="shared" si="36"/>
        <v>0</v>
      </c>
      <c r="J156">
        <f t="shared" si="37"/>
        <v>0</v>
      </c>
      <c r="K156">
        <f t="shared" si="38"/>
        <v>1</v>
      </c>
      <c r="L156">
        <f t="shared" si="39"/>
        <v>0</v>
      </c>
      <c r="M156">
        <f ca="1">INT((TODAY() - N156)/365)</f>
        <v>32</v>
      </c>
      <c r="N156" s="2">
        <v>31490</v>
      </c>
      <c r="O156" s="1">
        <v>6</v>
      </c>
      <c r="P156" s="1">
        <v>30</v>
      </c>
      <c r="Q156" s="1">
        <v>12</v>
      </c>
      <c r="R156" s="1">
        <v>120</v>
      </c>
      <c r="S156" s="1">
        <v>4480806</v>
      </c>
      <c r="T156" s="1" t="s">
        <v>951</v>
      </c>
      <c r="U156" s="1">
        <v>0</v>
      </c>
      <c r="V156" s="1" t="s">
        <v>62</v>
      </c>
      <c r="X156" s="1" t="s">
        <v>91</v>
      </c>
      <c r="Z156" s="1">
        <v>1</v>
      </c>
      <c r="AA156" s="1" t="s">
        <v>5</v>
      </c>
      <c r="AC156" s="1" t="s">
        <v>72</v>
      </c>
      <c r="AE156" s="1" t="s">
        <v>269</v>
      </c>
      <c r="AG156" s="1">
        <v>9</v>
      </c>
      <c r="AI156" s="1" t="s">
        <v>59</v>
      </c>
      <c r="AO156" s="1" t="s">
        <v>33</v>
      </c>
      <c r="AT156">
        <f t="shared" si="41"/>
        <v>0</v>
      </c>
      <c r="AU156">
        <f t="shared" si="42"/>
        <v>0</v>
      </c>
      <c r="AV156">
        <f t="shared" si="43"/>
        <v>0</v>
      </c>
      <c r="AW156">
        <f t="shared" si="44"/>
        <v>0</v>
      </c>
      <c r="AX156">
        <f t="shared" si="45"/>
        <v>0</v>
      </c>
      <c r="AY156">
        <f t="shared" si="46"/>
        <v>1</v>
      </c>
      <c r="AZ156">
        <f t="shared" si="47"/>
        <v>0</v>
      </c>
      <c r="BA156">
        <f t="shared" si="48"/>
        <v>0</v>
      </c>
      <c r="BB156">
        <f t="shared" si="49"/>
        <v>0</v>
      </c>
      <c r="BC156">
        <f t="shared" si="50"/>
        <v>0</v>
      </c>
      <c r="BD156" s="1" t="s">
        <v>66</v>
      </c>
      <c r="BF156" t="str">
        <f t="shared" si="51"/>
        <v>3</v>
      </c>
      <c r="BG156" s="1">
        <v>3</v>
      </c>
      <c r="BI156" s="1" t="str">
        <f t="shared" si="52"/>
        <v>3</v>
      </c>
      <c r="BJ156" s="1">
        <v>3</v>
      </c>
      <c r="BL156" s="1">
        <v>16</v>
      </c>
      <c r="BM156" s="1" t="s">
        <v>952</v>
      </c>
      <c r="BN156" s="1" t="s">
        <v>67</v>
      </c>
      <c r="BP156" s="1">
        <v>6</v>
      </c>
      <c r="BQ156" s="1" t="s">
        <v>953</v>
      </c>
    </row>
    <row r="157" spans="1:71" ht="13" x14ac:dyDescent="0.15">
      <c r="B157" s="1" t="s">
        <v>1</v>
      </c>
      <c r="G157">
        <f t="shared" si="40"/>
        <v>0</v>
      </c>
      <c r="H157">
        <f t="shared" si="40"/>
        <v>1</v>
      </c>
      <c r="I157">
        <f t="shared" si="36"/>
        <v>0</v>
      </c>
      <c r="J157">
        <f t="shared" si="37"/>
        <v>0</v>
      </c>
      <c r="K157">
        <f t="shared" si="38"/>
        <v>0</v>
      </c>
      <c r="L157">
        <f t="shared" si="39"/>
        <v>0</v>
      </c>
      <c r="M157">
        <f ca="1">INT((TODAY() - N157)/365)</f>
        <v>23</v>
      </c>
      <c r="N157" s="2">
        <v>34894</v>
      </c>
      <c r="O157" s="1">
        <v>8</v>
      </c>
      <c r="P157" s="1">
        <v>10</v>
      </c>
      <c r="Q157" s="1">
        <v>10</v>
      </c>
      <c r="R157" s="1">
        <v>8</v>
      </c>
      <c r="S157" s="1">
        <v>31270</v>
      </c>
      <c r="T157" s="1" t="s">
        <v>954</v>
      </c>
      <c r="U157" s="1">
        <v>1</v>
      </c>
      <c r="V157" s="1" t="s">
        <v>107</v>
      </c>
      <c r="X157" s="1" t="s">
        <v>91</v>
      </c>
      <c r="Z157" s="1">
        <v>1</v>
      </c>
      <c r="AA157" s="1" t="s">
        <v>207</v>
      </c>
      <c r="AC157" s="1" t="s">
        <v>72</v>
      </c>
      <c r="AF157" s="1" t="s">
        <v>955</v>
      </c>
      <c r="AG157" s="1">
        <v>1</v>
      </c>
      <c r="AH157" s="1" t="s">
        <v>956</v>
      </c>
      <c r="AI157" s="1" t="s">
        <v>75</v>
      </c>
      <c r="AN157" s="1" t="s">
        <v>32</v>
      </c>
      <c r="AT157">
        <f t="shared" si="41"/>
        <v>0</v>
      </c>
      <c r="AU157">
        <f t="shared" si="42"/>
        <v>0</v>
      </c>
      <c r="AV157">
        <f t="shared" si="43"/>
        <v>0</v>
      </c>
      <c r="AW157">
        <f t="shared" si="44"/>
        <v>0</v>
      </c>
      <c r="AX157">
        <f t="shared" si="45"/>
        <v>1</v>
      </c>
      <c r="AY157">
        <f t="shared" si="46"/>
        <v>0</v>
      </c>
      <c r="AZ157">
        <f t="shared" si="47"/>
        <v>0</v>
      </c>
      <c r="BA157">
        <f t="shared" si="48"/>
        <v>0</v>
      </c>
      <c r="BB157">
        <f t="shared" si="49"/>
        <v>0</v>
      </c>
      <c r="BC157">
        <f t="shared" si="50"/>
        <v>0</v>
      </c>
      <c r="BD157" s="1" t="s">
        <v>60</v>
      </c>
      <c r="BF157" t="str">
        <f t="shared" si="51"/>
        <v>2</v>
      </c>
      <c r="BG157" s="1">
        <v>2</v>
      </c>
      <c r="BI157" s="1" t="str">
        <f t="shared" si="52"/>
        <v>5</v>
      </c>
      <c r="BJ157" s="1">
        <v>5</v>
      </c>
      <c r="BL157" s="1">
        <v>15</v>
      </c>
      <c r="BM157" s="1" t="s">
        <v>957</v>
      </c>
      <c r="BN157" s="1" t="s">
        <v>67</v>
      </c>
      <c r="BP157" s="1">
        <v>10</v>
      </c>
      <c r="BQ157" s="1" t="s">
        <v>958</v>
      </c>
      <c r="BS157" s="1" t="s">
        <v>959</v>
      </c>
    </row>
    <row r="158" spans="1:71" ht="13" x14ac:dyDescent="0.15">
      <c r="E158" s="1" t="s">
        <v>4</v>
      </c>
      <c r="G158">
        <f t="shared" si="40"/>
        <v>0</v>
      </c>
      <c r="H158">
        <f t="shared" si="40"/>
        <v>0</v>
      </c>
      <c r="I158">
        <f t="shared" si="36"/>
        <v>0</v>
      </c>
      <c r="J158">
        <f t="shared" si="37"/>
        <v>0</v>
      </c>
      <c r="K158">
        <f t="shared" si="38"/>
        <v>1</v>
      </c>
      <c r="L158">
        <f t="shared" si="39"/>
        <v>0</v>
      </c>
      <c r="M158">
        <f ca="1">INT((TODAY() - N158)/365)</f>
        <v>38</v>
      </c>
      <c r="N158" s="2">
        <v>29512</v>
      </c>
      <c r="O158" s="1">
        <v>6</v>
      </c>
      <c r="P158" s="1">
        <v>60</v>
      </c>
      <c r="Q158" s="1">
        <v>10</v>
      </c>
      <c r="R158" s="1">
        <v>12</v>
      </c>
      <c r="S158" s="1">
        <v>2130012</v>
      </c>
      <c r="T158" s="1" t="s">
        <v>960</v>
      </c>
      <c r="U158" s="1">
        <v>0</v>
      </c>
      <c r="V158" s="1" t="s">
        <v>107</v>
      </c>
      <c r="X158" s="1" t="s">
        <v>91</v>
      </c>
      <c r="Z158" s="1">
        <v>1</v>
      </c>
      <c r="AA158" s="1" t="s">
        <v>141</v>
      </c>
      <c r="AC158" s="1" t="s">
        <v>129</v>
      </c>
      <c r="AE158" s="1" t="s">
        <v>83</v>
      </c>
      <c r="AG158" s="1">
        <v>6</v>
      </c>
      <c r="AH158" s="1" t="s">
        <v>961</v>
      </c>
      <c r="AI158" s="1" t="s">
        <v>65</v>
      </c>
      <c r="AM158" s="1" t="s">
        <v>31</v>
      </c>
      <c r="AO158" s="1" t="s">
        <v>33</v>
      </c>
      <c r="AT158">
        <f t="shared" si="41"/>
        <v>0</v>
      </c>
      <c r="AU158">
        <f t="shared" si="42"/>
        <v>0</v>
      </c>
      <c r="AV158">
        <f t="shared" si="43"/>
        <v>0</v>
      </c>
      <c r="AW158">
        <f t="shared" si="44"/>
        <v>1</v>
      </c>
      <c r="AX158">
        <f t="shared" si="45"/>
        <v>0</v>
      </c>
      <c r="AY158">
        <f t="shared" si="46"/>
        <v>1</v>
      </c>
      <c r="AZ158">
        <f t="shared" si="47"/>
        <v>0</v>
      </c>
      <c r="BA158">
        <f t="shared" si="48"/>
        <v>0</v>
      </c>
      <c r="BB158">
        <f t="shared" si="49"/>
        <v>0</v>
      </c>
      <c r="BC158">
        <f t="shared" si="50"/>
        <v>0</v>
      </c>
      <c r="BD158" s="1" t="s">
        <v>60</v>
      </c>
      <c r="BF158" t="str">
        <f t="shared" si="51"/>
        <v>4</v>
      </c>
      <c r="BG158" s="1">
        <v>4</v>
      </c>
      <c r="BI158" s="1" t="str">
        <f t="shared" si="52"/>
        <v>4</v>
      </c>
      <c r="BJ158" s="1">
        <v>4</v>
      </c>
      <c r="BL158" s="1">
        <v>6</v>
      </c>
      <c r="BM158" s="1" t="s">
        <v>962</v>
      </c>
      <c r="BO158" s="1" t="s">
        <v>963</v>
      </c>
      <c r="BP158" s="1">
        <v>7</v>
      </c>
      <c r="BQ158" s="1" t="s">
        <v>964</v>
      </c>
      <c r="BR158" s="1" t="s">
        <v>965</v>
      </c>
      <c r="BS158" s="1" t="s">
        <v>966</v>
      </c>
    </row>
    <row r="159" spans="1:71" ht="13" x14ac:dyDescent="0.15">
      <c r="A159" s="1" t="s">
        <v>0</v>
      </c>
      <c r="E159" s="1" t="s">
        <v>4</v>
      </c>
      <c r="G159">
        <f t="shared" si="40"/>
        <v>1</v>
      </c>
      <c r="H159">
        <f t="shared" si="40"/>
        <v>0</v>
      </c>
      <c r="I159">
        <f t="shared" si="36"/>
        <v>0</v>
      </c>
      <c r="J159">
        <f t="shared" si="37"/>
        <v>0</v>
      </c>
      <c r="K159">
        <f t="shared" si="38"/>
        <v>1</v>
      </c>
      <c r="L159">
        <f t="shared" si="39"/>
        <v>0</v>
      </c>
      <c r="M159">
        <f ca="1">INT((TODAY() - N159)/365)</f>
        <v>32</v>
      </c>
      <c r="N159" s="2">
        <v>31506</v>
      </c>
      <c r="O159" s="1">
        <v>7</v>
      </c>
      <c r="P159" s="1">
        <v>60</v>
      </c>
      <c r="Q159" s="1">
        <v>10</v>
      </c>
      <c r="R159" s="1">
        <v>1</v>
      </c>
      <c r="S159" s="1">
        <v>102</v>
      </c>
      <c r="T159" s="1" t="s">
        <v>967</v>
      </c>
      <c r="U159" s="1">
        <v>0</v>
      </c>
      <c r="V159" s="1" t="s">
        <v>70</v>
      </c>
      <c r="X159" s="1" t="s">
        <v>54</v>
      </c>
      <c r="Z159" s="1">
        <v>1</v>
      </c>
      <c r="AA159" s="1" t="s">
        <v>98</v>
      </c>
      <c r="AC159" s="1" t="s">
        <v>56</v>
      </c>
      <c r="AE159" s="1" t="s">
        <v>423</v>
      </c>
      <c r="AG159" s="1">
        <v>13</v>
      </c>
      <c r="AH159" s="1" t="s">
        <v>968</v>
      </c>
      <c r="AI159" s="1" t="s">
        <v>75</v>
      </c>
      <c r="AO159" s="1" t="s">
        <v>33</v>
      </c>
      <c r="AT159">
        <f t="shared" si="41"/>
        <v>0</v>
      </c>
      <c r="AU159">
        <f t="shared" si="42"/>
        <v>0</v>
      </c>
      <c r="AV159">
        <f t="shared" si="43"/>
        <v>0</v>
      </c>
      <c r="AW159">
        <f t="shared" si="44"/>
        <v>0</v>
      </c>
      <c r="AX159">
        <f t="shared" si="45"/>
        <v>0</v>
      </c>
      <c r="AY159">
        <f t="shared" si="46"/>
        <v>1</v>
      </c>
      <c r="AZ159">
        <f t="shared" si="47"/>
        <v>0</v>
      </c>
      <c r="BA159">
        <f t="shared" si="48"/>
        <v>0</v>
      </c>
      <c r="BB159">
        <f t="shared" si="49"/>
        <v>0</v>
      </c>
      <c r="BC159">
        <f t="shared" si="50"/>
        <v>0</v>
      </c>
      <c r="BD159" t="s">
        <v>3705</v>
      </c>
      <c r="BE159" s="1" t="s">
        <v>969</v>
      </c>
      <c r="BF159" t="str">
        <f t="shared" si="51"/>
        <v>6</v>
      </c>
      <c r="BG159" s="1">
        <v>6</v>
      </c>
      <c r="BI159" s="1" t="str">
        <f t="shared" si="52"/>
        <v>16</v>
      </c>
      <c r="BK159" s="1">
        <v>16</v>
      </c>
      <c r="BL159" s="1">
        <v>12</v>
      </c>
      <c r="BM159" s="1" t="s">
        <v>970</v>
      </c>
      <c r="BN159" s="1" t="s">
        <v>67</v>
      </c>
      <c r="BP159" s="1">
        <v>10</v>
      </c>
      <c r="BQ159" s="1" t="s">
        <v>971</v>
      </c>
      <c r="BR159" s="1" t="s">
        <v>972</v>
      </c>
      <c r="BS159" s="1" t="s">
        <v>973</v>
      </c>
    </row>
    <row r="160" spans="1:71" ht="13" x14ac:dyDescent="0.15">
      <c r="A160" s="1" t="s">
        <v>0</v>
      </c>
      <c r="E160" s="1" t="s">
        <v>4</v>
      </c>
      <c r="G160">
        <f t="shared" si="40"/>
        <v>1</v>
      </c>
      <c r="H160">
        <f t="shared" si="40"/>
        <v>0</v>
      </c>
      <c r="I160">
        <f t="shared" si="36"/>
        <v>0</v>
      </c>
      <c r="J160">
        <f t="shared" si="37"/>
        <v>0</v>
      </c>
      <c r="K160">
        <f t="shared" si="38"/>
        <v>1</v>
      </c>
      <c r="L160">
        <f t="shared" si="39"/>
        <v>0</v>
      </c>
      <c r="M160">
        <f ca="1">INT((TODAY() - N160)/365)</f>
        <v>29</v>
      </c>
      <c r="N160" s="2">
        <v>32621</v>
      </c>
      <c r="O160" s="1">
        <v>6</v>
      </c>
      <c r="P160" s="1">
        <v>300</v>
      </c>
      <c r="Q160" s="1">
        <v>15</v>
      </c>
      <c r="R160" s="1">
        <v>20</v>
      </c>
      <c r="S160" s="1">
        <v>101100</v>
      </c>
      <c r="T160" s="1" t="s">
        <v>974</v>
      </c>
      <c r="U160" s="1">
        <v>1</v>
      </c>
      <c r="V160" s="1" t="s">
        <v>53</v>
      </c>
      <c r="X160" s="1" t="s">
        <v>91</v>
      </c>
      <c r="Z160" s="1">
        <v>1</v>
      </c>
      <c r="AA160" s="1" t="s">
        <v>81</v>
      </c>
      <c r="AC160" s="1" t="s">
        <v>56</v>
      </c>
      <c r="AF160" s="1" t="s">
        <v>975</v>
      </c>
      <c r="AG160" s="1">
        <v>1</v>
      </c>
      <c r="AH160" s="1" t="s">
        <v>976</v>
      </c>
      <c r="AI160" s="1" t="s">
        <v>75</v>
      </c>
      <c r="AM160" s="1" t="s">
        <v>31</v>
      </c>
      <c r="AT160">
        <f t="shared" si="41"/>
        <v>0</v>
      </c>
      <c r="AU160">
        <f t="shared" si="42"/>
        <v>0</v>
      </c>
      <c r="AV160">
        <f t="shared" si="43"/>
        <v>0</v>
      </c>
      <c r="AW160">
        <f t="shared" si="44"/>
        <v>1</v>
      </c>
      <c r="AX160">
        <f t="shared" si="45"/>
        <v>0</v>
      </c>
      <c r="AY160">
        <f t="shared" si="46"/>
        <v>0</v>
      </c>
      <c r="AZ160">
        <f t="shared" si="47"/>
        <v>0</v>
      </c>
      <c r="BA160">
        <f t="shared" si="48"/>
        <v>0</v>
      </c>
      <c r="BB160">
        <f t="shared" si="49"/>
        <v>0</v>
      </c>
      <c r="BC160">
        <f t="shared" si="50"/>
        <v>0</v>
      </c>
      <c r="BD160" s="1" t="s">
        <v>76</v>
      </c>
      <c r="BF160" t="str">
        <f>CONCATENATE(BG160,BH160)</f>
        <v>10</v>
      </c>
      <c r="BH160" s="1">
        <v>10</v>
      </c>
      <c r="BI160" s="1" t="str">
        <f t="shared" si="52"/>
        <v>5</v>
      </c>
      <c r="BJ160" s="1">
        <v>5</v>
      </c>
      <c r="BL160" s="1">
        <v>20</v>
      </c>
      <c r="BM160" s="1" t="s">
        <v>977</v>
      </c>
      <c r="BO160" s="1" t="s">
        <v>978</v>
      </c>
      <c r="BP160" s="1">
        <v>10</v>
      </c>
      <c r="BQ160" s="1" t="s">
        <v>979</v>
      </c>
      <c r="BR160" s="1" t="s">
        <v>980</v>
      </c>
      <c r="BS160" s="1" t="s">
        <v>981</v>
      </c>
    </row>
    <row r="161" spans="1:71" ht="13" x14ac:dyDescent="0.15">
      <c r="A161" s="1" t="s">
        <v>0</v>
      </c>
      <c r="G161">
        <f t="shared" si="40"/>
        <v>1</v>
      </c>
      <c r="H161">
        <f t="shared" si="40"/>
        <v>0</v>
      </c>
      <c r="I161">
        <f t="shared" si="36"/>
        <v>0</v>
      </c>
      <c r="J161">
        <f t="shared" si="37"/>
        <v>0</v>
      </c>
      <c r="K161">
        <f t="shared" si="38"/>
        <v>0</v>
      </c>
      <c r="L161">
        <f t="shared" si="39"/>
        <v>0</v>
      </c>
      <c r="M161">
        <f ca="1">INT((TODAY() - N161)/365)</f>
        <v>21</v>
      </c>
      <c r="N161" s="2">
        <v>35568</v>
      </c>
      <c r="O161" s="1">
        <v>7</v>
      </c>
      <c r="P161" s="1">
        <v>0</v>
      </c>
      <c r="Q161" s="1">
        <v>6</v>
      </c>
      <c r="R161" s="1">
        <v>5</v>
      </c>
      <c r="S161" s="1">
        <v>560050</v>
      </c>
      <c r="T161" s="1" t="s">
        <v>429</v>
      </c>
      <c r="U161" s="1">
        <v>1</v>
      </c>
      <c r="V161" s="1" t="s">
        <v>88</v>
      </c>
      <c r="X161" s="1" t="s">
        <v>91</v>
      </c>
      <c r="Z161" s="1">
        <v>0</v>
      </c>
      <c r="AI161" s="1" t="s">
        <v>361</v>
      </c>
      <c r="AM161" s="1" t="s">
        <v>31</v>
      </c>
      <c r="AT161">
        <f t="shared" si="41"/>
        <v>0</v>
      </c>
      <c r="AU161">
        <f t="shared" si="42"/>
        <v>0</v>
      </c>
      <c r="AV161">
        <f t="shared" si="43"/>
        <v>0</v>
      </c>
      <c r="AW161">
        <f t="shared" si="44"/>
        <v>1</v>
      </c>
      <c r="AX161">
        <f t="shared" si="45"/>
        <v>0</v>
      </c>
      <c r="AY161">
        <f t="shared" si="46"/>
        <v>0</v>
      </c>
      <c r="AZ161">
        <f t="shared" si="47"/>
        <v>0</v>
      </c>
      <c r="BA161">
        <f t="shared" si="48"/>
        <v>0</v>
      </c>
      <c r="BB161">
        <f t="shared" si="49"/>
        <v>0</v>
      </c>
      <c r="BC161">
        <f t="shared" si="50"/>
        <v>0</v>
      </c>
      <c r="BD161" s="1" t="s">
        <v>66</v>
      </c>
      <c r="BF161" t="str">
        <f t="shared" si="51"/>
        <v>6</v>
      </c>
      <c r="BG161" s="1">
        <v>6</v>
      </c>
      <c r="BI161" s="1" t="str">
        <f t="shared" si="52"/>
        <v>8</v>
      </c>
      <c r="BK161" s="1">
        <v>8</v>
      </c>
      <c r="BL161" s="1">
        <v>5</v>
      </c>
      <c r="BM161" s="1" t="s">
        <v>982</v>
      </c>
      <c r="BN161" s="1" t="s">
        <v>61</v>
      </c>
      <c r="BP161" s="1">
        <v>9</v>
      </c>
      <c r="BQ161" s="1" t="s">
        <v>983</v>
      </c>
      <c r="BR161" s="1" t="s">
        <v>984</v>
      </c>
      <c r="BS161" s="1" t="s">
        <v>985</v>
      </c>
    </row>
    <row r="162" spans="1:71" ht="13" x14ac:dyDescent="0.15">
      <c r="E162" s="1" t="s">
        <v>4</v>
      </c>
      <c r="G162">
        <f t="shared" si="40"/>
        <v>0</v>
      </c>
      <c r="H162">
        <f t="shared" si="40"/>
        <v>0</v>
      </c>
      <c r="I162">
        <f t="shared" si="36"/>
        <v>0</v>
      </c>
      <c r="J162">
        <f t="shared" si="37"/>
        <v>0</v>
      </c>
      <c r="K162">
        <f t="shared" si="38"/>
        <v>1</v>
      </c>
      <c r="L162">
        <f t="shared" si="39"/>
        <v>0</v>
      </c>
      <c r="M162">
        <f ca="1">INT((TODAY() - N162)/365)</f>
        <v>24</v>
      </c>
      <c r="N162" s="2">
        <v>34453</v>
      </c>
      <c r="O162" s="1">
        <v>7</v>
      </c>
      <c r="P162" s="1">
        <v>30</v>
      </c>
      <c r="Q162" s="1">
        <v>7</v>
      </c>
      <c r="R162" s="1">
        <v>12</v>
      </c>
      <c r="S162" s="1">
        <v>77004</v>
      </c>
      <c r="T162" s="1" t="s">
        <v>986</v>
      </c>
      <c r="U162" s="1">
        <v>1</v>
      </c>
      <c r="V162" s="1" t="s">
        <v>62</v>
      </c>
      <c r="X162" s="1" t="s">
        <v>63</v>
      </c>
      <c r="Z162" s="1">
        <v>0</v>
      </c>
      <c r="AI162" s="1" t="s">
        <v>59</v>
      </c>
      <c r="AM162" s="1" t="s">
        <v>31</v>
      </c>
      <c r="AT162">
        <f t="shared" si="41"/>
        <v>0</v>
      </c>
      <c r="AU162">
        <f t="shared" si="42"/>
        <v>0</v>
      </c>
      <c r="AV162">
        <f t="shared" si="43"/>
        <v>0</v>
      </c>
      <c r="AW162">
        <f t="shared" si="44"/>
        <v>1</v>
      </c>
      <c r="AX162">
        <f t="shared" si="45"/>
        <v>0</v>
      </c>
      <c r="AY162">
        <f t="shared" si="46"/>
        <v>0</v>
      </c>
      <c r="AZ162">
        <f t="shared" si="47"/>
        <v>0</v>
      </c>
      <c r="BA162">
        <f t="shared" si="48"/>
        <v>0</v>
      </c>
      <c r="BB162">
        <f t="shared" si="49"/>
        <v>0</v>
      </c>
      <c r="BC162">
        <f t="shared" si="50"/>
        <v>0</v>
      </c>
      <c r="BD162" s="1" t="s">
        <v>66</v>
      </c>
      <c r="BF162" t="str">
        <f t="shared" si="51"/>
        <v>20</v>
      </c>
      <c r="BH162" s="1">
        <v>20</v>
      </c>
      <c r="BI162" s="1" t="str">
        <f t="shared" si="52"/>
        <v>20</v>
      </c>
      <c r="BK162" s="1">
        <v>20</v>
      </c>
      <c r="BL162" s="1">
        <v>20</v>
      </c>
      <c r="BM162" s="1" t="s">
        <v>987</v>
      </c>
      <c r="BN162" s="1" t="s">
        <v>67</v>
      </c>
      <c r="BP162" s="1">
        <v>10</v>
      </c>
      <c r="BQ162" s="1" t="s">
        <v>988</v>
      </c>
      <c r="BR162" s="1" t="s">
        <v>989</v>
      </c>
      <c r="BS162" s="1" t="s">
        <v>157</v>
      </c>
    </row>
    <row r="163" spans="1:71" ht="13" x14ac:dyDescent="0.15">
      <c r="E163" s="1" t="s">
        <v>4</v>
      </c>
      <c r="G163">
        <f t="shared" si="40"/>
        <v>0</v>
      </c>
      <c r="H163">
        <f t="shared" si="40"/>
        <v>0</v>
      </c>
      <c r="I163">
        <f t="shared" si="36"/>
        <v>0</v>
      </c>
      <c r="J163">
        <f t="shared" si="37"/>
        <v>0</v>
      </c>
      <c r="K163">
        <f t="shared" si="38"/>
        <v>1</v>
      </c>
      <c r="L163">
        <f t="shared" si="39"/>
        <v>0</v>
      </c>
      <c r="M163">
        <f ca="1">INT((TODAY() - N163)/365)</f>
        <v>38</v>
      </c>
      <c r="N163" s="2">
        <v>29565</v>
      </c>
      <c r="O163" s="1">
        <v>6</v>
      </c>
      <c r="P163" s="1">
        <v>120</v>
      </c>
      <c r="Q163" s="1">
        <v>5</v>
      </c>
      <c r="R163" s="1">
        <v>3</v>
      </c>
      <c r="S163" s="1">
        <v>44121</v>
      </c>
      <c r="T163" s="1" t="s">
        <v>990</v>
      </c>
      <c r="U163" s="1">
        <v>1</v>
      </c>
      <c r="V163" s="1" t="s">
        <v>62</v>
      </c>
      <c r="X163" s="1" t="s">
        <v>89</v>
      </c>
      <c r="Z163" s="1">
        <v>1</v>
      </c>
      <c r="AA163" s="1" t="s">
        <v>207</v>
      </c>
      <c r="AC163" s="1" t="s">
        <v>72</v>
      </c>
      <c r="AE163" s="1" t="s">
        <v>269</v>
      </c>
      <c r="AG163" s="1">
        <v>10</v>
      </c>
      <c r="AH163" s="1" t="s">
        <v>991</v>
      </c>
      <c r="AI163" s="1" t="s">
        <v>75</v>
      </c>
      <c r="AO163" s="1" t="s">
        <v>33</v>
      </c>
      <c r="AT163">
        <f t="shared" si="41"/>
        <v>0</v>
      </c>
      <c r="AU163">
        <f t="shared" si="42"/>
        <v>0</v>
      </c>
      <c r="AV163">
        <f t="shared" si="43"/>
        <v>0</v>
      </c>
      <c r="AW163">
        <f t="shared" si="44"/>
        <v>0</v>
      </c>
      <c r="AX163">
        <f t="shared" si="45"/>
        <v>0</v>
      </c>
      <c r="AY163">
        <f t="shared" si="46"/>
        <v>1</v>
      </c>
      <c r="AZ163">
        <f t="shared" si="47"/>
        <v>0</v>
      </c>
      <c r="BA163">
        <f t="shared" si="48"/>
        <v>0</v>
      </c>
      <c r="BB163">
        <f t="shared" si="49"/>
        <v>0</v>
      </c>
      <c r="BC163">
        <f t="shared" si="50"/>
        <v>0</v>
      </c>
      <c r="BD163" s="1" t="s">
        <v>66</v>
      </c>
      <c r="BF163" t="str">
        <f t="shared" si="51"/>
        <v>2</v>
      </c>
      <c r="BG163" s="1">
        <v>2</v>
      </c>
      <c r="BI163" s="1" t="str">
        <f t="shared" si="52"/>
        <v>2</v>
      </c>
      <c r="BJ163" s="1">
        <v>2</v>
      </c>
      <c r="BL163" s="1">
        <v>12</v>
      </c>
      <c r="BM163" s="1" t="s">
        <v>992</v>
      </c>
      <c r="BN163" s="1" t="s">
        <v>67</v>
      </c>
      <c r="BP163" s="1">
        <v>10</v>
      </c>
      <c r="BQ163" s="1" t="s">
        <v>993</v>
      </c>
      <c r="BR163" s="1" t="s">
        <v>994</v>
      </c>
      <c r="BS163" s="1" t="s">
        <v>995</v>
      </c>
    </row>
    <row r="164" spans="1:71" ht="13" x14ac:dyDescent="0.15">
      <c r="A164" s="1" t="s">
        <v>0</v>
      </c>
      <c r="D164" s="1" t="s">
        <v>3</v>
      </c>
      <c r="E164" s="1" t="s">
        <v>4</v>
      </c>
      <c r="G164">
        <f t="shared" si="40"/>
        <v>1</v>
      </c>
      <c r="H164">
        <f t="shared" si="40"/>
        <v>0</v>
      </c>
      <c r="I164">
        <f t="shared" si="36"/>
        <v>0</v>
      </c>
      <c r="J164">
        <f t="shared" si="37"/>
        <v>1</v>
      </c>
      <c r="K164">
        <f t="shared" si="38"/>
        <v>1</v>
      </c>
      <c r="L164">
        <f t="shared" si="39"/>
        <v>0</v>
      </c>
      <c r="M164">
        <f ca="1">INT((TODAY() - N164)/365)</f>
        <v>26</v>
      </c>
      <c r="N164" s="2">
        <v>33755</v>
      </c>
      <c r="O164" s="1">
        <v>6</v>
      </c>
      <c r="P164" s="1">
        <v>45</v>
      </c>
      <c r="Q164" s="1">
        <v>12</v>
      </c>
      <c r="R164" s="1">
        <v>5</v>
      </c>
      <c r="S164" s="1">
        <v>84115</v>
      </c>
      <c r="T164" s="1" t="s">
        <v>996</v>
      </c>
      <c r="U164" s="1">
        <v>0</v>
      </c>
      <c r="V164" s="1" t="s">
        <v>70</v>
      </c>
      <c r="X164" s="1" t="s">
        <v>91</v>
      </c>
      <c r="Z164" s="1">
        <v>1</v>
      </c>
      <c r="AA164" s="1" t="s">
        <v>207</v>
      </c>
      <c r="AC164" s="1" t="s">
        <v>129</v>
      </c>
      <c r="AE164" s="1" t="s">
        <v>210</v>
      </c>
      <c r="AG164" s="1">
        <v>2</v>
      </c>
      <c r="AH164" s="1" t="s">
        <v>997</v>
      </c>
      <c r="AI164" s="1" t="s">
        <v>59</v>
      </c>
      <c r="AO164" s="1" t="s">
        <v>33</v>
      </c>
      <c r="AT164">
        <f t="shared" si="41"/>
        <v>0</v>
      </c>
      <c r="AU164">
        <f t="shared" si="42"/>
        <v>0</v>
      </c>
      <c r="AV164">
        <f t="shared" si="43"/>
        <v>0</v>
      </c>
      <c r="AW164">
        <f t="shared" si="44"/>
        <v>0</v>
      </c>
      <c r="AX164">
        <f t="shared" si="45"/>
        <v>0</v>
      </c>
      <c r="AY164">
        <f t="shared" si="46"/>
        <v>1</v>
      </c>
      <c r="AZ164">
        <f t="shared" si="47"/>
        <v>0</v>
      </c>
      <c r="BA164">
        <f t="shared" si="48"/>
        <v>0</v>
      </c>
      <c r="BB164">
        <f t="shared" si="49"/>
        <v>0</v>
      </c>
      <c r="BC164">
        <f t="shared" si="50"/>
        <v>0</v>
      </c>
      <c r="BD164" s="1" t="s">
        <v>60</v>
      </c>
      <c r="BF164" t="str">
        <f t="shared" si="51"/>
        <v>4</v>
      </c>
      <c r="BG164" s="1">
        <v>4</v>
      </c>
      <c r="BI164" s="1" t="str">
        <f t="shared" si="52"/>
        <v>6</v>
      </c>
      <c r="BJ164" s="1">
        <v>6</v>
      </c>
      <c r="BL164" s="1">
        <v>8</v>
      </c>
      <c r="BM164" s="1" t="s">
        <v>998</v>
      </c>
      <c r="BO164" s="1" t="s">
        <v>999</v>
      </c>
      <c r="BP164" s="1">
        <v>10</v>
      </c>
      <c r="BQ164" s="1" t="s">
        <v>1000</v>
      </c>
      <c r="BR164" s="1" t="s">
        <v>1001</v>
      </c>
      <c r="BS164" s="1" t="s">
        <v>1002</v>
      </c>
    </row>
    <row r="165" spans="1:71" ht="13" x14ac:dyDescent="0.15">
      <c r="A165" s="1" t="s">
        <v>0</v>
      </c>
      <c r="D165" s="1" t="s">
        <v>3</v>
      </c>
      <c r="E165" s="1" t="s">
        <v>4</v>
      </c>
      <c r="G165">
        <f t="shared" si="40"/>
        <v>1</v>
      </c>
      <c r="H165">
        <f t="shared" si="40"/>
        <v>0</v>
      </c>
      <c r="I165">
        <f t="shared" si="36"/>
        <v>0</v>
      </c>
      <c r="J165">
        <f t="shared" si="37"/>
        <v>1</v>
      </c>
      <c r="K165">
        <f t="shared" si="38"/>
        <v>1</v>
      </c>
      <c r="L165">
        <f t="shared" si="39"/>
        <v>0</v>
      </c>
      <c r="M165">
        <f ca="1">INT((TODAY() - N165)/365)</f>
        <v>34</v>
      </c>
      <c r="N165" s="2">
        <v>30802</v>
      </c>
      <c r="O165" s="1">
        <v>8</v>
      </c>
      <c r="P165" s="1">
        <v>150</v>
      </c>
      <c r="Q165" s="1">
        <v>4</v>
      </c>
      <c r="R165" s="1">
        <v>12</v>
      </c>
      <c r="S165" s="1">
        <v>4416</v>
      </c>
      <c r="T165" s="1" t="s">
        <v>1003</v>
      </c>
      <c r="U165" s="1">
        <v>0</v>
      </c>
      <c r="V165" s="1" t="s">
        <v>62</v>
      </c>
      <c r="Y165" s="1" t="s">
        <v>1004</v>
      </c>
      <c r="Z165" s="1">
        <v>1</v>
      </c>
      <c r="AA165" s="1" t="s">
        <v>64</v>
      </c>
      <c r="AC165" s="1" t="s">
        <v>72</v>
      </c>
      <c r="AE165" s="1" t="s">
        <v>57</v>
      </c>
      <c r="AG165" s="1">
        <v>9</v>
      </c>
      <c r="AH165" s="1" t="s">
        <v>1005</v>
      </c>
      <c r="AI165" s="1" t="s">
        <v>75</v>
      </c>
      <c r="AM165" s="1" t="s">
        <v>31</v>
      </c>
      <c r="AT165">
        <f t="shared" si="41"/>
        <v>0</v>
      </c>
      <c r="AU165">
        <f t="shared" si="42"/>
        <v>0</v>
      </c>
      <c r="AV165">
        <f t="shared" si="43"/>
        <v>0</v>
      </c>
      <c r="AW165">
        <f t="shared" si="44"/>
        <v>1</v>
      </c>
      <c r="AX165">
        <f t="shared" si="45"/>
        <v>0</v>
      </c>
      <c r="AY165">
        <f t="shared" si="46"/>
        <v>0</v>
      </c>
      <c r="AZ165">
        <f t="shared" si="47"/>
        <v>0</v>
      </c>
      <c r="BA165">
        <f t="shared" si="48"/>
        <v>0</v>
      </c>
      <c r="BB165">
        <f t="shared" si="49"/>
        <v>0</v>
      </c>
      <c r="BC165">
        <f t="shared" si="50"/>
        <v>0</v>
      </c>
      <c r="BD165" s="1" t="s">
        <v>66</v>
      </c>
      <c r="BF165" t="str">
        <f t="shared" si="51"/>
        <v>20</v>
      </c>
      <c r="BH165" s="1">
        <v>20</v>
      </c>
      <c r="BI165" s="1" t="str">
        <f t="shared" si="52"/>
        <v>20</v>
      </c>
      <c r="BK165" s="1">
        <v>20</v>
      </c>
      <c r="BL165" s="1">
        <v>20</v>
      </c>
      <c r="BM165" s="1" t="s">
        <v>1006</v>
      </c>
      <c r="BN165" s="1" t="s">
        <v>180</v>
      </c>
      <c r="BP165" s="1">
        <v>10</v>
      </c>
      <c r="BQ165" s="1" t="s">
        <v>1007</v>
      </c>
      <c r="BR165" s="1" t="s">
        <v>1008</v>
      </c>
      <c r="BS165" s="1" t="s">
        <v>1009</v>
      </c>
    </row>
    <row r="166" spans="1:71" ht="13" x14ac:dyDescent="0.15">
      <c r="E166" s="1" t="s">
        <v>4</v>
      </c>
      <c r="G166">
        <f t="shared" si="40"/>
        <v>0</v>
      </c>
      <c r="H166">
        <f t="shared" si="40"/>
        <v>0</v>
      </c>
      <c r="I166">
        <f t="shared" si="36"/>
        <v>0</v>
      </c>
      <c r="J166">
        <f t="shared" si="37"/>
        <v>0</v>
      </c>
      <c r="K166">
        <f t="shared" si="38"/>
        <v>1</v>
      </c>
      <c r="L166">
        <f t="shared" si="39"/>
        <v>0</v>
      </c>
      <c r="M166">
        <f ca="1">INT((TODAY() - N166)/365)</f>
        <v>34</v>
      </c>
      <c r="N166" s="2">
        <v>31003</v>
      </c>
      <c r="O166" s="1">
        <v>8</v>
      </c>
      <c r="P166" s="1">
        <v>30</v>
      </c>
      <c r="Q166" s="1">
        <v>10</v>
      </c>
      <c r="R166" s="1">
        <v>4</v>
      </c>
      <c r="S166" s="1">
        <v>1010</v>
      </c>
      <c r="T166" s="1" t="s">
        <v>1010</v>
      </c>
      <c r="U166" s="1">
        <v>0</v>
      </c>
      <c r="V166" s="1" t="s">
        <v>53</v>
      </c>
      <c r="X166" s="1" t="s">
        <v>91</v>
      </c>
      <c r="Z166" s="1">
        <v>1</v>
      </c>
      <c r="AA166" s="1" t="s">
        <v>121</v>
      </c>
      <c r="AC166" s="1" t="s">
        <v>99</v>
      </c>
      <c r="AE166" s="1" t="s">
        <v>83</v>
      </c>
      <c r="AG166" s="1">
        <v>11</v>
      </c>
      <c r="AH166" s="1" t="s">
        <v>1011</v>
      </c>
      <c r="AI166" s="1" t="s">
        <v>75</v>
      </c>
      <c r="AM166" s="1" t="s">
        <v>31</v>
      </c>
      <c r="AT166">
        <f t="shared" si="41"/>
        <v>0</v>
      </c>
      <c r="AU166">
        <f t="shared" si="42"/>
        <v>0</v>
      </c>
      <c r="AV166">
        <f t="shared" si="43"/>
        <v>0</v>
      </c>
      <c r="AW166">
        <f t="shared" si="44"/>
        <v>1</v>
      </c>
      <c r="AX166">
        <f t="shared" si="45"/>
        <v>0</v>
      </c>
      <c r="AY166">
        <f t="shared" si="46"/>
        <v>0</v>
      </c>
      <c r="AZ166">
        <f t="shared" si="47"/>
        <v>0</v>
      </c>
      <c r="BA166">
        <f t="shared" si="48"/>
        <v>0</v>
      </c>
      <c r="BB166">
        <f t="shared" si="49"/>
        <v>0</v>
      </c>
      <c r="BC166">
        <f t="shared" si="50"/>
        <v>0</v>
      </c>
      <c r="BD166" s="1" t="s">
        <v>76</v>
      </c>
      <c r="BF166" t="str">
        <f t="shared" si="51"/>
        <v>6</v>
      </c>
      <c r="BG166" s="1">
        <v>6</v>
      </c>
      <c r="BI166" s="1" t="str">
        <f t="shared" si="52"/>
        <v>6</v>
      </c>
      <c r="BJ166" s="1">
        <v>6</v>
      </c>
      <c r="BL166" s="1">
        <v>8</v>
      </c>
      <c r="BM166" s="1" t="s">
        <v>1012</v>
      </c>
      <c r="BN166" s="1" t="s">
        <v>67</v>
      </c>
      <c r="BP166" s="1">
        <v>6</v>
      </c>
      <c r="BQ166" s="1" t="s">
        <v>1013</v>
      </c>
    </row>
    <row r="167" spans="1:71" ht="13" x14ac:dyDescent="0.15">
      <c r="A167" s="1" t="s">
        <v>0</v>
      </c>
      <c r="B167" s="1" t="s">
        <v>1</v>
      </c>
      <c r="G167">
        <f t="shared" si="40"/>
        <v>1</v>
      </c>
      <c r="H167">
        <f t="shared" si="40"/>
        <v>1</v>
      </c>
      <c r="I167">
        <f t="shared" si="36"/>
        <v>0</v>
      </c>
      <c r="J167">
        <f t="shared" si="37"/>
        <v>0</v>
      </c>
      <c r="K167">
        <f t="shared" si="38"/>
        <v>0</v>
      </c>
      <c r="L167">
        <f t="shared" si="39"/>
        <v>0</v>
      </c>
      <c r="M167">
        <f ca="1">INT((TODAY() - N167)/365)</f>
        <v>28</v>
      </c>
      <c r="N167" s="2">
        <v>32910</v>
      </c>
      <c r="O167" s="1">
        <v>7</v>
      </c>
      <c r="P167" s="1">
        <v>5</v>
      </c>
      <c r="Q167" s="1">
        <v>10</v>
      </c>
      <c r="R167" s="1">
        <v>5</v>
      </c>
      <c r="S167" s="1">
        <v>41010</v>
      </c>
      <c r="T167" s="1" t="s">
        <v>1014</v>
      </c>
      <c r="U167" s="1">
        <v>1</v>
      </c>
      <c r="V167" s="1" t="s">
        <v>62</v>
      </c>
      <c r="Y167" s="1" t="s">
        <v>1015</v>
      </c>
      <c r="Z167" s="1">
        <v>1</v>
      </c>
      <c r="AA167" s="1" t="s">
        <v>207</v>
      </c>
      <c r="AC167" s="1" t="s">
        <v>72</v>
      </c>
      <c r="AE167" s="1" t="s">
        <v>493</v>
      </c>
      <c r="AG167" s="1">
        <v>4</v>
      </c>
      <c r="AH167" s="1" t="s">
        <v>1016</v>
      </c>
      <c r="AI167" s="1" t="s">
        <v>75</v>
      </c>
      <c r="AN167" s="1" t="s">
        <v>32</v>
      </c>
      <c r="AT167">
        <f t="shared" si="41"/>
        <v>0</v>
      </c>
      <c r="AU167">
        <f t="shared" si="42"/>
        <v>0</v>
      </c>
      <c r="AV167">
        <f t="shared" si="43"/>
        <v>0</v>
      </c>
      <c r="AW167">
        <f t="shared" si="44"/>
        <v>0</v>
      </c>
      <c r="AX167">
        <f t="shared" si="45"/>
        <v>1</v>
      </c>
      <c r="AY167">
        <f t="shared" si="46"/>
        <v>0</v>
      </c>
      <c r="AZ167">
        <f t="shared" si="47"/>
        <v>0</v>
      </c>
      <c r="BA167">
        <f t="shared" si="48"/>
        <v>0</v>
      </c>
      <c r="BB167">
        <f t="shared" si="49"/>
        <v>0</v>
      </c>
      <c r="BC167">
        <f t="shared" si="50"/>
        <v>0</v>
      </c>
      <c r="BD167" s="1" t="s">
        <v>149</v>
      </c>
      <c r="BF167" t="str">
        <f t="shared" si="51"/>
        <v>7</v>
      </c>
      <c r="BH167" s="1">
        <v>7</v>
      </c>
      <c r="BI167" s="1" t="str">
        <f t="shared" si="52"/>
        <v>7</v>
      </c>
      <c r="BK167" s="1">
        <v>7</v>
      </c>
      <c r="BL167" s="1">
        <v>15</v>
      </c>
      <c r="BM167" s="1" t="s">
        <v>1017</v>
      </c>
      <c r="BN167" s="1" t="s">
        <v>67</v>
      </c>
      <c r="BP167" s="1">
        <v>10</v>
      </c>
      <c r="BQ167" s="1" t="s">
        <v>1018</v>
      </c>
      <c r="BR167" s="1" t="s">
        <v>1019</v>
      </c>
    </row>
    <row r="168" spans="1:71" ht="13" x14ac:dyDescent="0.15">
      <c r="A168" s="1" t="s">
        <v>0</v>
      </c>
      <c r="G168">
        <f t="shared" si="40"/>
        <v>1</v>
      </c>
      <c r="H168">
        <f t="shared" si="40"/>
        <v>0</v>
      </c>
      <c r="I168">
        <f t="shared" si="36"/>
        <v>0</v>
      </c>
      <c r="J168">
        <f t="shared" si="37"/>
        <v>0</v>
      </c>
      <c r="K168">
        <f t="shared" si="38"/>
        <v>0</v>
      </c>
      <c r="L168">
        <f t="shared" si="39"/>
        <v>0</v>
      </c>
      <c r="M168">
        <f ca="1">INT((TODAY() - N168)/365)</f>
        <v>34</v>
      </c>
      <c r="N168" s="2">
        <v>30953</v>
      </c>
      <c r="O168" s="1">
        <v>7</v>
      </c>
      <c r="P168" s="1">
        <v>30</v>
      </c>
      <c r="Q168" s="1">
        <v>10</v>
      </c>
      <c r="R168" s="1">
        <v>3</v>
      </c>
      <c r="S168" s="1">
        <v>330103</v>
      </c>
      <c r="T168" s="1" t="s">
        <v>1020</v>
      </c>
      <c r="U168" s="1">
        <v>0</v>
      </c>
      <c r="V168" s="1" t="s">
        <v>88</v>
      </c>
      <c r="X168" s="1" t="s">
        <v>91</v>
      </c>
      <c r="Z168" s="1">
        <v>1</v>
      </c>
      <c r="AA168" s="1" t="s">
        <v>64</v>
      </c>
      <c r="AC168" s="1" t="s">
        <v>72</v>
      </c>
      <c r="AE168" s="1" t="s">
        <v>57</v>
      </c>
      <c r="AG168" s="1">
        <v>3</v>
      </c>
      <c r="AH168" s="1" t="s">
        <v>1021</v>
      </c>
      <c r="AI168" s="1" t="s">
        <v>75</v>
      </c>
      <c r="AM168" s="1" t="s">
        <v>31</v>
      </c>
      <c r="AT168">
        <f t="shared" si="41"/>
        <v>0</v>
      </c>
      <c r="AU168">
        <f t="shared" si="42"/>
        <v>0</v>
      </c>
      <c r="AV168">
        <f t="shared" si="43"/>
        <v>0</v>
      </c>
      <c r="AW168">
        <f t="shared" si="44"/>
        <v>1</v>
      </c>
      <c r="AX168">
        <f t="shared" si="45"/>
        <v>0</v>
      </c>
      <c r="AY168">
        <f t="shared" si="46"/>
        <v>0</v>
      </c>
      <c r="AZ168">
        <f t="shared" si="47"/>
        <v>0</v>
      </c>
      <c r="BA168">
        <f t="shared" si="48"/>
        <v>0</v>
      </c>
      <c r="BB168">
        <f t="shared" si="49"/>
        <v>0</v>
      </c>
      <c r="BC168">
        <f t="shared" si="50"/>
        <v>0</v>
      </c>
      <c r="BD168" s="1" t="s">
        <v>66</v>
      </c>
      <c r="BF168" t="str">
        <f t="shared" si="51"/>
        <v>4</v>
      </c>
      <c r="BG168" s="1">
        <v>4</v>
      </c>
      <c r="BI168" s="1" t="str">
        <f t="shared" si="52"/>
        <v>2</v>
      </c>
      <c r="BJ168" s="1">
        <v>2</v>
      </c>
      <c r="BL168" s="1">
        <v>8</v>
      </c>
      <c r="BM168" s="1" t="s">
        <v>1022</v>
      </c>
      <c r="BN168" s="1" t="s">
        <v>67</v>
      </c>
      <c r="BP168" s="1">
        <v>9</v>
      </c>
      <c r="BQ168" s="1" t="s">
        <v>1023</v>
      </c>
      <c r="BR168" s="1" t="s">
        <v>408</v>
      </c>
    </row>
    <row r="169" spans="1:71" ht="13" x14ac:dyDescent="0.15">
      <c r="A169" s="1" t="s">
        <v>0</v>
      </c>
      <c r="B169" s="1" t="s">
        <v>1</v>
      </c>
      <c r="C169" s="1" t="s">
        <v>2</v>
      </c>
      <c r="E169" s="1" t="s">
        <v>4</v>
      </c>
      <c r="G169">
        <f t="shared" si="40"/>
        <v>1</v>
      </c>
      <c r="H169">
        <f t="shared" si="40"/>
        <v>1</v>
      </c>
      <c r="I169">
        <f t="shared" si="36"/>
        <v>1</v>
      </c>
      <c r="J169">
        <f t="shared" si="37"/>
        <v>0</v>
      </c>
      <c r="K169">
        <f t="shared" si="38"/>
        <v>1</v>
      </c>
      <c r="L169">
        <f t="shared" si="39"/>
        <v>0</v>
      </c>
      <c r="M169">
        <f ca="1">INT((TODAY() - N169)/365)</f>
        <v>31</v>
      </c>
      <c r="N169" s="2">
        <v>31835</v>
      </c>
      <c r="O169" s="1">
        <v>4</v>
      </c>
      <c r="P169" s="1">
        <v>20</v>
      </c>
      <c r="Q169" s="1">
        <v>15</v>
      </c>
      <c r="R169" s="1">
        <v>20</v>
      </c>
      <c r="S169" s="1">
        <v>64063</v>
      </c>
      <c r="T169" s="1" t="s">
        <v>1024</v>
      </c>
      <c r="U169" s="1">
        <v>1</v>
      </c>
      <c r="V169" s="1" t="s">
        <v>53</v>
      </c>
      <c r="X169" s="1" t="s">
        <v>54</v>
      </c>
      <c r="Z169" s="1">
        <v>1</v>
      </c>
      <c r="AA169" s="1" t="s">
        <v>415</v>
      </c>
      <c r="AC169" s="1" t="s">
        <v>56</v>
      </c>
      <c r="AE169" s="1" t="s">
        <v>423</v>
      </c>
      <c r="AG169" s="1">
        <v>17</v>
      </c>
      <c r="AH169" s="1" t="s">
        <v>1025</v>
      </c>
      <c r="AI169" s="1" t="s">
        <v>361</v>
      </c>
      <c r="AO169" s="1" t="s">
        <v>33</v>
      </c>
      <c r="AT169">
        <f t="shared" si="41"/>
        <v>0</v>
      </c>
      <c r="AU169">
        <f t="shared" si="42"/>
        <v>0</v>
      </c>
      <c r="AV169">
        <f t="shared" si="43"/>
        <v>0</v>
      </c>
      <c r="AW169">
        <f t="shared" si="44"/>
        <v>0</v>
      </c>
      <c r="AX169">
        <f t="shared" si="45"/>
        <v>0</v>
      </c>
      <c r="AY169">
        <f t="shared" si="46"/>
        <v>1</v>
      </c>
      <c r="AZ169">
        <f t="shared" si="47"/>
        <v>0</v>
      </c>
      <c r="BA169">
        <f t="shared" si="48"/>
        <v>0</v>
      </c>
      <c r="BB169">
        <f t="shared" si="49"/>
        <v>0</v>
      </c>
      <c r="BC169">
        <f t="shared" si="50"/>
        <v>0</v>
      </c>
      <c r="BD169" s="1" t="s">
        <v>76</v>
      </c>
      <c r="BF169" t="str">
        <f t="shared" si="51"/>
        <v>6</v>
      </c>
      <c r="BG169" s="1">
        <v>6</v>
      </c>
      <c r="BI169" s="1" t="str">
        <f t="shared" si="52"/>
        <v>5</v>
      </c>
      <c r="BJ169" s="1">
        <v>5</v>
      </c>
      <c r="BL169" s="1">
        <v>10</v>
      </c>
      <c r="BM169" s="1" t="s">
        <v>1026</v>
      </c>
      <c r="BN169" s="1" t="s">
        <v>67</v>
      </c>
      <c r="BP169" s="1">
        <v>10</v>
      </c>
      <c r="BQ169" s="1" t="s">
        <v>1027</v>
      </c>
      <c r="BR169" s="1" t="s">
        <v>1028</v>
      </c>
      <c r="BS169" s="1" t="s">
        <v>1029</v>
      </c>
    </row>
    <row r="170" spans="1:71" ht="13" x14ac:dyDescent="0.15">
      <c r="B170" s="1" t="s">
        <v>1</v>
      </c>
      <c r="E170" s="1" t="s">
        <v>4</v>
      </c>
      <c r="G170">
        <f t="shared" si="40"/>
        <v>0</v>
      </c>
      <c r="H170">
        <f t="shared" si="40"/>
        <v>1</v>
      </c>
      <c r="I170">
        <f t="shared" si="36"/>
        <v>0</v>
      </c>
      <c r="J170">
        <f t="shared" si="37"/>
        <v>0</v>
      </c>
      <c r="K170">
        <f t="shared" si="38"/>
        <v>1</v>
      </c>
      <c r="L170">
        <f t="shared" si="39"/>
        <v>0</v>
      </c>
      <c r="M170">
        <f ca="1">INT((TODAY() - N170)/365)</f>
        <v>60</v>
      </c>
      <c r="N170" s="2" t="s">
        <v>1030</v>
      </c>
      <c r="O170" s="1">
        <v>7</v>
      </c>
      <c r="P170" s="1">
        <v>0</v>
      </c>
      <c r="Q170" s="1">
        <v>14</v>
      </c>
      <c r="R170" s="1">
        <v>2</v>
      </c>
      <c r="S170" s="1">
        <v>62025</v>
      </c>
      <c r="T170" s="1" t="s">
        <v>1031</v>
      </c>
      <c r="U170" s="1">
        <v>0</v>
      </c>
      <c r="V170" s="1" t="s">
        <v>53</v>
      </c>
      <c r="X170" s="1" t="s">
        <v>91</v>
      </c>
      <c r="Z170" s="1">
        <v>1</v>
      </c>
      <c r="AA170" s="1" t="s">
        <v>128</v>
      </c>
      <c r="AC170" s="1" t="s">
        <v>72</v>
      </c>
      <c r="AE170" s="1" t="s">
        <v>73</v>
      </c>
      <c r="AG170" s="1">
        <v>34</v>
      </c>
      <c r="AH170" s="1" t="s">
        <v>1032</v>
      </c>
      <c r="AI170" s="1" t="s">
        <v>75</v>
      </c>
      <c r="AL170" s="1" t="s">
        <v>30</v>
      </c>
      <c r="AN170" s="1" t="s">
        <v>32</v>
      </c>
      <c r="AT170">
        <f t="shared" si="41"/>
        <v>0</v>
      </c>
      <c r="AU170">
        <f t="shared" si="42"/>
        <v>0</v>
      </c>
      <c r="AV170">
        <f t="shared" si="43"/>
        <v>1</v>
      </c>
      <c r="AW170">
        <f t="shared" si="44"/>
        <v>0</v>
      </c>
      <c r="AX170">
        <f t="shared" si="45"/>
        <v>1</v>
      </c>
      <c r="AY170">
        <f t="shared" si="46"/>
        <v>0</v>
      </c>
      <c r="AZ170">
        <f t="shared" si="47"/>
        <v>0</v>
      </c>
      <c r="BA170">
        <f t="shared" si="48"/>
        <v>0</v>
      </c>
      <c r="BB170">
        <f t="shared" si="49"/>
        <v>0</v>
      </c>
      <c r="BC170">
        <f t="shared" si="50"/>
        <v>0</v>
      </c>
      <c r="BD170" s="1" t="s">
        <v>76</v>
      </c>
      <c r="BF170" t="str">
        <f t="shared" si="51"/>
        <v>3</v>
      </c>
      <c r="BG170" s="1">
        <v>3</v>
      </c>
      <c r="BI170" s="1" t="str">
        <f t="shared" si="52"/>
        <v>16</v>
      </c>
      <c r="BK170" s="1">
        <v>16</v>
      </c>
      <c r="BL170" s="1">
        <v>10</v>
      </c>
      <c r="BM170" s="1" t="s">
        <v>1033</v>
      </c>
      <c r="BO170" s="1" t="s">
        <v>1034</v>
      </c>
      <c r="BP170" s="1">
        <v>9</v>
      </c>
      <c r="BQ170" s="1" t="s">
        <v>1035</v>
      </c>
      <c r="BR170" s="1" t="s">
        <v>1036</v>
      </c>
      <c r="BS170" s="1" t="s">
        <v>1037</v>
      </c>
    </row>
    <row r="171" spans="1:71" ht="13" x14ac:dyDescent="0.15">
      <c r="A171" s="1" t="s">
        <v>0</v>
      </c>
      <c r="G171">
        <f t="shared" si="40"/>
        <v>1</v>
      </c>
      <c r="H171">
        <f t="shared" si="40"/>
        <v>0</v>
      </c>
      <c r="I171">
        <f t="shared" ref="I171:I229" si="53">COUNTA(C171)</f>
        <v>0</v>
      </c>
      <c r="J171">
        <f t="shared" ref="J171:J229" si="54">COUNTA(D171)</f>
        <v>0</v>
      </c>
      <c r="K171">
        <f t="shared" ref="K171:K229" si="55">COUNTA(E171)</f>
        <v>0</v>
      </c>
      <c r="L171">
        <f t="shared" ref="L171:L229" si="56">COUNTA(F171)</f>
        <v>0</v>
      </c>
      <c r="M171">
        <f ca="1">INT((TODAY() - N171)/365)</f>
        <v>79</v>
      </c>
      <c r="N171" s="2" t="s">
        <v>1038</v>
      </c>
      <c r="O171" s="1">
        <v>7</v>
      </c>
      <c r="P171" s="1">
        <v>75</v>
      </c>
      <c r="Q171" s="1">
        <v>9</v>
      </c>
      <c r="R171" s="1">
        <v>5</v>
      </c>
      <c r="S171" s="1">
        <v>1120</v>
      </c>
      <c r="T171" s="1" t="s">
        <v>133</v>
      </c>
      <c r="U171" s="1">
        <v>0</v>
      </c>
      <c r="V171" s="1" t="s">
        <v>88</v>
      </c>
      <c r="X171" s="1" t="s">
        <v>63</v>
      </c>
      <c r="Z171" s="1">
        <v>1</v>
      </c>
      <c r="AA171" s="1" t="s">
        <v>55</v>
      </c>
      <c r="AC171" s="1" t="s">
        <v>72</v>
      </c>
      <c r="AE171" s="1" t="s">
        <v>269</v>
      </c>
      <c r="AG171" s="1">
        <v>10</v>
      </c>
      <c r="AH171" s="1" t="s">
        <v>1039</v>
      </c>
      <c r="AI171" s="1" t="s">
        <v>75</v>
      </c>
      <c r="AL171" s="1" t="s">
        <v>30</v>
      </c>
      <c r="AT171">
        <f t="shared" si="41"/>
        <v>0</v>
      </c>
      <c r="AU171">
        <f t="shared" si="42"/>
        <v>0</v>
      </c>
      <c r="AV171">
        <f t="shared" si="43"/>
        <v>1</v>
      </c>
      <c r="AW171">
        <f t="shared" si="44"/>
        <v>0</v>
      </c>
      <c r="AX171">
        <f t="shared" si="45"/>
        <v>0</v>
      </c>
      <c r="AY171">
        <f t="shared" si="46"/>
        <v>0</v>
      </c>
      <c r="AZ171">
        <f t="shared" si="47"/>
        <v>0</v>
      </c>
      <c r="BA171">
        <f t="shared" si="48"/>
        <v>0</v>
      </c>
      <c r="BB171">
        <f t="shared" si="49"/>
        <v>0</v>
      </c>
      <c r="BC171">
        <f t="shared" si="50"/>
        <v>0</v>
      </c>
      <c r="BD171" s="1" t="s">
        <v>66</v>
      </c>
      <c r="BF171" t="str">
        <f t="shared" si="51"/>
        <v>25</v>
      </c>
      <c r="BH171" s="1">
        <v>25</v>
      </c>
      <c r="BI171" s="1" t="str">
        <f t="shared" si="52"/>
        <v>5</v>
      </c>
      <c r="BJ171" s="1">
        <v>5</v>
      </c>
      <c r="BL171" s="1">
        <v>40</v>
      </c>
      <c r="BM171" s="1" t="s">
        <v>1040</v>
      </c>
      <c r="BN171" s="1" t="s">
        <v>67</v>
      </c>
      <c r="BP171" s="1">
        <v>10</v>
      </c>
      <c r="BQ171" s="1" t="s">
        <v>1041</v>
      </c>
      <c r="BR171" s="1" t="s">
        <v>1042</v>
      </c>
      <c r="BS171" s="1" t="s">
        <v>1043</v>
      </c>
    </row>
    <row r="172" spans="1:71" ht="13" x14ac:dyDescent="0.15">
      <c r="A172" s="1" t="s">
        <v>0</v>
      </c>
      <c r="B172" s="1" t="s">
        <v>1</v>
      </c>
      <c r="E172" s="1" t="s">
        <v>4</v>
      </c>
      <c r="G172">
        <f t="shared" si="40"/>
        <v>1</v>
      </c>
      <c r="H172">
        <f t="shared" si="40"/>
        <v>1</v>
      </c>
      <c r="I172">
        <f t="shared" si="53"/>
        <v>0</v>
      </c>
      <c r="J172">
        <f t="shared" si="54"/>
        <v>0</v>
      </c>
      <c r="K172">
        <f t="shared" si="55"/>
        <v>1</v>
      </c>
      <c r="L172">
        <f t="shared" si="56"/>
        <v>0</v>
      </c>
      <c r="M172">
        <f ca="1">INT((TODAY() - N172)/365)</f>
        <v>38</v>
      </c>
      <c r="N172" s="2">
        <v>29476</v>
      </c>
      <c r="O172" s="1">
        <v>6</v>
      </c>
      <c r="P172" s="1">
        <v>25</v>
      </c>
      <c r="Q172" s="1">
        <v>10</v>
      </c>
      <c r="R172" s="1">
        <v>4</v>
      </c>
      <c r="T172" s="1" t="s">
        <v>201</v>
      </c>
      <c r="U172" s="1">
        <v>0</v>
      </c>
      <c r="V172" s="1" t="s">
        <v>62</v>
      </c>
      <c r="X172" s="1" t="s">
        <v>91</v>
      </c>
      <c r="Z172" s="1">
        <v>1</v>
      </c>
      <c r="AA172" s="1" t="s">
        <v>31</v>
      </c>
      <c r="AC172" s="1" t="s">
        <v>72</v>
      </c>
      <c r="AE172" s="1" t="s">
        <v>83</v>
      </c>
      <c r="AG172" s="1">
        <v>5</v>
      </c>
      <c r="AI172" s="1" t="s">
        <v>59</v>
      </c>
      <c r="AL172" s="1" t="s">
        <v>30</v>
      </c>
      <c r="AT172">
        <f t="shared" si="41"/>
        <v>0</v>
      </c>
      <c r="AU172">
        <f t="shared" si="42"/>
        <v>0</v>
      </c>
      <c r="AV172">
        <f t="shared" si="43"/>
        <v>1</v>
      </c>
      <c r="AW172">
        <f t="shared" si="44"/>
        <v>0</v>
      </c>
      <c r="AX172">
        <f t="shared" si="45"/>
        <v>0</v>
      </c>
      <c r="AY172">
        <f t="shared" si="46"/>
        <v>0</v>
      </c>
      <c r="AZ172">
        <f t="shared" si="47"/>
        <v>0</v>
      </c>
      <c r="BA172">
        <f t="shared" si="48"/>
        <v>0</v>
      </c>
      <c r="BB172">
        <f t="shared" si="49"/>
        <v>0</v>
      </c>
      <c r="BC172">
        <f t="shared" si="50"/>
        <v>0</v>
      </c>
      <c r="BD172" s="1" t="s">
        <v>66</v>
      </c>
      <c r="BF172" t="str">
        <f t="shared" si="51"/>
        <v>6</v>
      </c>
      <c r="BG172" s="1">
        <v>6</v>
      </c>
      <c r="BI172" s="1" t="str">
        <f t="shared" si="52"/>
        <v>6</v>
      </c>
      <c r="BJ172" s="1">
        <v>6</v>
      </c>
      <c r="BL172" s="1">
        <v>120</v>
      </c>
      <c r="BM172" s="1" t="s">
        <v>1044</v>
      </c>
      <c r="BN172" s="1" t="s">
        <v>67</v>
      </c>
      <c r="BP172" s="1">
        <v>9</v>
      </c>
      <c r="BQ172" s="1" t="s">
        <v>1045</v>
      </c>
      <c r="BR172" s="1" t="s">
        <v>1046</v>
      </c>
      <c r="BS172" s="1" t="s">
        <v>1047</v>
      </c>
    </row>
    <row r="173" spans="1:71" ht="13" x14ac:dyDescent="0.15">
      <c r="A173" s="1" t="s">
        <v>0</v>
      </c>
      <c r="B173" s="1" t="s">
        <v>1</v>
      </c>
      <c r="E173" s="1" t="s">
        <v>4</v>
      </c>
      <c r="G173">
        <f t="shared" ref="G173:G231" si="57">COUNTA(A173)</f>
        <v>1</v>
      </c>
      <c r="H173">
        <f t="shared" ref="H173:H231" si="58">COUNTA(B173)</f>
        <v>1</v>
      </c>
      <c r="I173">
        <f t="shared" si="53"/>
        <v>0</v>
      </c>
      <c r="J173">
        <f t="shared" si="54"/>
        <v>0</v>
      </c>
      <c r="K173">
        <f t="shared" si="55"/>
        <v>1</v>
      </c>
      <c r="L173">
        <f t="shared" si="56"/>
        <v>0</v>
      </c>
      <c r="M173">
        <f ca="1">INT((TODAY() - N173)/365)</f>
        <v>44</v>
      </c>
      <c r="N173" s="2">
        <v>27246</v>
      </c>
      <c r="O173" s="1">
        <v>6</v>
      </c>
      <c r="P173" s="1">
        <v>0</v>
      </c>
      <c r="Q173" s="1">
        <v>14</v>
      </c>
      <c r="R173" s="1">
        <v>20</v>
      </c>
      <c r="S173" s="1">
        <v>560062</v>
      </c>
      <c r="T173" s="1" t="s">
        <v>1048</v>
      </c>
      <c r="U173" s="1">
        <v>1</v>
      </c>
      <c r="V173" s="1" t="s">
        <v>53</v>
      </c>
      <c r="X173" s="1" t="s">
        <v>89</v>
      </c>
      <c r="Z173" s="1">
        <v>1</v>
      </c>
      <c r="AA173" s="1" t="s">
        <v>98</v>
      </c>
      <c r="AC173" s="1" t="s">
        <v>99</v>
      </c>
      <c r="AE173" s="1" t="s">
        <v>83</v>
      </c>
      <c r="AG173" s="1">
        <v>17</v>
      </c>
      <c r="AI173" s="1" t="s">
        <v>75</v>
      </c>
      <c r="AN173" s="1" t="s">
        <v>32</v>
      </c>
      <c r="AO173" s="1" t="s">
        <v>33</v>
      </c>
      <c r="AT173">
        <f t="shared" si="41"/>
        <v>0</v>
      </c>
      <c r="AU173">
        <f t="shared" si="42"/>
        <v>0</v>
      </c>
      <c r="AV173">
        <f t="shared" si="43"/>
        <v>0</v>
      </c>
      <c r="AW173">
        <f t="shared" si="44"/>
        <v>0</v>
      </c>
      <c r="AX173">
        <f t="shared" si="45"/>
        <v>1</v>
      </c>
      <c r="AY173">
        <f t="shared" si="46"/>
        <v>1</v>
      </c>
      <c r="AZ173">
        <f t="shared" si="47"/>
        <v>0</v>
      </c>
      <c r="BA173">
        <f t="shared" si="48"/>
        <v>0</v>
      </c>
      <c r="BB173">
        <f t="shared" si="49"/>
        <v>0</v>
      </c>
      <c r="BC173">
        <f t="shared" si="50"/>
        <v>0</v>
      </c>
      <c r="BD173" s="1" t="s">
        <v>552</v>
      </c>
      <c r="BF173" t="str">
        <f t="shared" si="51"/>
        <v>6</v>
      </c>
      <c r="BG173" s="1">
        <v>6</v>
      </c>
      <c r="BI173" s="1" t="str">
        <f t="shared" si="52"/>
        <v>14</v>
      </c>
      <c r="BK173" s="1">
        <v>14</v>
      </c>
      <c r="BL173" s="1">
        <v>8</v>
      </c>
      <c r="BM173" s="1" t="s">
        <v>1049</v>
      </c>
      <c r="BN173" s="1" t="s">
        <v>67</v>
      </c>
      <c r="BP173" s="1">
        <v>8</v>
      </c>
      <c r="BQ173" s="1" t="s">
        <v>1050</v>
      </c>
      <c r="BR173" s="1" t="s">
        <v>1051</v>
      </c>
      <c r="BS173" s="1" t="s">
        <v>1052</v>
      </c>
    </row>
    <row r="174" spans="1:71" ht="13" x14ac:dyDescent="0.15">
      <c r="E174" s="1" t="s">
        <v>4</v>
      </c>
      <c r="G174">
        <f t="shared" si="57"/>
        <v>0</v>
      </c>
      <c r="H174">
        <f t="shared" si="58"/>
        <v>0</v>
      </c>
      <c r="I174">
        <f t="shared" si="53"/>
        <v>0</v>
      </c>
      <c r="J174">
        <f t="shared" si="54"/>
        <v>0</v>
      </c>
      <c r="K174">
        <f t="shared" si="55"/>
        <v>1</v>
      </c>
      <c r="L174">
        <f t="shared" si="56"/>
        <v>0</v>
      </c>
      <c r="M174">
        <f ca="1">INT((TODAY() - N174)/365)</f>
        <v>37</v>
      </c>
      <c r="N174" s="2">
        <v>29633</v>
      </c>
      <c r="O174" s="1">
        <v>8</v>
      </c>
      <c r="P174" s="1">
        <v>20</v>
      </c>
      <c r="Q174" s="1">
        <v>5</v>
      </c>
      <c r="R174" s="1">
        <v>10</v>
      </c>
      <c r="S174" s="1">
        <v>137</v>
      </c>
      <c r="T174" s="1" t="s">
        <v>1053</v>
      </c>
      <c r="U174" s="1">
        <v>0</v>
      </c>
      <c r="V174" s="1" t="s">
        <v>62</v>
      </c>
      <c r="X174" s="1" t="s">
        <v>54</v>
      </c>
      <c r="Z174" s="1">
        <v>1</v>
      </c>
      <c r="AA174" s="1" t="s">
        <v>55</v>
      </c>
      <c r="AC174" s="1" t="s">
        <v>346</v>
      </c>
      <c r="AF174" s="1" t="s">
        <v>1054</v>
      </c>
      <c r="AG174" s="1">
        <v>12</v>
      </c>
      <c r="AH174" s="1" t="s">
        <v>617</v>
      </c>
      <c r="AI174" s="1" t="s">
        <v>65</v>
      </c>
      <c r="AM174" s="1" t="s">
        <v>31</v>
      </c>
      <c r="AT174">
        <f t="shared" si="41"/>
        <v>0</v>
      </c>
      <c r="AU174">
        <f t="shared" si="42"/>
        <v>0</v>
      </c>
      <c r="AV174">
        <f t="shared" si="43"/>
        <v>0</v>
      </c>
      <c r="AW174">
        <f t="shared" si="44"/>
        <v>1</v>
      </c>
      <c r="AX174">
        <f t="shared" si="45"/>
        <v>0</v>
      </c>
      <c r="AY174">
        <f t="shared" si="46"/>
        <v>0</v>
      </c>
      <c r="AZ174">
        <f t="shared" si="47"/>
        <v>0</v>
      </c>
      <c r="BA174">
        <f t="shared" si="48"/>
        <v>0</v>
      </c>
      <c r="BB174">
        <f t="shared" si="49"/>
        <v>0</v>
      </c>
      <c r="BC174">
        <f t="shared" si="50"/>
        <v>0</v>
      </c>
      <c r="BD174" s="1" t="s">
        <v>66</v>
      </c>
      <c r="BF174" t="str">
        <f t="shared" si="51"/>
        <v>6</v>
      </c>
      <c r="BG174" s="1">
        <v>6</v>
      </c>
      <c r="BI174" s="1" t="str">
        <f t="shared" si="52"/>
        <v>6</v>
      </c>
      <c r="BJ174" s="1">
        <v>6</v>
      </c>
      <c r="BL174" s="1">
        <v>5</v>
      </c>
      <c r="BM174" s="1" t="s">
        <v>1055</v>
      </c>
      <c r="BN174" s="1" t="s">
        <v>67</v>
      </c>
      <c r="BP174" s="1">
        <v>8</v>
      </c>
      <c r="BQ174" s="1" t="s">
        <v>617</v>
      </c>
      <c r="BR174" s="1" t="s">
        <v>1056</v>
      </c>
      <c r="BS174" s="1" t="s">
        <v>1043</v>
      </c>
    </row>
    <row r="175" spans="1:71" ht="13" x14ac:dyDescent="0.15">
      <c r="D175" s="1" t="s">
        <v>3</v>
      </c>
      <c r="G175">
        <f t="shared" si="57"/>
        <v>0</v>
      </c>
      <c r="H175">
        <f t="shared" si="58"/>
        <v>0</v>
      </c>
      <c r="I175">
        <f t="shared" si="53"/>
        <v>0</v>
      </c>
      <c r="J175">
        <f t="shared" si="54"/>
        <v>1</v>
      </c>
      <c r="K175">
        <f t="shared" si="55"/>
        <v>0</v>
      </c>
      <c r="L175">
        <f t="shared" si="56"/>
        <v>0</v>
      </c>
      <c r="M175">
        <f ca="1">INT((TODAY() - N175)/365)</f>
        <v>24</v>
      </c>
      <c r="N175" s="2">
        <v>34650</v>
      </c>
      <c r="O175" s="1">
        <v>8</v>
      </c>
      <c r="P175" s="1">
        <v>2</v>
      </c>
      <c r="Q175" s="1">
        <v>8</v>
      </c>
      <c r="R175" s="1">
        <v>2</v>
      </c>
      <c r="S175" s="1">
        <v>500029</v>
      </c>
      <c r="T175" s="1" t="s">
        <v>330</v>
      </c>
      <c r="U175" s="1">
        <v>0</v>
      </c>
      <c r="V175" s="1" t="s">
        <v>70</v>
      </c>
      <c r="X175" s="1" t="s">
        <v>63</v>
      </c>
      <c r="Z175" s="1">
        <v>0</v>
      </c>
      <c r="AI175" s="1" t="s">
        <v>59</v>
      </c>
      <c r="AM175" s="1" t="s">
        <v>31</v>
      </c>
      <c r="AT175">
        <f t="shared" si="41"/>
        <v>0</v>
      </c>
      <c r="AU175">
        <f t="shared" si="42"/>
        <v>0</v>
      </c>
      <c r="AV175">
        <f t="shared" si="43"/>
        <v>0</v>
      </c>
      <c r="AW175">
        <f t="shared" si="44"/>
        <v>1</v>
      </c>
      <c r="AX175">
        <f t="shared" si="45"/>
        <v>0</v>
      </c>
      <c r="AY175">
        <f t="shared" si="46"/>
        <v>0</v>
      </c>
      <c r="AZ175">
        <f t="shared" si="47"/>
        <v>0</v>
      </c>
      <c r="BA175">
        <f t="shared" si="48"/>
        <v>0</v>
      </c>
      <c r="BB175">
        <f t="shared" si="49"/>
        <v>0</v>
      </c>
      <c r="BC175">
        <f t="shared" si="50"/>
        <v>0</v>
      </c>
      <c r="BD175" s="1" t="s">
        <v>66</v>
      </c>
      <c r="BF175" t="str">
        <f t="shared" si="51"/>
        <v>6</v>
      </c>
      <c r="BG175" s="1">
        <v>6</v>
      </c>
      <c r="BI175" s="1" t="str">
        <f t="shared" si="52"/>
        <v>4</v>
      </c>
      <c r="BJ175" s="1">
        <v>4</v>
      </c>
      <c r="BL175" s="1">
        <v>4</v>
      </c>
      <c r="BM175" s="1" t="s">
        <v>1057</v>
      </c>
      <c r="BN175" s="1" t="s">
        <v>67</v>
      </c>
      <c r="BP175" s="1">
        <v>10</v>
      </c>
      <c r="BQ175" s="1" t="s">
        <v>1058</v>
      </c>
      <c r="BR175" s="1" t="s">
        <v>827</v>
      </c>
    </row>
    <row r="176" spans="1:71" ht="13" x14ac:dyDescent="0.15">
      <c r="B176" s="1" t="s">
        <v>1</v>
      </c>
      <c r="G176">
        <f t="shared" si="57"/>
        <v>0</v>
      </c>
      <c r="H176">
        <f t="shared" si="58"/>
        <v>1</v>
      </c>
      <c r="I176">
        <f t="shared" si="53"/>
        <v>0</v>
      </c>
      <c r="J176">
        <f t="shared" si="54"/>
        <v>0</v>
      </c>
      <c r="K176">
        <f t="shared" si="55"/>
        <v>0</v>
      </c>
      <c r="L176">
        <f t="shared" si="56"/>
        <v>0</v>
      </c>
      <c r="M176">
        <f ca="1">INT((TODAY() - N176)/365)</f>
        <v>33</v>
      </c>
      <c r="N176" s="2">
        <v>31399</v>
      </c>
      <c r="O176" s="1">
        <v>7</v>
      </c>
      <c r="P176" s="1">
        <v>40</v>
      </c>
      <c r="Q176" s="1">
        <v>10</v>
      </c>
      <c r="R176" s="1">
        <v>30</v>
      </c>
      <c r="T176" s="1" t="s">
        <v>1059</v>
      </c>
      <c r="U176" s="1">
        <v>1</v>
      </c>
      <c r="W176" s="1" t="s">
        <v>1060</v>
      </c>
      <c r="X176" s="1" t="s">
        <v>54</v>
      </c>
      <c r="Z176" s="1">
        <v>1</v>
      </c>
      <c r="AA176" s="1" t="s">
        <v>134</v>
      </c>
      <c r="AC176" s="1" t="s">
        <v>72</v>
      </c>
      <c r="AE176" s="1" t="s">
        <v>109</v>
      </c>
      <c r="AG176" s="1">
        <v>7</v>
      </c>
      <c r="AH176" s="1" t="s">
        <v>1061</v>
      </c>
      <c r="AI176" s="1" t="s">
        <v>59</v>
      </c>
      <c r="AL176" s="1" t="s">
        <v>30</v>
      </c>
      <c r="AT176">
        <f t="shared" si="41"/>
        <v>0</v>
      </c>
      <c r="AU176">
        <f t="shared" si="42"/>
        <v>0</v>
      </c>
      <c r="AV176">
        <f t="shared" si="43"/>
        <v>1</v>
      </c>
      <c r="AW176">
        <f t="shared" si="44"/>
        <v>0</v>
      </c>
      <c r="AX176">
        <f t="shared" si="45"/>
        <v>0</v>
      </c>
      <c r="AY176">
        <f t="shared" si="46"/>
        <v>0</v>
      </c>
      <c r="AZ176">
        <f t="shared" si="47"/>
        <v>0</v>
      </c>
      <c r="BA176">
        <f t="shared" si="48"/>
        <v>0</v>
      </c>
      <c r="BB176">
        <f t="shared" si="49"/>
        <v>0</v>
      </c>
      <c r="BC176">
        <f t="shared" si="50"/>
        <v>0</v>
      </c>
      <c r="BD176" s="1" t="s">
        <v>149</v>
      </c>
      <c r="BF176" t="str">
        <f t="shared" si="51"/>
        <v>10</v>
      </c>
      <c r="BH176" s="1">
        <v>10</v>
      </c>
      <c r="BI176" s="1" t="str">
        <f t="shared" si="52"/>
        <v>5</v>
      </c>
      <c r="BJ176" s="1">
        <v>5</v>
      </c>
      <c r="BL176" s="1">
        <v>20</v>
      </c>
      <c r="BM176" s="1" t="s">
        <v>1062</v>
      </c>
      <c r="BN176" s="1" t="s">
        <v>61</v>
      </c>
      <c r="BP176" s="1">
        <v>10</v>
      </c>
      <c r="BQ176" s="1" t="s">
        <v>1063</v>
      </c>
      <c r="BR176" s="1" t="s">
        <v>1064</v>
      </c>
      <c r="BS176" s="1" t="s">
        <v>1065</v>
      </c>
    </row>
    <row r="177" spans="1:71" ht="13" x14ac:dyDescent="0.15">
      <c r="B177" s="1" t="s">
        <v>1</v>
      </c>
      <c r="G177">
        <f t="shared" si="57"/>
        <v>0</v>
      </c>
      <c r="H177">
        <f t="shared" si="58"/>
        <v>1</v>
      </c>
      <c r="I177">
        <f t="shared" si="53"/>
        <v>0</v>
      </c>
      <c r="J177">
        <f t="shared" si="54"/>
        <v>0</v>
      </c>
      <c r="K177">
        <f t="shared" si="55"/>
        <v>0</v>
      </c>
      <c r="L177">
        <f t="shared" si="56"/>
        <v>0</v>
      </c>
      <c r="M177">
        <f ca="1">INT((TODAY() - N177)/365)</f>
        <v>40</v>
      </c>
      <c r="N177" s="2">
        <v>28804</v>
      </c>
      <c r="O177" s="1">
        <v>6</v>
      </c>
      <c r="P177" s="1">
        <v>120</v>
      </c>
      <c r="Q177" s="1">
        <v>10</v>
      </c>
      <c r="R177" s="1">
        <v>12</v>
      </c>
      <c r="S177" s="1">
        <v>77494</v>
      </c>
      <c r="T177" s="1" t="s">
        <v>1066</v>
      </c>
      <c r="U177" s="1">
        <v>1</v>
      </c>
      <c r="V177" s="1" t="s">
        <v>62</v>
      </c>
      <c r="X177" s="1" t="s">
        <v>91</v>
      </c>
      <c r="Z177" s="1">
        <v>1</v>
      </c>
      <c r="AA177" s="1" t="s">
        <v>410</v>
      </c>
      <c r="AC177" s="1" t="s">
        <v>99</v>
      </c>
      <c r="AE177" s="1" t="s">
        <v>576</v>
      </c>
      <c r="AG177" s="1">
        <v>12</v>
      </c>
      <c r="AH177" s="1" t="s">
        <v>1067</v>
      </c>
      <c r="AI177" s="1" t="s">
        <v>65</v>
      </c>
      <c r="AL177" s="1" t="s">
        <v>30</v>
      </c>
      <c r="AN177" s="1" t="s">
        <v>32</v>
      </c>
      <c r="AO177" s="1" t="s">
        <v>33</v>
      </c>
      <c r="AT177">
        <f t="shared" si="41"/>
        <v>0</v>
      </c>
      <c r="AU177">
        <f t="shared" si="42"/>
        <v>0</v>
      </c>
      <c r="AV177">
        <f t="shared" si="43"/>
        <v>1</v>
      </c>
      <c r="AW177">
        <f t="shared" si="44"/>
        <v>0</v>
      </c>
      <c r="AX177">
        <f t="shared" si="45"/>
        <v>1</v>
      </c>
      <c r="AY177">
        <f t="shared" si="46"/>
        <v>1</v>
      </c>
      <c r="AZ177">
        <f t="shared" si="47"/>
        <v>0</v>
      </c>
      <c r="BA177">
        <f t="shared" si="48"/>
        <v>0</v>
      </c>
      <c r="BB177">
        <f t="shared" si="49"/>
        <v>0</v>
      </c>
      <c r="BC177">
        <f t="shared" si="50"/>
        <v>0</v>
      </c>
      <c r="BD177" s="1" t="s">
        <v>60</v>
      </c>
      <c r="BF177" t="str">
        <f t="shared" si="51"/>
        <v>6</v>
      </c>
      <c r="BG177" s="1">
        <v>6</v>
      </c>
      <c r="BI177" s="1" t="str">
        <f t="shared" si="52"/>
        <v>4</v>
      </c>
      <c r="BJ177" s="1">
        <v>4</v>
      </c>
      <c r="BL177" s="1">
        <v>8</v>
      </c>
      <c r="BM177" s="1" t="s">
        <v>1068</v>
      </c>
      <c r="BN177" s="1" t="s">
        <v>67</v>
      </c>
      <c r="BP177" s="1">
        <v>8</v>
      </c>
      <c r="BQ177" s="1" t="s">
        <v>1069</v>
      </c>
      <c r="BR177" s="1" t="s">
        <v>1070</v>
      </c>
      <c r="BS177" s="1" t="s">
        <v>1071</v>
      </c>
    </row>
    <row r="178" spans="1:71" ht="13" x14ac:dyDescent="0.15">
      <c r="E178" s="1" t="s">
        <v>4</v>
      </c>
      <c r="G178">
        <f t="shared" si="57"/>
        <v>0</v>
      </c>
      <c r="H178">
        <f t="shared" si="58"/>
        <v>0</v>
      </c>
      <c r="I178">
        <f t="shared" si="53"/>
        <v>0</v>
      </c>
      <c r="J178">
        <f t="shared" si="54"/>
        <v>0</v>
      </c>
      <c r="K178">
        <f t="shared" si="55"/>
        <v>1</v>
      </c>
      <c r="L178">
        <f t="shared" si="56"/>
        <v>0</v>
      </c>
      <c r="M178">
        <f ca="1">INT((TODAY() - N178)/365)</f>
        <v>31</v>
      </c>
      <c r="N178" s="2">
        <v>31882</v>
      </c>
      <c r="O178" s="1">
        <v>7</v>
      </c>
      <c r="P178" s="1">
        <v>1</v>
      </c>
      <c r="Q178" s="1">
        <v>14</v>
      </c>
      <c r="R178" s="1">
        <v>20</v>
      </c>
      <c r="S178" s="1">
        <v>22251040</v>
      </c>
      <c r="T178" s="1" t="s">
        <v>1072</v>
      </c>
      <c r="U178" s="1">
        <v>1</v>
      </c>
      <c r="V178" s="1" t="s">
        <v>62</v>
      </c>
      <c r="X178" s="1" t="s">
        <v>54</v>
      </c>
      <c r="Z178" s="1">
        <v>1</v>
      </c>
      <c r="AA178" s="1" t="s">
        <v>5</v>
      </c>
      <c r="AC178" s="1" t="s">
        <v>72</v>
      </c>
      <c r="AE178" s="1" t="s">
        <v>293</v>
      </c>
      <c r="AG178" s="1">
        <v>8</v>
      </c>
      <c r="AH178" s="1" t="s">
        <v>1073</v>
      </c>
      <c r="AI178" s="1" t="s">
        <v>59</v>
      </c>
      <c r="AM178" s="1" t="s">
        <v>31</v>
      </c>
      <c r="AN178" s="1" t="s">
        <v>32</v>
      </c>
      <c r="AO178" s="1" t="s">
        <v>33</v>
      </c>
      <c r="AT178">
        <f t="shared" si="41"/>
        <v>0</v>
      </c>
      <c r="AU178">
        <f t="shared" si="42"/>
        <v>0</v>
      </c>
      <c r="AV178">
        <f t="shared" si="43"/>
        <v>0</v>
      </c>
      <c r="AW178">
        <f t="shared" si="44"/>
        <v>1</v>
      </c>
      <c r="AX178">
        <f t="shared" si="45"/>
        <v>1</v>
      </c>
      <c r="AY178">
        <f t="shared" si="46"/>
        <v>1</v>
      </c>
      <c r="AZ178">
        <f t="shared" si="47"/>
        <v>0</v>
      </c>
      <c r="BA178">
        <f t="shared" si="48"/>
        <v>0</v>
      </c>
      <c r="BB178">
        <f t="shared" si="49"/>
        <v>0</v>
      </c>
      <c r="BC178">
        <f t="shared" si="50"/>
        <v>0</v>
      </c>
      <c r="BD178" s="1" t="s">
        <v>76</v>
      </c>
      <c r="BF178" t="str">
        <f t="shared" si="51"/>
        <v>6</v>
      </c>
      <c r="BG178" s="1">
        <v>6</v>
      </c>
      <c r="BI178" s="1" t="str">
        <f t="shared" si="52"/>
        <v>4</v>
      </c>
      <c r="BJ178" s="1">
        <v>4</v>
      </c>
      <c r="BL178" s="1">
        <v>6</v>
      </c>
      <c r="BM178" s="1" t="s">
        <v>1074</v>
      </c>
      <c r="BN178" s="1" t="s">
        <v>67</v>
      </c>
      <c r="BP178" s="1">
        <v>10</v>
      </c>
      <c r="BQ178" s="1" t="s">
        <v>1075</v>
      </c>
      <c r="BR178" s="1" t="s">
        <v>1076</v>
      </c>
      <c r="BS178" s="1" t="s">
        <v>104</v>
      </c>
    </row>
    <row r="179" spans="1:71" ht="13" x14ac:dyDescent="0.15">
      <c r="A179" s="1" t="s">
        <v>0</v>
      </c>
      <c r="C179" s="1" t="s">
        <v>2</v>
      </c>
      <c r="E179" s="1" t="s">
        <v>4</v>
      </c>
      <c r="G179">
        <f t="shared" si="57"/>
        <v>1</v>
      </c>
      <c r="H179">
        <f t="shared" si="58"/>
        <v>0</v>
      </c>
      <c r="I179">
        <f t="shared" si="53"/>
        <v>1</v>
      </c>
      <c r="J179">
        <f t="shared" si="54"/>
        <v>0</v>
      </c>
      <c r="K179">
        <f t="shared" si="55"/>
        <v>1</v>
      </c>
      <c r="L179">
        <f t="shared" si="56"/>
        <v>0</v>
      </c>
      <c r="M179">
        <f ca="1">INT((TODAY() - N179)/365)</f>
        <v>27</v>
      </c>
      <c r="N179" s="2">
        <v>33421</v>
      </c>
      <c r="O179" s="1">
        <v>7</v>
      </c>
      <c r="P179" s="1">
        <v>40</v>
      </c>
      <c r="Q179" s="1">
        <v>6</v>
      </c>
      <c r="R179" s="1">
        <v>12</v>
      </c>
      <c r="S179" s="1">
        <v>0</v>
      </c>
      <c r="U179" s="1">
        <v>1</v>
      </c>
      <c r="V179" s="1" t="s">
        <v>88</v>
      </c>
      <c r="X179" s="1" t="s">
        <v>89</v>
      </c>
      <c r="Z179" s="1">
        <v>1</v>
      </c>
      <c r="AA179" s="1" t="s">
        <v>5</v>
      </c>
      <c r="AC179" s="1" t="s">
        <v>99</v>
      </c>
      <c r="AE179" s="1" t="s">
        <v>293</v>
      </c>
      <c r="AG179" s="1">
        <v>0</v>
      </c>
      <c r="AH179" s="1" t="s">
        <v>1077</v>
      </c>
      <c r="AI179" s="1" t="s">
        <v>65</v>
      </c>
      <c r="AM179" s="1" t="s">
        <v>31</v>
      </c>
      <c r="AT179">
        <f t="shared" si="41"/>
        <v>0</v>
      </c>
      <c r="AU179">
        <f t="shared" si="42"/>
        <v>0</v>
      </c>
      <c r="AV179">
        <f t="shared" si="43"/>
        <v>0</v>
      </c>
      <c r="AW179">
        <f t="shared" si="44"/>
        <v>1</v>
      </c>
      <c r="AX179">
        <f t="shared" si="45"/>
        <v>0</v>
      </c>
      <c r="AY179">
        <f t="shared" si="46"/>
        <v>0</v>
      </c>
      <c r="AZ179">
        <f t="shared" si="47"/>
        <v>0</v>
      </c>
      <c r="BA179">
        <f t="shared" si="48"/>
        <v>0</v>
      </c>
      <c r="BB179">
        <f t="shared" si="49"/>
        <v>0</v>
      </c>
      <c r="BC179">
        <f t="shared" si="50"/>
        <v>0</v>
      </c>
      <c r="BD179" t="s">
        <v>3706</v>
      </c>
      <c r="BE179" s="1" t="s">
        <v>1078</v>
      </c>
      <c r="BF179" t="str">
        <f t="shared" si="51"/>
        <v>3</v>
      </c>
      <c r="BG179" s="1">
        <v>3</v>
      </c>
      <c r="BI179" s="1" t="str">
        <f t="shared" si="52"/>
        <v>1</v>
      </c>
      <c r="BJ179" s="1">
        <v>1</v>
      </c>
      <c r="BL179" s="1">
        <v>2</v>
      </c>
      <c r="BM179" s="1" t="s">
        <v>1079</v>
      </c>
      <c r="BN179" s="1" t="s">
        <v>67</v>
      </c>
      <c r="BP179" s="1">
        <v>8</v>
      </c>
      <c r="BQ179" s="1" t="s">
        <v>1080</v>
      </c>
    </row>
    <row r="180" spans="1:71" ht="13" x14ac:dyDescent="0.15">
      <c r="B180" s="1" t="s">
        <v>1</v>
      </c>
      <c r="E180" s="1" t="s">
        <v>4</v>
      </c>
      <c r="G180">
        <f t="shared" si="57"/>
        <v>0</v>
      </c>
      <c r="H180">
        <f t="shared" si="58"/>
        <v>1</v>
      </c>
      <c r="I180">
        <f t="shared" si="53"/>
        <v>0</v>
      </c>
      <c r="J180">
        <f t="shared" si="54"/>
        <v>0</v>
      </c>
      <c r="K180">
        <f t="shared" si="55"/>
        <v>1</v>
      </c>
      <c r="L180">
        <f t="shared" si="56"/>
        <v>0</v>
      </c>
      <c r="M180">
        <f ca="1">INT((TODAY() - N180)/365)</f>
        <v>32</v>
      </c>
      <c r="N180" s="2">
        <v>31693</v>
      </c>
      <c r="O180" s="1">
        <v>7</v>
      </c>
      <c r="P180" s="1">
        <v>25</v>
      </c>
      <c r="Q180" s="1">
        <v>12</v>
      </c>
      <c r="R180" s="1">
        <v>6</v>
      </c>
      <c r="S180" s="1">
        <v>53111</v>
      </c>
      <c r="T180" s="1" t="s">
        <v>1081</v>
      </c>
      <c r="U180" s="1">
        <v>0</v>
      </c>
      <c r="V180" s="1" t="s">
        <v>62</v>
      </c>
      <c r="X180" s="1" t="s">
        <v>54</v>
      </c>
      <c r="Z180" s="1">
        <v>1</v>
      </c>
      <c r="AA180" s="1" t="s">
        <v>141</v>
      </c>
      <c r="AC180" s="1" t="s">
        <v>56</v>
      </c>
      <c r="AE180" s="1" t="s">
        <v>307</v>
      </c>
      <c r="AG180" s="1">
        <v>3</v>
      </c>
      <c r="AH180" s="1" t="s">
        <v>1082</v>
      </c>
      <c r="AI180" s="1" t="s">
        <v>75</v>
      </c>
      <c r="AL180" s="1" t="s">
        <v>30</v>
      </c>
      <c r="AT180">
        <f t="shared" si="41"/>
        <v>0</v>
      </c>
      <c r="AU180">
        <f t="shared" si="42"/>
        <v>0</v>
      </c>
      <c r="AV180">
        <f t="shared" si="43"/>
        <v>1</v>
      </c>
      <c r="AW180">
        <f t="shared" si="44"/>
        <v>0</v>
      </c>
      <c r="AX180">
        <f t="shared" si="45"/>
        <v>0</v>
      </c>
      <c r="AY180">
        <f t="shared" si="46"/>
        <v>0</v>
      </c>
      <c r="AZ180">
        <f t="shared" si="47"/>
        <v>0</v>
      </c>
      <c r="BA180">
        <f t="shared" si="48"/>
        <v>0</v>
      </c>
      <c r="BB180">
        <f t="shared" si="49"/>
        <v>0</v>
      </c>
      <c r="BC180">
        <f t="shared" si="50"/>
        <v>0</v>
      </c>
      <c r="BD180" s="1" t="s">
        <v>76</v>
      </c>
      <c r="BF180" t="str">
        <f t="shared" si="51"/>
        <v>4</v>
      </c>
      <c r="BG180" s="1">
        <v>4</v>
      </c>
      <c r="BI180" s="1" t="str">
        <f t="shared" si="52"/>
        <v>2</v>
      </c>
      <c r="BJ180" s="1">
        <v>2</v>
      </c>
      <c r="BL180" s="1">
        <v>20</v>
      </c>
      <c r="BM180" s="1" t="s">
        <v>1083</v>
      </c>
      <c r="BO180" s="1" t="s">
        <v>1084</v>
      </c>
      <c r="BP180" s="1">
        <v>9</v>
      </c>
      <c r="BQ180" s="1" t="s">
        <v>1085</v>
      </c>
      <c r="BR180" s="1" t="s">
        <v>200</v>
      </c>
      <c r="BS180" s="1" t="s">
        <v>125</v>
      </c>
    </row>
    <row r="181" spans="1:71" ht="13" x14ac:dyDescent="0.15">
      <c r="E181" s="1" t="s">
        <v>4</v>
      </c>
      <c r="G181">
        <f t="shared" si="57"/>
        <v>0</v>
      </c>
      <c r="H181">
        <f t="shared" si="58"/>
        <v>0</v>
      </c>
      <c r="I181">
        <f t="shared" si="53"/>
        <v>0</v>
      </c>
      <c r="J181">
        <f t="shared" si="54"/>
        <v>0</v>
      </c>
      <c r="K181">
        <f t="shared" si="55"/>
        <v>1</v>
      </c>
      <c r="L181">
        <f t="shared" si="56"/>
        <v>0</v>
      </c>
      <c r="M181">
        <f ca="1">INT((TODAY() - N181)/365)</f>
        <v>32</v>
      </c>
      <c r="N181" s="2">
        <v>31498</v>
      </c>
      <c r="O181" s="1">
        <v>8</v>
      </c>
      <c r="P181" s="1">
        <v>0</v>
      </c>
      <c r="Q181" s="1">
        <v>5</v>
      </c>
      <c r="R181" s="1">
        <v>12</v>
      </c>
      <c r="S181" s="1">
        <v>6611</v>
      </c>
      <c r="T181" s="1" t="s">
        <v>1086</v>
      </c>
      <c r="U181" s="1">
        <v>1</v>
      </c>
      <c r="V181" s="1" t="s">
        <v>88</v>
      </c>
      <c r="X181" s="1" t="s">
        <v>89</v>
      </c>
      <c r="Z181" s="1">
        <v>1</v>
      </c>
      <c r="AA181" s="1" t="s">
        <v>207</v>
      </c>
      <c r="AD181" s="1" t="s">
        <v>253</v>
      </c>
      <c r="AE181" s="1" t="s">
        <v>83</v>
      </c>
      <c r="AG181" s="1">
        <v>5</v>
      </c>
      <c r="AH181" s="1" t="s">
        <v>1087</v>
      </c>
      <c r="AI181" s="1" t="s">
        <v>75</v>
      </c>
      <c r="AO181" s="1" t="s">
        <v>33</v>
      </c>
      <c r="AT181">
        <f t="shared" si="41"/>
        <v>0</v>
      </c>
      <c r="AU181">
        <f t="shared" si="42"/>
        <v>0</v>
      </c>
      <c r="AV181">
        <f t="shared" si="43"/>
        <v>0</v>
      </c>
      <c r="AW181">
        <f t="shared" si="44"/>
        <v>0</v>
      </c>
      <c r="AX181">
        <f t="shared" si="45"/>
        <v>0</v>
      </c>
      <c r="AY181">
        <f t="shared" si="46"/>
        <v>1</v>
      </c>
      <c r="AZ181">
        <f t="shared" si="47"/>
        <v>0</v>
      </c>
      <c r="BA181">
        <f t="shared" si="48"/>
        <v>0</v>
      </c>
      <c r="BB181">
        <f t="shared" si="49"/>
        <v>0</v>
      </c>
      <c r="BC181">
        <f t="shared" si="50"/>
        <v>0</v>
      </c>
      <c r="BD181" s="1" t="s">
        <v>60</v>
      </c>
      <c r="BF181" t="str">
        <f t="shared" si="51"/>
        <v>5</v>
      </c>
      <c r="BG181" s="1">
        <v>5</v>
      </c>
      <c r="BI181" s="1" t="str">
        <f t="shared" si="52"/>
        <v>6</v>
      </c>
      <c r="BJ181" s="1">
        <v>6</v>
      </c>
      <c r="BL181" s="1">
        <v>12</v>
      </c>
      <c r="BM181" s="1" t="s">
        <v>1088</v>
      </c>
      <c r="BN181" s="1" t="s">
        <v>61</v>
      </c>
      <c r="BP181" s="1">
        <v>10</v>
      </c>
      <c r="BQ181" s="1" t="s">
        <v>1089</v>
      </c>
      <c r="BR181" s="1" t="s">
        <v>1090</v>
      </c>
      <c r="BS181" s="1" t="s">
        <v>1091</v>
      </c>
    </row>
    <row r="182" spans="1:71" ht="13" x14ac:dyDescent="0.15">
      <c r="B182" s="1" t="s">
        <v>1</v>
      </c>
      <c r="E182" s="1" t="s">
        <v>4</v>
      </c>
      <c r="G182">
        <f t="shared" si="57"/>
        <v>0</v>
      </c>
      <c r="H182">
        <f t="shared" si="58"/>
        <v>1</v>
      </c>
      <c r="I182">
        <f t="shared" si="53"/>
        <v>0</v>
      </c>
      <c r="J182">
        <f t="shared" si="54"/>
        <v>0</v>
      </c>
      <c r="K182">
        <f t="shared" si="55"/>
        <v>1</v>
      </c>
      <c r="L182">
        <f t="shared" si="56"/>
        <v>0</v>
      </c>
      <c r="M182">
        <f ca="1">INT((TODAY() - N182)/365)</f>
        <v>32</v>
      </c>
      <c r="N182" s="2">
        <v>31738</v>
      </c>
      <c r="O182" s="1">
        <v>8</v>
      </c>
      <c r="P182" s="1">
        <v>40</v>
      </c>
      <c r="Q182" s="1">
        <v>10</v>
      </c>
      <c r="R182" s="1">
        <v>10</v>
      </c>
      <c r="S182" s="1">
        <v>79020</v>
      </c>
      <c r="T182" s="1" t="s">
        <v>1092</v>
      </c>
      <c r="U182" s="1">
        <v>1</v>
      </c>
      <c r="V182" s="1" t="s">
        <v>53</v>
      </c>
      <c r="X182" s="1" t="s">
        <v>89</v>
      </c>
      <c r="Z182" s="1">
        <v>1</v>
      </c>
      <c r="AA182" s="1" t="s">
        <v>141</v>
      </c>
      <c r="AC182" s="1" t="s">
        <v>72</v>
      </c>
      <c r="AE182" s="1" t="s">
        <v>93</v>
      </c>
      <c r="AG182" s="1">
        <v>5</v>
      </c>
      <c r="AH182" s="1" t="s">
        <v>1093</v>
      </c>
      <c r="AI182" s="1" t="s">
        <v>75</v>
      </c>
      <c r="AN182" s="1" t="s">
        <v>32</v>
      </c>
      <c r="AR182" s="1" t="s">
        <v>36</v>
      </c>
      <c r="AT182">
        <f t="shared" si="41"/>
        <v>0</v>
      </c>
      <c r="AU182">
        <f t="shared" si="42"/>
        <v>0</v>
      </c>
      <c r="AV182">
        <f t="shared" si="43"/>
        <v>0</v>
      </c>
      <c r="AW182">
        <f t="shared" si="44"/>
        <v>0</v>
      </c>
      <c r="AX182">
        <f t="shared" si="45"/>
        <v>1</v>
      </c>
      <c r="AY182">
        <f t="shared" si="46"/>
        <v>0</v>
      </c>
      <c r="AZ182">
        <f t="shared" si="47"/>
        <v>0</v>
      </c>
      <c r="BA182">
        <f t="shared" si="48"/>
        <v>0</v>
      </c>
      <c r="BB182">
        <f t="shared" si="49"/>
        <v>1</v>
      </c>
      <c r="BC182">
        <f t="shared" si="50"/>
        <v>0</v>
      </c>
      <c r="BF182" t="str">
        <f t="shared" si="51"/>
        <v/>
      </c>
      <c r="BI182" s="1" t="str">
        <f t="shared" si="52"/>
        <v/>
      </c>
      <c r="BN182" s="1" t="s">
        <v>67</v>
      </c>
      <c r="BP182" s="1">
        <v>10</v>
      </c>
      <c r="BQ182" s="1" t="s">
        <v>1094</v>
      </c>
      <c r="BR182" s="1" t="s">
        <v>1095</v>
      </c>
    </row>
    <row r="183" spans="1:71" ht="13" x14ac:dyDescent="0.15">
      <c r="A183" s="1" t="s">
        <v>0</v>
      </c>
      <c r="G183">
        <f t="shared" si="57"/>
        <v>1</v>
      </c>
      <c r="H183">
        <f t="shared" si="58"/>
        <v>0</v>
      </c>
      <c r="I183">
        <f t="shared" si="53"/>
        <v>0</v>
      </c>
      <c r="J183">
        <f t="shared" si="54"/>
        <v>0</v>
      </c>
      <c r="K183">
        <f t="shared" si="55"/>
        <v>0</v>
      </c>
      <c r="L183">
        <f t="shared" si="56"/>
        <v>0</v>
      </c>
      <c r="M183">
        <f ca="1">INT((TODAY() - N183)/365)</f>
        <v>42</v>
      </c>
      <c r="N183" s="2">
        <v>27885</v>
      </c>
      <c r="O183" s="1">
        <v>6</v>
      </c>
      <c r="P183" s="1">
        <v>60</v>
      </c>
      <c r="Q183" s="1">
        <v>6</v>
      </c>
      <c r="R183" s="1">
        <v>10</v>
      </c>
      <c r="S183" s="1">
        <v>5607</v>
      </c>
      <c r="T183" s="1" t="s">
        <v>1096</v>
      </c>
      <c r="U183" s="1">
        <v>1</v>
      </c>
      <c r="V183" s="1" t="s">
        <v>88</v>
      </c>
      <c r="X183" s="1" t="s">
        <v>54</v>
      </c>
      <c r="Z183" s="1">
        <v>0</v>
      </c>
      <c r="AI183" s="1" t="s">
        <v>59</v>
      </c>
      <c r="AO183" s="1" t="s">
        <v>33</v>
      </c>
      <c r="AS183" s="1" t="s">
        <v>1097</v>
      </c>
      <c r="AT183">
        <f t="shared" si="41"/>
        <v>0</v>
      </c>
      <c r="AU183">
        <f t="shared" si="42"/>
        <v>0</v>
      </c>
      <c r="AV183">
        <f t="shared" si="43"/>
        <v>0</v>
      </c>
      <c r="AW183">
        <f t="shared" si="44"/>
        <v>0</v>
      </c>
      <c r="AX183">
        <f t="shared" si="45"/>
        <v>0</v>
      </c>
      <c r="AY183">
        <f t="shared" si="46"/>
        <v>1</v>
      </c>
      <c r="AZ183">
        <f t="shared" si="47"/>
        <v>0</v>
      </c>
      <c r="BA183">
        <f t="shared" si="48"/>
        <v>0</v>
      </c>
      <c r="BB183">
        <f t="shared" si="49"/>
        <v>0</v>
      </c>
      <c r="BC183">
        <f t="shared" si="50"/>
        <v>1</v>
      </c>
      <c r="BD183" s="1" t="s">
        <v>66</v>
      </c>
      <c r="BF183" t="str">
        <f t="shared" si="51"/>
        <v>5</v>
      </c>
      <c r="BG183" s="1">
        <v>5</v>
      </c>
      <c r="BI183" s="1" t="str">
        <f t="shared" si="52"/>
        <v>4</v>
      </c>
      <c r="BJ183" s="1">
        <v>4</v>
      </c>
      <c r="BL183" s="1">
        <v>8</v>
      </c>
      <c r="BM183" s="1" t="s">
        <v>1098</v>
      </c>
      <c r="BO183" s="1" t="s">
        <v>1099</v>
      </c>
      <c r="BP183" s="1">
        <v>9</v>
      </c>
      <c r="BQ183" s="1" t="s">
        <v>1100</v>
      </c>
      <c r="BR183" s="1" t="s">
        <v>1101</v>
      </c>
      <c r="BS183" s="1" t="s">
        <v>1102</v>
      </c>
    </row>
    <row r="184" spans="1:71" ht="13" x14ac:dyDescent="0.15">
      <c r="A184" s="1" t="s">
        <v>0</v>
      </c>
      <c r="E184" s="1" t="s">
        <v>4</v>
      </c>
      <c r="G184">
        <f t="shared" si="57"/>
        <v>1</v>
      </c>
      <c r="H184">
        <f t="shared" si="58"/>
        <v>0</v>
      </c>
      <c r="I184">
        <f t="shared" si="53"/>
        <v>0</v>
      </c>
      <c r="J184">
        <f t="shared" si="54"/>
        <v>0</v>
      </c>
      <c r="K184">
        <f t="shared" si="55"/>
        <v>1</v>
      </c>
      <c r="L184">
        <f t="shared" si="56"/>
        <v>0</v>
      </c>
      <c r="M184">
        <f ca="1">INT((TODAY() - N184)/365)</f>
        <v>38</v>
      </c>
      <c r="N184" s="2">
        <v>29440</v>
      </c>
      <c r="O184" s="1">
        <v>7</v>
      </c>
      <c r="P184" s="1">
        <v>30</v>
      </c>
      <c r="Q184" s="1">
        <v>11</v>
      </c>
      <c r="R184" s="1">
        <v>4</v>
      </c>
      <c r="S184" s="1">
        <v>310157</v>
      </c>
      <c r="T184" s="1" t="s">
        <v>1103</v>
      </c>
      <c r="U184" s="1">
        <v>1</v>
      </c>
      <c r="V184" s="1" t="s">
        <v>70</v>
      </c>
      <c r="Y184" s="1" t="s">
        <v>1104</v>
      </c>
      <c r="Z184" s="1">
        <v>1</v>
      </c>
      <c r="AA184" s="1" t="s">
        <v>207</v>
      </c>
      <c r="AC184" s="1" t="s">
        <v>82</v>
      </c>
      <c r="AE184" s="1" t="s">
        <v>83</v>
      </c>
      <c r="AG184" s="1">
        <v>11</v>
      </c>
      <c r="AH184" s="1" t="s">
        <v>1105</v>
      </c>
      <c r="AI184" s="1" t="s">
        <v>59</v>
      </c>
      <c r="AN184" s="1" t="s">
        <v>32</v>
      </c>
      <c r="AT184">
        <f t="shared" si="41"/>
        <v>0</v>
      </c>
      <c r="AU184">
        <f t="shared" si="42"/>
        <v>0</v>
      </c>
      <c r="AV184">
        <f t="shared" si="43"/>
        <v>0</v>
      </c>
      <c r="AW184">
        <f t="shared" si="44"/>
        <v>0</v>
      </c>
      <c r="AX184">
        <f t="shared" si="45"/>
        <v>1</v>
      </c>
      <c r="AY184">
        <f t="shared" si="46"/>
        <v>0</v>
      </c>
      <c r="AZ184">
        <f t="shared" si="47"/>
        <v>0</v>
      </c>
      <c r="BA184">
        <f t="shared" si="48"/>
        <v>0</v>
      </c>
      <c r="BB184">
        <f t="shared" si="49"/>
        <v>0</v>
      </c>
      <c r="BC184">
        <f t="shared" si="50"/>
        <v>0</v>
      </c>
      <c r="BD184" s="1" t="s">
        <v>66</v>
      </c>
      <c r="BF184" t="str">
        <f t="shared" si="51"/>
        <v>6</v>
      </c>
      <c r="BG184" s="1">
        <v>6</v>
      </c>
      <c r="BI184" s="1" t="str">
        <f t="shared" si="52"/>
        <v>6</v>
      </c>
      <c r="BJ184" s="1">
        <v>6</v>
      </c>
      <c r="BL184" s="1">
        <v>30</v>
      </c>
      <c r="BM184" s="1" t="s">
        <v>1106</v>
      </c>
      <c r="BN184" s="1" t="s">
        <v>67</v>
      </c>
      <c r="BP184" s="1">
        <v>10</v>
      </c>
      <c r="BQ184" s="1" t="s">
        <v>1107</v>
      </c>
      <c r="BR184" s="1" t="s">
        <v>1108</v>
      </c>
      <c r="BS184" s="1" t="s">
        <v>1109</v>
      </c>
    </row>
    <row r="185" spans="1:71" ht="13" x14ac:dyDescent="0.15">
      <c r="C185" s="1" t="s">
        <v>2</v>
      </c>
      <c r="G185">
        <f t="shared" si="57"/>
        <v>0</v>
      </c>
      <c r="H185">
        <f t="shared" si="58"/>
        <v>0</v>
      </c>
      <c r="I185">
        <f t="shared" si="53"/>
        <v>1</v>
      </c>
      <c r="J185">
        <f t="shared" si="54"/>
        <v>0</v>
      </c>
      <c r="K185">
        <f t="shared" si="55"/>
        <v>0</v>
      </c>
      <c r="L185">
        <f t="shared" si="56"/>
        <v>0</v>
      </c>
      <c r="M185">
        <f ca="1">INT((TODAY() - N185)/365)</f>
        <v>37</v>
      </c>
      <c r="N185" s="2">
        <v>29809</v>
      </c>
      <c r="O185" s="1">
        <v>5</v>
      </c>
      <c r="P185" s="1">
        <v>20</v>
      </c>
      <c r="Q185" s="1">
        <v>18</v>
      </c>
      <c r="R185" s="1">
        <v>0</v>
      </c>
      <c r="S185" s="1">
        <v>11776</v>
      </c>
      <c r="T185" s="1" t="s">
        <v>1110</v>
      </c>
      <c r="U185" s="1">
        <v>1</v>
      </c>
      <c r="V185" s="1" t="s">
        <v>62</v>
      </c>
      <c r="Y185" s="1" t="s">
        <v>1111</v>
      </c>
      <c r="Z185" s="1">
        <v>1</v>
      </c>
      <c r="AA185" s="1" t="s">
        <v>410</v>
      </c>
      <c r="AD185" s="1" t="s">
        <v>1112</v>
      </c>
      <c r="AE185" s="1" t="s">
        <v>57</v>
      </c>
      <c r="AG185" s="1">
        <v>15</v>
      </c>
      <c r="AH185" s="1" t="s">
        <v>1113</v>
      </c>
      <c r="AI185" s="1" t="s">
        <v>65</v>
      </c>
      <c r="AL185" s="1" t="s">
        <v>30</v>
      </c>
      <c r="AP185" s="1" t="s">
        <v>34</v>
      </c>
      <c r="AT185">
        <f t="shared" si="41"/>
        <v>0</v>
      </c>
      <c r="AU185">
        <f t="shared" si="42"/>
        <v>0</v>
      </c>
      <c r="AV185">
        <f t="shared" si="43"/>
        <v>1</v>
      </c>
      <c r="AW185">
        <f t="shared" si="44"/>
        <v>0</v>
      </c>
      <c r="AX185">
        <f t="shared" si="45"/>
        <v>0</v>
      </c>
      <c r="AY185">
        <f t="shared" si="46"/>
        <v>0</v>
      </c>
      <c r="AZ185">
        <f t="shared" si="47"/>
        <v>1</v>
      </c>
      <c r="BA185">
        <f t="shared" si="48"/>
        <v>0</v>
      </c>
      <c r="BB185">
        <f t="shared" si="49"/>
        <v>0</v>
      </c>
      <c r="BC185">
        <f t="shared" si="50"/>
        <v>0</v>
      </c>
      <c r="BD185" s="1" t="s">
        <v>60</v>
      </c>
      <c r="BF185" t="str">
        <f t="shared" si="51"/>
        <v>16</v>
      </c>
      <c r="BH185" s="1">
        <v>16</v>
      </c>
      <c r="BI185" s="1" t="str">
        <f t="shared" si="52"/>
        <v>10</v>
      </c>
      <c r="BK185" s="1">
        <v>10</v>
      </c>
      <c r="BL185" s="1">
        <v>2</v>
      </c>
      <c r="BM185" s="1" t="s">
        <v>1114</v>
      </c>
      <c r="BN185" s="1" t="s">
        <v>61</v>
      </c>
      <c r="BP185" s="1">
        <v>10</v>
      </c>
      <c r="BQ185" s="1" t="s">
        <v>1115</v>
      </c>
      <c r="BR185" s="1" t="s">
        <v>1116</v>
      </c>
      <c r="BS185" s="1" t="s">
        <v>1117</v>
      </c>
    </row>
    <row r="186" spans="1:71" ht="13" x14ac:dyDescent="0.15">
      <c r="A186" s="1" t="s">
        <v>0</v>
      </c>
      <c r="G186">
        <f t="shared" si="57"/>
        <v>1</v>
      </c>
      <c r="H186">
        <f t="shared" si="58"/>
        <v>0</v>
      </c>
      <c r="I186">
        <f t="shared" si="53"/>
        <v>0</v>
      </c>
      <c r="J186">
        <f t="shared" si="54"/>
        <v>0</v>
      </c>
      <c r="K186">
        <f t="shared" si="55"/>
        <v>0</v>
      </c>
      <c r="L186">
        <f t="shared" si="56"/>
        <v>0</v>
      </c>
      <c r="M186">
        <f ca="1">INT((TODAY() - N186)/365)</f>
        <v>29</v>
      </c>
      <c r="N186" s="2">
        <v>32706</v>
      </c>
      <c r="O186" s="1">
        <v>6</v>
      </c>
      <c r="P186" s="1">
        <v>120</v>
      </c>
      <c r="Q186" s="1">
        <v>10</v>
      </c>
      <c r="R186" s="1">
        <v>5</v>
      </c>
      <c r="S186" s="1">
        <v>29010</v>
      </c>
      <c r="T186" s="1" t="s">
        <v>1118</v>
      </c>
      <c r="U186" s="1">
        <v>0</v>
      </c>
      <c r="V186" s="1" t="s">
        <v>70</v>
      </c>
      <c r="X186" s="1" t="s">
        <v>91</v>
      </c>
      <c r="Z186" s="1">
        <v>1</v>
      </c>
      <c r="AA186" s="1" t="s">
        <v>207</v>
      </c>
      <c r="AC186" s="1" t="s">
        <v>99</v>
      </c>
      <c r="AE186" s="1" t="s">
        <v>83</v>
      </c>
      <c r="AG186" s="1">
        <v>5</v>
      </c>
      <c r="AH186" s="1" t="s">
        <v>1119</v>
      </c>
      <c r="AI186" s="1" t="s">
        <v>361</v>
      </c>
      <c r="AN186" s="1" t="s">
        <v>32</v>
      </c>
      <c r="AT186">
        <f t="shared" si="41"/>
        <v>0</v>
      </c>
      <c r="AU186">
        <f t="shared" si="42"/>
        <v>0</v>
      </c>
      <c r="AV186">
        <f t="shared" si="43"/>
        <v>0</v>
      </c>
      <c r="AW186">
        <f t="shared" si="44"/>
        <v>0</v>
      </c>
      <c r="AX186">
        <f t="shared" si="45"/>
        <v>1</v>
      </c>
      <c r="AY186">
        <f t="shared" si="46"/>
        <v>0</v>
      </c>
      <c r="AZ186">
        <f t="shared" si="47"/>
        <v>0</v>
      </c>
      <c r="BA186">
        <f t="shared" si="48"/>
        <v>0</v>
      </c>
      <c r="BB186">
        <f t="shared" si="49"/>
        <v>0</v>
      </c>
      <c r="BC186">
        <f t="shared" si="50"/>
        <v>0</v>
      </c>
      <c r="BD186" s="1" t="s">
        <v>76</v>
      </c>
      <c r="BF186" t="str">
        <f t="shared" si="51"/>
        <v>5</v>
      </c>
      <c r="BG186" s="1">
        <v>5</v>
      </c>
      <c r="BI186" s="1" t="str">
        <f t="shared" si="52"/>
        <v>5</v>
      </c>
      <c r="BJ186" s="1">
        <v>5</v>
      </c>
      <c r="BL186" s="1">
        <v>3</v>
      </c>
      <c r="BM186" s="1" t="s">
        <v>1120</v>
      </c>
      <c r="BN186" s="1" t="s">
        <v>67</v>
      </c>
      <c r="BP186" s="1">
        <v>9</v>
      </c>
      <c r="BQ186" s="1" t="s">
        <v>1121</v>
      </c>
    </row>
    <row r="187" spans="1:71" ht="13" x14ac:dyDescent="0.15">
      <c r="A187" s="1" t="s">
        <v>0</v>
      </c>
      <c r="G187">
        <f t="shared" si="57"/>
        <v>1</v>
      </c>
      <c r="H187">
        <f t="shared" si="58"/>
        <v>0</v>
      </c>
      <c r="I187">
        <f t="shared" si="53"/>
        <v>0</v>
      </c>
      <c r="J187">
        <f t="shared" si="54"/>
        <v>0</v>
      </c>
      <c r="K187">
        <f t="shared" si="55"/>
        <v>0</v>
      </c>
      <c r="L187">
        <f t="shared" si="56"/>
        <v>0</v>
      </c>
      <c r="M187">
        <f ca="1">INT((TODAY() - N187)/365)</f>
        <v>32</v>
      </c>
      <c r="N187" s="2">
        <v>31548</v>
      </c>
      <c r="O187" s="1">
        <v>5</v>
      </c>
      <c r="P187" s="1">
        <v>360</v>
      </c>
      <c r="Q187" s="1">
        <v>8</v>
      </c>
      <c r="R187" s="1">
        <v>1</v>
      </c>
      <c r="S187" s="1">
        <v>0</v>
      </c>
      <c r="T187" s="1" t="s">
        <v>1122</v>
      </c>
      <c r="U187" s="1">
        <v>1</v>
      </c>
      <c r="V187" s="1" t="s">
        <v>88</v>
      </c>
      <c r="X187" s="1" t="s">
        <v>89</v>
      </c>
      <c r="Z187" s="1">
        <v>0</v>
      </c>
      <c r="AI187" s="1" t="s">
        <v>59</v>
      </c>
      <c r="AR187" s="1" t="s">
        <v>36</v>
      </c>
      <c r="AT187">
        <f t="shared" si="41"/>
        <v>0</v>
      </c>
      <c r="AU187">
        <f t="shared" si="42"/>
        <v>0</v>
      </c>
      <c r="AV187">
        <f t="shared" si="43"/>
        <v>0</v>
      </c>
      <c r="AW187">
        <f t="shared" si="44"/>
        <v>0</v>
      </c>
      <c r="AX187">
        <f t="shared" si="45"/>
        <v>0</v>
      </c>
      <c r="AY187">
        <f t="shared" si="46"/>
        <v>0</v>
      </c>
      <c r="AZ187">
        <f t="shared" si="47"/>
        <v>0</v>
      </c>
      <c r="BA187">
        <f t="shared" si="48"/>
        <v>0</v>
      </c>
      <c r="BB187">
        <f t="shared" si="49"/>
        <v>1</v>
      </c>
      <c r="BC187">
        <f t="shared" si="50"/>
        <v>0</v>
      </c>
      <c r="BF187" t="str">
        <f t="shared" si="51"/>
        <v/>
      </c>
      <c r="BI187" s="1" t="str">
        <f t="shared" si="52"/>
        <v/>
      </c>
      <c r="BN187" s="1" t="s">
        <v>61</v>
      </c>
      <c r="BP187" s="1">
        <v>10</v>
      </c>
      <c r="BQ187" s="1" t="s">
        <v>1123</v>
      </c>
      <c r="BR187" s="1" t="s">
        <v>336</v>
      </c>
    </row>
    <row r="188" spans="1:71" ht="13" x14ac:dyDescent="0.15">
      <c r="A188" s="1" t="s">
        <v>0</v>
      </c>
      <c r="B188" s="1" t="s">
        <v>1</v>
      </c>
      <c r="F188" s="1" t="s">
        <v>1124</v>
      </c>
      <c r="G188">
        <f t="shared" si="57"/>
        <v>1</v>
      </c>
      <c r="H188">
        <f t="shared" si="58"/>
        <v>1</v>
      </c>
      <c r="I188">
        <f t="shared" si="53"/>
        <v>0</v>
      </c>
      <c r="J188">
        <f t="shared" si="54"/>
        <v>0</v>
      </c>
      <c r="K188">
        <f t="shared" si="55"/>
        <v>0</v>
      </c>
      <c r="L188">
        <f t="shared" si="56"/>
        <v>1</v>
      </c>
      <c r="M188">
        <f ca="1">INT((TODAY() - N188)/365)</f>
        <v>31</v>
      </c>
      <c r="N188" s="2">
        <v>32020</v>
      </c>
      <c r="O188" s="1">
        <v>5</v>
      </c>
      <c r="P188" s="1">
        <v>120</v>
      </c>
      <c r="Q188" s="1">
        <v>8</v>
      </c>
      <c r="R188" s="1">
        <v>10</v>
      </c>
      <c r="S188" s="1">
        <v>0</v>
      </c>
      <c r="T188" s="1" t="s">
        <v>1125</v>
      </c>
      <c r="U188" s="1">
        <v>1</v>
      </c>
      <c r="V188" s="1" t="s">
        <v>393</v>
      </c>
      <c r="X188" s="1" t="s">
        <v>54</v>
      </c>
      <c r="Z188" s="1">
        <v>1</v>
      </c>
      <c r="AA188" s="1" t="s">
        <v>465</v>
      </c>
      <c r="AC188" s="1" t="s">
        <v>56</v>
      </c>
      <c r="AF188" s="1" t="s">
        <v>1126</v>
      </c>
      <c r="AG188" s="1">
        <v>5</v>
      </c>
      <c r="AH188" s="1" t="s">
        <v>1127</v>
      </c>
      <c r="AI188" s="1" t="s">
        <v>75</v>
      </c>
      <c r="AO188" s="1" t="s">
        <v>33</v>
      </c>
      <c r="AT188">
        <f t="shared" si="41"/>
        <v>0</v>
      </c>
      <c r="AU188">
        <f t="shared" si="42"/>
        <v>0</v>
      </c>
      <c r="AV188">
        <f t="shared" si="43"/>
        <v>0</v>
      </c>
      <c r="AW188">
        <f t="shared" si="44"/>
        <v>0</v>
      </c>
      <c r="AX188">
        <f t="shared" si="45"/>
        <v>0</v>
      </c>
      <c r="AY188">
        <f t="shared" si="46"/>
        <v>1</v>
      </c>
      <c r="AZ188">
        <f t="shared" si="47"/>
        <v>0</v>
      </c>
      <c r="BA188">
        <f t="shared" si="48"/>
        <v>0</v>
      </c>
      <c r="BB188">
        <f t="shared" si="49"/>
        <v>0</v>
      </c>
      <c r="BC188">
        <f t="shared" si="50"/>
        <v>0</v>
      </c>
      <c r="BD188" s="1" t="s">
        <v>1128</v>
      </c>
      <c r="BF188" t="str">
        <f t="shared" si="51"/>
        <v>6</v>
      </c>
      <c r="BG188" s="1">
        <v>6</v>
      </c>
      <c r="BI188" s="1" t="str">
        <f t="shared" si="52"/>
        <v>3</v>
      </c>
      <c r="BJ188" s="1">
        <v>3</v>
      </c>
      <c r="BL188" s="1">
        <v>6</v>
      </c>
      <c r="BM188" s="1" t="s">
        <v>1129</v>
      </c>
      <c r="BN188" s="1" t="s">
        <v>67</v>
      </c>
      <c r="BP188" s="1">
        <v>10</v>
      </c>
      <c r="BQ188" s="1" t="s">
        <v>1130</v>
      </c>
      <c r="BR188" s="1" t="s">
        <v>1131</v>
      </c>
      <c r="BS188" s="1" t="s">
        <v>1132</v>
      </c>
    </row>
    <row r="189" spans="1:71" ht="13" x14ac:dyDescent="0.15">
      <c r="A189" s="1" t="s">
        <v>0</v>
      </c>
      <c r="D189" s="1" t="s">
        <v>3</v>
      </c>
      <c r="E189" s="1" t="s">
        <v>4</v>
      </c>
      <c r="G189">
        <f t="shared" si="57"/>
        <v>1</v>
      </c>
      <c r="H189">
        <f t="shared" si="58"/>
        <v>0</v>
      </c>
      <c r="I189">
        <f t="shared" si="53"/>
        <v>0</v>
      </c>
      <c r="J189">
        <f t="shared" si="54"/>
        <v>1</v>
      </c>
      <c r="K189">
        <f t="shared" si="55"/>
        <v>1</v>
      </c>
      <c r="L189">
        <f t="shared" si="56"/>
        <v>0</v>
      </c>
      <c r="M189">
        <f ca="1">INT((TODAY() - N189)/365)</f>
        <v>26</v>
      </c>
      <c r="N189" s="2">
        <v>33934</v>
      </c>
      <c r="O189" s="1">
        <v>6</v>
      </c>
      <c r="P189" s="1">
        <v>40</v>
      </c>
      <c r="Q189" s="1">
        <v>5</v>
      </c>
      <c r="R189" s="1">
        <v>20</v>
      </c>
      <c r="S189" s="1">
        <v>110019</v>
      </c>
      <c r="T189" s="1" t="s">
        <v>429</v>
      </c>
      <c r="U189" s="1">
        <v>1</v>
      </c>
      <c r="V189" s="1" t="s">
        <v>53</v>
      </c>
      <c r="X189" s="1" t="s">
        <v>91</v>
      </c>
      <c r="Z189" s="1">
        <v>1</v>
      </c>
      <c r="AA189" s="1" t="s">
        <v>207</v>
      </c>
      <c r="AC189" s="1" t="s">
        <v>72</v>
      </c>
      <c r="AE189" s="1" t="s">
        <v>83</v>
      </c>
      <c r="AG189" s="1">
        <v>2</v>
      </c>
      <c r="AH189" s="1" t="s">
        <v>1133</v>
      </c>
      <c r="AI189" s="1" t="s">
        <v>59</v>
      </c>
      <c r="AO189" s="1" t="s">
        <v>33</v>
      </c>
      <c r="AT189">
        <f t="shared" si="41"/>
        <v>0</v>
      </c>
      <c r="AU189">
        <f t="shared" si="42"/>
        <v>0</v>
      </c>
      <c r="AV189">
        <f t="shared" si="43"/>
        <v>0</v>
      </c>
      <c r="AW189">
        <f t="shared" si="44"/>
        <v>0</v>
      </c>
      <c r="AX189">
        <f t="shared" si="45"/>
        <v>0</v>
      </c>
      <c r="AY189">
        <f t="shared" si="46"/>
        <v>1</v>
      </c>
      <c r="AZ189">
        <f t="shared" si="47"/>
        <v>0</v>
      </c>
      <c r="BA189">
        <f t="shared" si="48"/>
        <v>0</v>
      </c>
      <c r="BB189">
        <f t="shared" si="49"/>
        <v>0</v>
      </c>
      <c r="BC189">
        <f t="shared" si="50"/>
        <v>0</v>
      </c>
      <c r="BD189" s="1" t="s">
        <v>60</v>
      </c>
      <c r="BF189" t="str">
        <f t="shared" si="51"/>
        <v>5</v>
      </c>
      <c r="BG189" s="1">
        <v>5</v>
      </c>
      <c r="BI189" s="1" t="str">
        <f t="shared" si="52"/>
        <v>5</v>
      </c>
      <c r="BJ189" s="1">
        <v>5</v>
      </c>
      <c r="BL189" s="1">
        <v>30</v>
      </c>
      <c r="BM189" s="1" t="s">
        <v>1134</v>
      </c>
      <c r="BO189" s="1" t="s">
        <v>1135</v>
      </c>
      <c r="BP189" s="1">
        <v>10</v>
      </c>
      <c r="BQ189" s="1" t="s">
        <v>1136</v>
      </c>
      <c r="BR189" s="1" t="s">
        <v>1137</v>
      </c>
    </row>
    <row r="190" spans="1:71" ht="13" x14ac:dyDescent="0.15">
      <c r="E190" s="1" t="s">
        <v>4</v>
      </c>
      <c r="G190">
        <f t="shared" si="57"/>
        <v>0</v>
      </c>
      <c r="H190">
        <f t="shared" si="58"/>
        <v>0</v>
      </c>
      <c r="I190">
        <f t="shared" si="53"/>
        <v>0</v>
      </c>
      <c r="J190">
        <f t="shared" si="54"/>
        <v>0</v>
      </c>
      <c r="K190">
        <f t="shared" si="55"/>
        <v>1</v>
      </c>
      <c r="L190">
        <f t="shared" si="56"/>
        <v>0</v>
      </c>
      <c r="M190">
        <f ca="1">INT((TODAY() - N190)/365)</f>
        <v>28</v>
      </c>
      <c r="N190" s="2">
        <v>32965</v>
      </c>
      <c r="O190" s="1">
        <v>7</v>
      </c>
      <c r="P190" s="1">
        <v>15</v>
      </c>
      <c r="Q190" s="1">
        <v>8</v>
      </c>
      <c r="R190" s="1">
        <v>1</v>
      </c>
      <c r="S190" s="1">
        <v>11300</v>
      </c>
      <c r="T190" s="1" t="s">
        <v>1139</v>
      </c>
      <c r="U190" s="1">
        <v>0</v>
      </c>
      <c r="V190" s="1" t="s">
        <v>393</v>
      </c>
      <c r="X190" s="1" t="s">
        <v>91</v>
      </c>
      <c r="Z190" s="1">
        <v>1</v>
      </c>
      <c r="AA190" s="1" t="s">
        <v>207</v>
      </c>
      <c r="AC190" s="1" t="s">
        <v>56</v>
      </c>
      <c r="AE190" s="1" t="s">
        <v>83</v>
      </c>
      <c r="AG190" s="1">
        <v>7</v>
      </c>
      <c r="AH190" s="1" t="s">
        <v>1140</v>
      </c>
      <c r="AI190" s="1" t="s">
        <v>75</v>
      </c>
      <c r="AN190" s="1" t="s">
        <v>32</v>
      </c>
      <c r="AT190">
        <f t="shared" si="41"/>
        <v>0</v>
      </c>
      <c r="AU190">
        <f t="shared" si="42"/>
        <v>0</v>
      </c>
      <c r="AV190">
        <f t="shared" si="43"/>
        <v>0</v>
      </c>
      <c r="AW190">
        <f t="shared" si="44"/>
        <v>0</v>
      </c>
      <c r="AX190">
        <f t="shared" si="45"/>
        <v>1</v>
      </c>
      <c r="AY190">
        <f t="shared" si="46"/>
        <v>0</v>
      </c>
      <c r="AZ190">
        <f t="shared" si="47"/>
        <v>0</v>
      </c>
      <c r="BA190">
        <f t="shared" si="48"/>
        <v>0</v>
      </c>
      <c r="BB190">
        <f t="shared" si="49"/>
        <v>0</v>
      </c>
      <c r="BC190">
        <f t="shared" si="50"/>
        <v>0</v>
      </c>
      <c r="BD190" s="1" t="s">
        <v>76</v>
      </c>
      <c r="BF190" t="str">
        <f t="shared" si="51"/>
        <v>5</v>
      </c>
      <c r="BG190" s="1">
        <v>5</v>
      </c>
      <c r="BI190" s="1" t="str">
        <f t="shared" si="52"/>
        <v>3</v>
      </c>
      <c r="BJ190" s="1">
        <v>3</v>
      </c>
      <c r="BL190" s="1">
        <v>12</v>
      </c>
      <c r="BM190" s="1" t="s">
        <v>1141</v>
      </c>
      <c r="BN190" s="1" t="s">
        <v>61</v>
      </c>
      <c r="BP190" s="1">
        <v>10</v>
      </c>
      <c r="BQ190" s="1" t="s">
        <v>1142</v>
      </c>
      <c r="BR190" s="1" t="s">
        <v>1143</v>
      </c>
      <c r="BS190" s="1" t="s">
        <v>1144</v>
      </c>
    </row>
    <row r="191" spans="1:71" ht="13" x14ac:dyDescent="0.15">
      <c r="E191" s="1" t="s">
        <v>4</v>
      </c>
      <c r="G191">
        <f t="shared" si="57"/>
        <v>0</v>
      </c>
      <c r="H191">
        <f t="shared" si="58"/>
        <v>0</v>
      </c>
      <c r="I191">
        <f t="shared" si="53"/>
        <v>0</v>
      </c>
      <c r="J191">
        <f t="shared" si="54"/>
        <v>0</v>
      </c>
      <c r="K191">
        <f t="shared" si="55"/>
        <v>1</v>
      </c>
      <c r="L191">
        <f t="shared" si="56"/>
        <v>0</v>
      </c>
      <c r="M191">
        <f ca="1">INT((TODAY() - N191)/365)</f>
        <v>36</v>
      </c>
      <c r="N191" s="2">
        <v>30084</v>
      </c>
      <c r="O191" s="1">
        <v>7</v>
      </c>
      <c r="P191" s="1">
        <v>60</v>
      </c>
      <c r="Q191" s="1">
        <v>7</v>
      </c>
      <c r="R191" s="1">
        <v>0</v>
      </c>
      <c r="T191" s="1" t="s">
        <v>1145</v>
      </c>
      <c r="U191" s="1">
        <v>1</v>
      </c>
      <c r="V191" s="1" t="s">
        <v>107</v>
      </c>
      <c r="X191" s="1" t="s">
        <v>91</v>
      </c>
      <c r="Z191" s="1">
        <v>1</v>
      </c>
      <c r="AA191" s="1" t="s">
        <v>30</v>
      </c>
      <c r="AC191" s="1" t="s">
        <v>346</v>
      </c>
      <c r="AE191" s="1" t="s">
        <v>210</v>
      </c>
      <c r="AG191" s="1">
        <v>7</v>
      </c>
      <c r="AH191" s="1" t="s">
        <v>1146</v>
      </c>
      <c r="AI191" s="1" t="s">
        <v>75</v>
      </c>
      <c r="AO191" s="1" t="s">
        <v>33</v>
      </c>
      <c r="AT191">
        <f t="shared" si="41"/>
        <v>0</v>
      </c>
      <c r="AU191">
        <f t="shared" si="42"/>
        <v>0</v>
      </c>
      <c r="AV191">
        <f t="shared" si="43"/>
        <v>0</v>
      </c>
      <c r="AW191">
        <f t="shared" si="44"/>
        <v>0</v>
      </c>
      <c r="AX191">
        <f t="shared" si="45"/>
        <v>0</v>
      </c>
      <c r="AY191">
        <f t="shared" si="46"/>
        <v>1</v>
      </c>
      <c r="AZ191">
        <f t="shared" si="47"/>
        <v>0</v>
      </c>
      <c r="BA191">
        <f t="shared" si="48"/>
        <v>0</v>
      </c>
      <c r="BB191">
        <f t="shared" si="49"/>
        <v>0</v>
      </c>
      <c r="BC191">
        <f t="shared" si="50"/>
        <v>0</v>
      </c>
      <c r="BD191" s="1" t="s">
        <v>66</v>
      </c>
      <c r="BF191" t="str">
        <f t="shared" si="51"/>
        <v>10</v>
      </c>
      <c r="BH191" s="1">
        <v>10</v>
      </c>
      <c r="BI191" s="1" t="str">
        <f t="shared" si="52"/>
        <v>10</v>
      </c>
      <c r="BK191" s="1">
        <v>10</v>
      </c>
      <c r="BL191" s="1">
        <v>15</v>
      </c>
      <c r="BM191" s="1" t="s">
        <v>1147</v>
      </c>
      <c r="BN191" s="1" t="s">
        <v>67</v>
      </c>
      <c r="BP191" s="1">
        <v>9</v>
      </c>
      <c r="BQ191" s="1" t="s">
        <v>1148</v>
      </c>
      <c r="BR191" s="1" t="s">
        <v>1149</v>
      </c>
    </row>
    <row r="192" spans="1:71" ht="13" x14ac:dyDescent="0.15">
      <c r="B192" s="1" t="s">
        <v>1</v>
      </c>
      <c r="E192" s="1" t="s">
        <v>4</v>
      </c>
      <c r="G192">
        <f t="shared" si="57"/>
        <v>0</v>
      </c>
      <c r="H192">
        <f t="shared" si="58"/>
        <v>1</v>
      </c>
      <c r="I192">
        <f t="shared" si="53"/>
        <v>0</v>
      </c>
      <c r="J192">
        <f t="shared" si="54"/>
        <v>0</v>
      </c>
      <c r="K192">
        <f t="shared" si="55"/>
        <v>1</v>
      </c>
      <c r="L192">
        <f t="shared" si="56"/>
        <v>0</v>
      </c>
      <c r="M192">
        <f ca="1">INT((TODAY() - N192)/365)</f>
        <v>52</v>
      </c>
      <c r="N192" s="2" t="s">
        <v>1150</v>
      </c>
      <c r="O192" s="1">
        <v>7</v>
      </c>
      <c r="P192" s="1">
        <v>30</v>
      </c>
      <c r="Q192" s="1">
        <v>10</v>
      </c>
      <c r="R192" s="1">
        <v>16</v>
      </c>
      <c r="S192" s="1">
        <v>75075</v>
      </c>
      <c r="T192" s="1" t="s">
        <v>1151</v>
      </c>
      <c r="U192" s="1">
        <v>1</v>
      </c>
      <c r="V192" s="1" t="s">
        <v>107</v>
      </c>
      <c r="X192" s="1" t="s">
        <v>89</v>
      </c>
      <c r="Z192" s="1">
        <v>1</v>
      </c>
      <c r="AA192" s="1" t="s">
        <v>128</v>
      </c>
      <c r="AC192" s="1" t="s">
        <v>129</v>
      </c>
      <c r="AE192" s="1" t="s">
        <v>293</v>
      </c>
      <c r="AG192" s="1">
        <v>27</v>
      </c>
      <c r="AH192" s="1" t="s">
        <v>1152</v>
      </c>
      <c r="AI192" s="1" t="s">
        <v>75</v>
      </c>
      <c r="AO192" s="1" t="s">
        <v>33</v>
      </c>
      <c r="AT192">
        <f t="shared" ref="AT192:AT254" si="59">COUNTA(AJ192)</f>
        <v>0</v>
      </c>
      <c r="AU192">
        <f t="shared" ref="AU192:AU254" si="60">COUNTA(AK192)</f>
        <v>0</v>
      </c>
      <c r="AV192">
        <f t="shared" ref="AV192:AV254" si="61">COUNTA(AL192)</f>
        <v>0</v>
      </c>
      <c r="AW192">
        <f t="shared" ref="AW192:AW254" si="62">COUNTA(AM192)</f>
        <v>0</v>
      </c>
      <c r="AX192">
        <f t="shared" ref="AX192:AX254" si="63">COUNTA(AN192)</f>
        <v>0</v>
      </c>
      <c r="AY192">
        <f t="shared" ref="AY192:AY254" si="64">COUNTA(AO192)</f>
        <v>1</v>
      </c>
      <c r="AZ192">
        <f t="shared" ref="AZ192:AZ254" si="65">COUNTA(AP192)</f>
        <v>0</v>
      </c>
      <c r="BA192">
        <f t="shared" ref="BA192:BA254" si="66">COUNTA(AQ192)</f>
        <v>0</v>
      </c>
      <c r="BB192">
        <f t="shared" ref="BB192:BB254" si="67">COUNTA(AR192)</f>
        <v>0</v>
      </c>
      <c r="BC192">
        <f t="shared" ref="BC192:BC254" si="68">COUNTA(AS192)</f>
        <v>0</v>
      </c>
      <c r="BD192" s="1" t="s">
        <v>60</v>
      </c>
      <c r="BF192" t="str">
        <f t="shared" ref="BF192:BF254" si="69">CONCATENATE(BG192,BH192)</f>
        <v>5</v>
      </c>
      <c r="BG192" s="1">
        <v>5</v>
      </c>
      <c r="BI192" s="1" t="str">
        <f t="shared" si="52"/>
        <v>3</v>
      </c>
      <c r="BJ192" s="1">
        <v>3</v>
      </c>
      <c r="BL192" s="1">
        <v>8</v>
      </c>
      <c r="BM192" s="1" t="s">
        <v>1153</v>
      </c>
      <c r="BO192" s="1" t="s">
        <v>1154</v>
      </c>
      <c r="BP192" s="1">
        <v>8</v>
      </c>
      <c r="BQ192" s="1" t="s">
        <v>1155</v>
      </c>
      <c r="BS192" s="1" t="s">
        <v>1156</v>
      </c>
    </row>
    <row r="193" spans="1:71" ht="13" x14ac:dyDescent="0.15">
      <c r="A193" s="1" t="s">
        <v>0</v>
      </c>
      <c r="E193" s="1" t="s">
        <v>4</v>
      </c>
      <c r="G193">
        <f t="shared" si="57"/>
        <v>1</v>
      </c>
      <c r="H193">
        <f t="shared" si="58"/>
        <v>0</v>
      </c>
      <c r="I193">
        <f t="shared" si="53"/>
        <v>0</v>
      </c>
      <c r="J193">
        <f t="shared" si="54"/>
        <v>0</v>
      </c>
      <c r="K193">
        <f t="shared" si="55"/>
        <v>1</v>
      </c>
      <c r="L193">
        <f t="shared" si="56"/>
        <v>0</v>
      </c>
      <c r="M193">
        <f ca="1">INT((TODAY() - N193)/365)</f>
        <v>28</v>
      </c>
      <c r="N193" s="2">
        <v>33182</v>
      </c>
      <c r="O193" s="1">
        <v>7</v>
      </c>
      <c r="P193" s="1">
        <v>60</v>
      </c>
      <c r="Q193" s="1">
        <v>10</v>
      </c>
      <c r="R193" s="1">
        <v>3</v>
      </c>
      <c r="S193" s="1">
        <v>200240</v>
      </c>
      <c r="T193" s="1" t="s">
        <v>1157</v>
      </c>
      <c r="U193" s="1">
        <v>0</v>
      </c>
      <c r="V193" s="1" t="s">
        <v>62</v>
      </c>
      <c r="X193" s="1" t="s">
        <v>54</v>
      </c>
      <c r="Z193" s="1">
        <v>1</v>
      </c>
      <c r="AA193" s="1" t="s">
        <v>207</v>
      </c>
      <c r="AC193" s="1" t="s">
        <v>72</v>
      </c>
      <c r="AE193" s="1" t="s">
        <v>576</v>
      </c>
      <c r="AG193" s="1">
        <v>2</v>
      </c>
      <c r="AH193" s="1" t="s">
        <v>1158</v>
      </c>
      <c r="AI193" s="1" t="s">
        <v>75</v>
      </c>
      <c r="AN193" s="1" t="s">
        <v>32</v>
      </c>
      <c r="AT193">
        <f t="shared" si="59"/>
        <v>0</v>
      </c>
      <c r="AU193">
        <f t="shared" si="60"/>
        <v>0</v>
      </c>
      <c r="AV193">
        <f t="shared" si="61"/>
        <v>0</v>
      </c>
      <c r="AW193">
        <f t="shared" si="62"/>
        <v>0</v>
      </c>
      <c r="AX193">
        <f t="shared" si="63"/>
        <v>1</v>
      </c>
      <c r="AY193">
        <f t="shared" si="64"/>
        <v>0</v>
      </c>
      <c r="AZ193">
        <f t="shared" si="65"/>
        <v>0</v>
      </c>
      <c r="BA193">
        <f t="shared" si="66"/>
        <v>0</v>
      </c>
      <c r="BB193">
        <f t="shared" si="67"/>
        <v>0</v>
      </c>
      <c r="BC193">
        <f t="shared" si="68"/>
        <v>0</v>
      </c>
      <c r="BD193" s="1" t="s">
        <v>76</v>
      </c>
      <c r="BF193" t="str">
        <f t="shared" si="69"/>
        <v>6</v>
      </c>
      <c r="BG193" s="1">
        <v>6</v>
      </c>
      <c r="BI193" s="1" t="str">
        <f t="shared" si="52"/>
        <v>6</v>
      </c>
      <c r="BJ193" s="1">
        <v>6</v>
      </c>
      <c r="BL193" s="1">
        <v>6</v>
      </c>
      <c r="BM193" s="1" t="s">
        <v>1159</v>
      </c>
      <c r="BN193" s="1" t="s">
        <v>61</v>
      </c>
      <c r="BP193" s="1">
        <v>9</v>
      </c>
      <c r="BQ193" s="1" t="s">
        <v>1160</v>
      </c>
      <c r="BR193" s="1" t="s">
        <v>1161</v>
      </c>
      <c r="BS193" s="1" t="s">
        <v>1162</v>
      </c>
    </row>
    <row r="194" spans="1:71" ht="13" x14ac:dyDescent="0.15">
      <c r="E194" s="1" t="s">
        <v>4</v>
      </c>
      <c r="G194">
        <f t="shared" si="57"/>
        <v>0</v>
      </c>
      <c r="H194">
        <f t="shared" si="58"/>
        <v>0</v>
      </c>
      <c r="I194">
        <f t="shared" si="53"/>
        <v>0</v>
      </c>
      <c r="J194">
        <f t="shared" si="54"/>
        <v>0</v>
      </c>
      <c r="K194">
        <f t="shared" si="55"/>
        <v>1</v>
      </c>
      <c r="L194">
        <f t="shared" si="56"/>
        <v>0</v>
      </c>
      <c r="M194">
        <f ca="1">INT((TODAY() - N194)/365)</f>
        <v>41</v>
      </c>
      <c r="N194" s="2">
        <v>28379</v>
      </c>
      <c r="O194" s="1">
        <v>6</v>
      </c>
      <c r="P194" s="1">
        <v>90</v>
      </c>
      <c r="Q194" s="1">
        <v>10</v>
      </c>
      <c r="R194" s="1">
        <v>12</v>
      </c>
      <c r="S194" s="1">
        <v>3630</v>
      </c>
      <c r="T194" s="1" t="s">
        <v>1163</v>
      </c>
      <c r="U194" s="1">
        <v>1</v>
      </c>
      <c r="V194" s="1" t="s">
        <v>393</v>
      </c>
      <c r="Y194" s="1" t="s">
        <v>1164</v>
      </c>
      <c r="Z194" s="1">
        <v>1</v>
      </c>
      <c r="AA194" s="1" t="s">
        <v>5</v>
      </c>
      <c r="AC194" s="1" t="s">
        <v>82</v>
      </c>
      <c r="AE194" s="1" t="s">
        <v>83</v>
      </c>
      <c r="AG194" s="1">
        <v>25</v>
      </c>
      <c r="AH194" s="1" t="s">
        <v>1165</v>
      </c>
      <c r="AI194" s="1" t="s">
        <v>1166</v>
      </c>
      <c r="AO194" s="1" t="s">
        <v>33</v>
      </c>
      <c r="AT194">
        <f t="shared" si="59"/>
        <v>0</v>
      </c>
      <c r="AU194">
        <f t="shared" si="60"/>
        <v>0</v>
      </c>
      <c r="AV194">
        <f t="shared" si="61"/>
        <v>0</v>
      </c>
      <c r="AW194">
        <f t="shared" si="62"/>
        <v>0</v>
      </c>
      <c r="AX194">
        <f t="shared" si="63"/>
        <v>0</v>
      </c>
      <c r="AY194">
        <f t="shared" si="64"/>
        <v>1</v>
      </c>
      <c r="AZ194">
        <f t="shared" si="65"/>
        <v>0</v>
      </c>
      <c r="BA194">
        <f t="shared" si="66"/>
        <v>0</v>
      </c>
      <c r="BB194">
        <f t="shared" si="67"/>
        <v>0</v>
      </c>
      <c r="BC194">
        <f t="shared" si="68"/>
        <v>0</v>
      </c>
      <c r="BD194" s="1" t="s">
        <v>60</v>
      </c>
      <c r="BF194" t="str">
        <f t="shared" si="69"/>
        <v>5</v>
      </c>
      <c r="BG194" s="1">
        <v>5</v>
      </c>
      <c r="BI194" s="1" t="str">
        <f t="shared" si="52"/>
        <v>15</v>
      </c>
      <c r="BK194" s="1">
        <v>15</v>
      </c>
      <c r="BL194" s="1">
        <v>50</v>
      </c>
      <c r="BM194" s="1" t="s">
        <v>1167</v>
      </c>
      <c r="BN194" s="1" t="s">
        <v>67</v>
      </c>
      <c r="BP194" s="1">
        <v>8</v>
      </c>
      <c r="BQ194" s="1" t="s">
        <v>1168</v>
      </c>
      <c r="BR194" s="1" t="s">
        <v>1169</v>
      </c>
      <c r="BS194" s="1" t="s">
        <v>1170</v>
      </c>
    </row>
    <row r="195" spans="1:71" ht="13" x14ac:dyDescent="0.15">
      <c r="D195" s="1" t="s">
        <v>3</v>
      </c>
      <c r="E195" s="1" t="s">
        <v>4</v>
      </c>
      <c r="G195">
        <f t="shared" si="57"/>
        <v>0</v>
      </c>
      <c r="H195">
        <f t="shared" si="58"/>
        <v>0</v>
      </c>
      <c r="I195">
        <f t="shared" si="53"/>
        <v>0</v>
      </c>
      <c r="J195">
        <f t="shared" si="54"/>
        <v>1</v>
      </c>
      <c r="K195">
        <f t="shared" si="55"/>
        <v>1</v>
      </c>
      <c r="L195">
        <f t="shared" si="56"/>
        <v>0</v>
      </c>
      <c r="M195">
        <f ca="1">INT((TODAY() - N195)/365)</f>
        <v>23</v>
      </c>
      <c r="N195" s="2">
        <v>34862</v>
      </c>
      <c r="O195" s="1">
        <v>8</v>
      </c>
      <c r="P195" s="1">
        <v>100</v>
      </c>
      <c r="Q195" s="1">
        <v>6</v>
      </c>
      <c r="R195" s="1">
        <v>6</v>
      </c>
      <c r="S195" s="1">
        <v>10963</v>
      </c>
      <c r="T195" s="1" t="s">
        <v>105</v>
      </c>
      <c r="U195" s="1">
        <v>1</v>
      </c>
      <c r="V195" s="1" t="s">
        <v>62</v>
      </c>
      <c r="X195" s="1" t="s">
        <v>54</v>
      </c>
      <c r="Z195" s="1">
        <v>1</v>
      </c>
      <c r="AA195" s="1" t="s">
        <v>1171</v>
      </c>
      <c r="AC195" s="1" t="s">
        <v>72</v>
      </c>
      <c r="AE195" s="1" t="s">
        <v>269</v>
      </c>
      <c r="AG195" s="1">
        <v>1</v>
      </c>
      <c r="AH195" s="1" t="s">
        <v>1172</v>
      </c>
      <c r="AI195" s="1" t="s">
        <v>361</v>
      </c>
      <c r="AO195" s="1" t="s">
        <v>33</v>
      </c>
      <c r="AT195">
        <f t="shared" si="59"/>
        <v>0</v>
      </c>
      <c r="AU195">
        <f t="shared" si="60"/>
        <v>0</v>
      </c>
      <c r="AV195">
        <f t="shared" si="61"/>
        <v>0</v>
      </c>
      <c r="AW195">
        <f t="shared" si="62"/>
        <v>0</v>
      </c>
      <c r="AX195">
        <f t="shared" si="63"/>
        <v>0</v>
      </c>
      <c r="AY195">
        <f t="shared" si="64"/>
        <v>1</v>
      </c>
      <c r="AZ195">
        <f t="shared" si="65"/>
        <v>0</v>
      </c>
      <c r="BA195">
        <f t="shared" si="66"/>
        <v>0</v>
      </c>
      <c r="BB195">
        <f t="shared" si="67"/>
        <v>0</v>
      </c>
      <c r="BC195">
        <f t="shared" si="68"/>
        <v>0</v>
      </c>
      <c r="BD195" s="1" t="s">
        <v>66</v>
      </c>
      <c r="BF195" t="str">
        <f t="shared" si="69"/>
        <v>4</v>
      </c>
      <c r="BG195" s="1">
        <v>4</v>
      </c>
      <c r="BI195" s="1" t="str">
        <f t="shared" ref="BI195:BI257" si="70">CONCATENATE(BJ195,BK195)</f>
        <v>6</v>
      </c>
      <c r="BJ195" s="1">
        <v>6</v>
      </c>
      <c r="BL195" s="1">
        <v>30</v>
      </c>
      <c r="BM195" s="1" t="s">
        <v>1173</v>
      </c>
      <c r="BN195" s="1" t="s">
        <v>67</v>
      </c>
      <c r="BP195" s="1">
        <v>7</v>
      </c>
      <c r="BQ195" s="1" t="s">
        <v>1174</v>
      </c>
      <c r="BR195" s="1" t="s">
        <v>187</v>
      </c>
    </row>
    <row r="196" spans="1:71" ht="13" x14ac:dyDescent="0.15">
      <c r="E196" s="1" t="s">
        <v>4</v>
      </c>
      <c r="G196">
        <f t="shared" si="57"/>
        <v>0</v>
      </c>
      <c r="H196">
        <f t="shared" si="58"/>
        <v>0</v>
      </c>
      <c r="I196">
        <f t="shared" si="53"/>
        <v>0</v>
      </c>
      <c r="J196">
        <f t="shared" si="54"/>
        <v>0</v>
      </c>
      <c r="K196">
        <f t="shared" si="55"/>
        <v>1</v>
      </c>
      <c r="L196">
        <f t="shared" si="56"/>
        <v>0</v>
      </c>
      <c r="M196">
        <f ca="1">INT((TODAY() - N196)/365)</f>
        <v>28</v>
      </c>
      <c r="N196" s="2">
        <v>32966</v>
      </c>
      <c r="O196" s="1">
        <v>7</v>
      </c>
      <c r="P196" s="1">
        <v>5</v>
      </c>
      <c r="Q196" s="1">
        <v>5</v>
      </c>
      <c r="R196" s="1">
        <v>3</v>
      </c>
      <c r="S196" s="1">
        <v>60661</v>
      </c>
      <c r="T196" s="1" t="s">
        <v>1175</v>
      </c>
      <c r="U196" s="1">
        <v>0</v>
      </c>
      <c r="V196" s="1" t="s">
        <v>53</v>
      </c>
      <c r="X196" s="1" t="s">
        <v>91</v>
      </c>
      <c r="Z196" s="1">
        <v>1</v>
      </c>
      <c r="AA196" s="1" t="s">
        <v>465</v>
      </c>
      <c r="AC196" s="1" t="s">
        <v>72</v>
      </c>
      <c r="AE196" s="1" t="s">
        <v>1176</v>
      </c>
      <c r="AG196" s="1">
        <v>5</v>
      </c>
      <c r="AH196" s="1" t="s">
        <v>1177</v>
      </c>
      <c r="AI196" s="1" t="s">
        <v>75</v>
      </c>
      <c r="AN196" s="1" t="s">
        <v>32</v>
      </c>
      <c r="AT196">
        <f t="shared" si="59"/>
        <v>0</v>
      </c>
      <c r="AU196">
        <f t="shared" si="60"/>
        <v>0</v>
      </c>
      <c r="AV196">
        <f t="shared" si="61"/>
        <v>0</v>
      </c>
      <c r="AW196">
        <f t="shared" si="62"/>
        <v>0</v>
      </c>
      <c r="AX196">
        <f t="shared" si="63"/>
        <v>1</v>
      </c>
      <c r="AY196">
        <f t="shared" si="64"/>
        <v>0</v>
      </c>
      <c r="AZ196">
        <f t="shared" si="65"/>
        <v>0</v>
      </c>
      <c r="BA196">
        <f t="shared" si="66"/>
        <v>0</v>
      </c>
      <c r="BB196">
        <f t="shared" si="67"/>
        <v>0</v>
      </c>
      <c r="BC196">
        <f t="shared" si="68"/>
        <v>0</v>
      </c>
      <c r="BD196" s="1" t="s">
        <v>60</v>
      </c>
      <c r="BF196" t="str">
        <f t="shared" si="69"/>
        <v>5</v>
      </c>
      <c r="BG196" s="1">
        <v>5</v>
      </c>
      <c r="BI196" s="1" t="str">
        <f t="shared" si="70"/>
        <v>4</v>
      </c>
      <c r="BJ196" s="1">
        <v>4</v>
      </c>
      <c r="BL196" s="1">
        <v>8</v>
      </c>
      <c r="BM196" s="1" t="s">
        <v>1178</v>
      </c>
      <c r="BN196" s="1" t="s">
        <v>67</v>
      </c>
      <c r="BP196" s="1">
        <v>10</v>
      </c>
      <c r="BQ196" s="1" t="s">
        <v>1179</v>
      </c>
      <c r="BR196" s="1" t="s">
        <v>1180</v>
      </c>
      <c r="BS196" s="1" t="s">
        <v>125</v>
      </c>
    </row>
    <row r="197" spans="1:71" ht="13" x14ac:dyDescent="0.15">
      <c r="A197" s="1" t="s">
        <v>0</v>
      </c>
      <c r="B197" s="1" t="s">
        <v>1</v>
      </c>
      <c r="D197" s="1" t="s">
        <v>3</v>
      </c>
      <c r="G197">
        <f t="shared" si="57"/>
        <v>1</v>
      </c>
      <c r="H197">
        <f t="shared" si="58"/>
        <v>1</v>
      </c>
      <c r="I197">
        <f t="shared" si="53"/>
        <v>0</v>
      </c>
      <c r="J197">
        <f t="shared" si="54"/>
        <v>1</v>
      </c>
      <c r="K197">
        <f t="shared" si="55"/>
        <v>0</v>
      </c>
      <c r="L197">
        <f t="shared" si="56"/>
        <v>0</v>
      </c>
      <c r="M197">
        <f ca="1">INT((TODAY() - N197)/365)</f>
        <v>42</v>
      </c>
      <c r="N197" s="2">
        <v>27861</v>
      </c>
      <c r="O197" s="1">
        <v>7</v>
      </c>
      <c r="P197" s="1">
        <v>20</v>
      </c>
      <c r="Q197" s="1">
        <v>10</v>
      </c>
      <c r="R197" s="1">
        <v>5</v>
      </c>
      <c r="S197" s="1">
        <v>80339</v>
      </c>
      <c r="T197" s="1" t="s">
        <v>208</v>
      </c>
      <c r="U197" s="1">
        <v>1</v>
      </c>
      <c r="V197" s="1" t="s">
        <v>62</v>
      </c>
      <c r="Y197" s="1" t="s">
        <v>1181</v>
      </c>
      <c r="Z197" s="1">
        <v>1</v>
      </c>
      <c r="AA197" s="1" t="s">
        <v>98</v>
      </c>
      <c r="AC197" s="1" t="s">
        <v>99</v>
      </c>
      <c r="AE197" s="1" t="s">
        <v>83</v>
      </c>
      <c r="AG197" s="1">
        <v>18</v>
      </c>
      <c r="AH197" s="1" t="s">
        <v>1182</v>
      </c>
      <c r="AI197" s="1" t="s">
        <v>1166</v>
      </c>
      <c r="AO197" s="1" t="s">
        <v>33</v>
      </c>
      <c r="AT197">
        <f t="shared" si="59"/>
        <v>0</v>
      </c>
      <c r="AU197">
        <f t="shared" si="60"/>
        <v>0</v>
      </c>
      <c r="AV197">
        <f t="shared" si="61"/>
        <v>0</v>
      </c>
      <c r="AW197">
        <f t="shared" si="62"/>
        <v>0</v>
      </c>
      <c r="AX197">
        <f t="shared" si="63"/>
        <v>0</v>
      </c>
      <c r="AY197">
        <f t="shared" si="64"/>
        <v>1</v>
      </c>
      <c r="AZ197">
        <f t="shared" si="65"/>
        <v>0</v>
      </c>
      <c r="BA197">
        <f t="shared" si="66"/>
        <v>0</v>
      </c>
      <c r="BB197">
        <f t="shared" si="67"/>
        <v>0</v>
      </c>
      <c r="BC197">
        <f t="shared" si="68"/>
        <v>0</v>
      </c>
      <c r="BD197" s="1" t="s">
        <v>60</v>
      </c>
      <c r="BF197" t="str">
        <f t="shared" si="69"/>
        <v>5</v>
      </c>
      <c r="BG197" s="1">
        <v>5</v>
      </c>
      <c r="BI197" s="1" t="str">
        <f t="shared" si="70"/>
        <v>3</v>
      </c>
      <c r="BJ197" s="1">
        <v>3</v>
      </c>
      <c r="BL197" s="1">
        <v>50</v>
      </c>
      <c r="BM197" s="1" t="s">
        <v>1183</v>
      </c>
      <c r="BN197" s="1" t="s">
        <v>180</v>
      </c>
      <c r="BP197" s="1">
        <v>10</v>
      </c>
      <c r="BQ197" s="1" t="s">
        <v>1184</v>
      </c>
      <c r="BR197" s="1" t="s">
        <v>1185</v>
      </c>
      <c r="BS197" s="1" t="s">
        <v>1186</v>
      </c>
    </row>
    <row r="198" spans="1:71" ht="13" x14ac:dyDescent="0.15">
      <c r="A198" s="1" t="s">
        <v>0</v>
      </c>
      <c r="G198">
        <f t="shared" si="57"/>
        <v>1</v>
      </c>
      <c r="H198">
        <f t="shared" si="58"/>
        <v>0</v>
      </c>
      <c r="I198">
        <f t="shared" si="53"/>
        <v>0</v>
      </c>
      <c r="J198">
        <f t="shared" si="54"/>
        <v>0</v>
      </c>
      <c r="K198">
        <f t="shared" si="55"/>
        <v>0</v>
      </c>
      <c r="L198">
        <f t="shared" si="56"/>
        <v>0</v>
      </c>
      <c r="M198">
        <f ca="1">INT((TODAY() - N198)/365)</f>
        <v>27</v>
      </c>
      <c r="N198" s="2">
        <v>33281</v>
      </c>
      <c r="O198" s="1">
        <v>6</v>
      </c>
      <c r="P198" s="1">
        <v>2</v>
      </c>
      <c r="Q198" s="1">
        <v>10</v>
      </c>
      <c r="R198" s="1">
        <v>3</v>
      </c>
      <c r="S198" s="1">
        <v>570001</v>
      </c>
      <c r="T198" s="1" t="s">
        <v>1187</v>
      </c>
      <c r="U198" s="1">
        <v>0</v>
      </c>
      <c r="V198" s="1" t="s">
        <v>393</v>
      </c>
      <c r="X198" s="1" t="s">
        <v>54</v>
      </c>
      <c r="Z198" s="1">
        <v>1</v>
      </c>
      <c r="AA198" s="1" t="s">
        <v>81</v>
      </c>
      <c r="AD198" s="1" t="s">
        <v>1188</v>
      </c>
      <c r="AE198" s="1" t="s">
        <v>83</v>
      </c>
      <c r="AG198" s="1">
        <v>3</v>
      </c>
      <c r="AH198" s="1" t="s">
        <v>1189</v>
      </c>
      <c r="AI198" s="1" t="s">
        <v>361</v>
      </c>
      <c r="AO198" s="1" t="s">
        <v>33</v>
      </c>
      <c r="AT198">
        <f t="shared" si="59"/>
        <v>0</v>
      </c>
      <c r="AU198">
        <f t="shared" si="60"/>
        <v>0</v>
      </c>
      <c r="AV198">
        <f t="shared" si="61"/>
        <v>0</v>
      </c>
      <c r="AW198">
        <f t="shared" si="62"/>
        <v>0</v>
      </c>
      <c r="AX198">
        <f t="shared" si="63"/>
        <v>0</v>
      </c>
      <c r="AY198">
        <f t="shared" si="64"/>
        <v>1</v>
      </c>
      <c r="AZ198">
        <f t="shared" si="65"/>
        <v>0</v>
      </c>
      <c r="BA198">
        <f t="shared" si="66"/>
        <v>0</v>
      </c>
      <c r="BB198">
        <f t="shared" si="67"/>
        <v>0</v>
      </c>
      <c r="BC198">
        <f t="shared" si="68"/>
        <v>0</v>
      </c>
      <c r="BD198" s="1" t="s">
        <v>60</v>
      </c>
      <c r="BF198" t="str">
        <f t="shared" si="69"/>
        <v>4</v>
      </c>
      <c r="BG198" s="1">
        <v>4</v>
      </c>
      <c r="BI198" s="1" t="str">
        <f t="shared" si="70"/>
        <v>8</v>
      </c>
      <c r="BK198" s="1">
        <v>8</v>
      </c>
      <c r="BL198" s="1">
        <v>9</v>
      </c>
      <c r="BM198" s="1" t="s">
        <v>1190</v>
      </c>
      <c r="BN198" s="1" t="s">
        <v>67</v>
      </c>
      <c r="BP198" s="1">
        <v>7</v>
      </c>
      <c r="BQ198" s="1" t="s">
        <v>1191</v>
      </c>
    </row>
    <row r="199" spans="1:71" ht="13" x14ac:dyDescent="0.15">
      <c r="B199" s="1" t="s">
        <v>1</v>
      </c>
      <c r="C199" s="1" t="s">
        <v>2</v>
      </c>
      <c r="D199" s="1" t="s">
        <v>3</v>
      </c>
      <c r="G199">
        <f t="shared" si="57"/>
        <v>0</v>
      </c>
      <c r="H199">
        <f t="shared" si="58"/>
        <v>1</v>
      </c>
      <c r="I199">
        <f t="shared" si="53"/>
        <v>1</v>
      </c>
      <c r="J199">
        <f t="shared" si="54"/>
        <v>1</v>
      </c>
      <c r="K199">
        <f t="shared" si="55"/>
        <v>0</v>
      </c>
      <c r="L199">
        <f t="shared" si="56"/>
        <v>0</v>
      </c>
      <c r="M199">
        <f ca="1">INT((TODAY() - N199)/365)</f>
        <v>25</v>
      </c>
      <c r="N199" s="2">
        <v>34191</v>
      </c>
      <c r="O199" s="1">
        <v>8</v>
      </c>
      <c r="P199" s="1">
        <v>2</v>
      </c>
      <c r="Q199" s="1">
        <v>9</v>
      </c>
      <c r="R199" s="1">
        <v>30</v>
      </c>
      <c r="S199" s="1">
        <v>201100</v>
      </c>
      <c r="T199" s="1" t="s">
        <v>1192</v>
      </c>
      <c r="U199" s="1">
        <v>1</v>
      </c>
      <c r="V199" s="1" t="s">
        <v>88</v>
      </c>
      <c r="X199" s="1" t="s">
        <v>89</v>
      </c>
      <c r="Z199" s="1">
        <v>0</v>
      </c>
      <c r="AI199" s="1" t="s">
        <v>65</v>
      </c>
      <c r="AM199" s="1" t="s">
        <v>31</v>
      </c>
      <c r="AO199" s="1" t="s">
        <v>33</v>
      </c>
      <c r="AT199">
        <f t="shared" si="59"/>
        <v>0</v>
      </c>
      <c r="AU199">
        <f t="shared" si="60"/>
        <v>0</v>
      </c>
      <c r="AV199">
        <f t="shared" si="61"/>
        <v>0</v>
      </c>
      <c r="AW199">
        <f t="shared" si="62"/>
        <v>1</v>
      </c>
      <c r="AX199">
        <f t="shared" si="63"/>
        <v>0</v>
      </c>
      <c r="AY199">
        <f t="shared" si="64"/>
        <v>1</v>
      </c>
      <c r="AZ199">
        <f t="shared" si="65"/>
        <v>0</v>
      </c>
      <c r="BA199">
        <f t="shared" si="66"/>
        <v>0</v>
      </c>
      <c r="BB199">
        <f t="shared" si="67"/>
        <v>0</v>
      </c>
      <c r="BC199">
        <f t="shared" si="68"/>
        <v>0</v>
      </c>
      <c r="BD199" s="1" t="s">
        <v>66</v>
      </c>
      <c r="BF199" t="str">
        <f t="shared" si="69"/>
        <v>6</v>
      </c>
      <c r="BG199" s="1">
        <v>6</v>
      </c>
      <c r="BI199" s="1" t="str">
        <f t="shared" si="70"/>
        <v>3</v>
      </c>
      <c r="BJ199" s="1">
        <v>3</v>
      </c>
      <c r="BL199" s="1">
        <v>60</v>
      </c>
      <c r="BM199" s="1" t="s">
        <v>1193</v>
      </c>
      <c r="BO199" s="1" t="s">
        <v>1194</v>
      </c>
      <c r="BP199" s="1">
        <v>10</v>
      </c>
      <c r="BQ199" s="1" t="s">
        <v>1195</v>
      </c>
      <c r="BR199" s="1" t="s">
        <v>1196</v>
      </c>
      <c r="BS199" s="1" t="s">
        <v>1197</v>
      </c>
    </row>
    <row r="200" spans="1:71" ht="13" x14ac:dyDescent="0.15">
      <c r="A200" s="1" t="s">
        <v>0</v>
      </c>
      <c r="B200" s="1" t="s">
        <v>1</v>
      </c>
      <c r="E200" s="1" t="s">
        <v>4</v>
      </c>
      <c r="G200">
        <f t="shared" si="57"/>
        <v>1</v>
      </c>
      <c r="H200">
        <f t="shared" si="58"/>
        <v>1</v>
      </c>
      <c r="I200">
        <f t="shared" si="53"/>
        <v>0</v>
      </c>
      <c r="J200">
        <f t="shared" si="54"/>
        <v>0</v>
      </c>
      <c r="K200">
        <f t="shared" si="55"/>
        <v>1</v>
      </c>
      <c r="L200">
        <f t="shared" si="56"/>
        <v>0</v>
      </c>
      <c r="M200">
        <f ca="1">INT((TODAY() - N200)/365)</f>
        <v>29</v>
      </c>
      <c r="N200" s="2">
        <v>32528</v>
      </c>
      <c r="O200" s="1">
        <v>6</v>
      </c>
      <c r="P200" s="1">
        <v>10</v>
      </c>
      <c r="Q200" s="1">
        <v>8</v>
      </c>
      <c r="R200" s="1">
        <v>12</v>
      </c>
      <c r="S200" s="1">
        <v>4</v>
      </c>
      <c r="T200" s="1" t="s">
        <v>1198</v>
      </c>
      <c r="U200" s="1">
        <v>1</v>
      </c>
      <c r="V200" s="1" t="s">
        <v>53</v>
      </c>
      <c r="X200" s="1" t="s">
        <v>63</v>
      </c>
      <c r="Z200" s="1">
        <v>1</v>
      </c>
      <c r="AA200" s="1" t="s">
        <v>55</v>
      </c>
      <c r="AC200" s="1" t="s">
        <v>72</v>
      </c>
      <c r="AE200" s="1" t="s">
        <v>222</v>
      </c>
      <c r="AG200" s="1">
        <v>4</v>
      </c>
      <c r="AH200" s="1" t="s">
        <v>180</v>
      </c>
      <c r="AI200" s="1" t="s">
        <v>59</v>
      </c>
      <c r="AL200" s="1" t="s">
        <v>30</v>
      </c>
      <c r="AT200">
        <f t="shared" si="59"/>
        <v>0</v>
      </c>
      <c r="AU200">
        <f t="shared" si="60"/>
        <v>0</v>
      </c>
      <c r="AV200">
        <f t="shared" si="61"/>
        <v>1</v>
      </c>
      <c r="AW200">
        <f t="shared" si="62"/>
        <v>0</v>
      </c>
      <c r="AX200">
        <f t="shared" si="63"/>
        <v>0</v>
      </c>
      <c r="AY200">
        <f t="shared" si="64"/>
        <v>0</v>
      </c>
      <c r="AZ200">
        <f t="shared" si="65"/>
        <v>0</v>
      </c>
      <c r="BA200">
        <f t="shared" si="66"/>
        <v>0</v>
      </c>
      <c r="BB200">
        <f t="shared" si="67"/>
        <v>0</v>
      </c>
      <c r="BC200">
        <f t="shared" si="68"/>
        <v>0</v>
      </c>
      <c r="BD200" s="1" t="s">
        <v>1128</v>
      </c>
      <c r="BF200" t="str">
        <f t="shared" si="69"/>
        <v>5</v>
      </c>
      <c r="BG200" s="1">
        <v>5</v>
      </c>
      <c r="BI200" s="1" t="str">
        <f t="shared" si="70"/>
        <v>2</v>
      </c>
      <c r="BJ200" s="1">
        <v>2</v>
      </c>
      <c r="BL200" s="1">
        <v>6</v>
      </c>
      <c r="BM200" s="1" t="s">
        <v>1199</v>
      </c>
      <c r="BO200" s="1" t="s">
        <v>1200</v>
      </c>
      <c r="BP200" s="1">
        <v>8</v>
      </c>
      <c r="BQ200" s="1" t="s">
        <v>1201</v>
      </c>
      <c r="BS200" s="1" t="s">
        <v>1202</v>
      </c>
    </row>
    <row r="201" spans="1:71" ht="13" x14ac:dyDescent="0.15">
      <c r="A201" s="1" t="s">
        <v>0</v>
      </c>
      <c r="B201" s="1" t="s">
        <v>1</v>
      </c>
      <c r="D201" s="1" t="s">
        <v>3</v>
      </c>
      <c r="G201">
        <f t="shared" si="57"/>
        <v>1</v>
      </c>
      <c r="H201">
        <f t="shared" si="58"/>
        <v>1</v>
      </c>
      <c r="I201">
        <f t="shared" si="53"/>
        <v>0</v>
      </c>
      <c r="J201">
        <f t="shared" si="54"/>
        <v>1</v>
      </c>
      <c r="K201">
        <f t="shared" si="55"/>
        <v>0</v>
      </c>
      <c r="L201">
        <f t="shared" si="56"/>
        <v>0</v>
      </c>
      <c r="M201">
        <f ca="1">INT((TODAY() - N201)/365)</f>
        <v>25</v>
      </c>
      <c r="N201" s="2">
        <v>34165</v>
      </c>
      <c r="O201" s="1">
        <v>8</v>
      </c>
      <c r="P201" s="1">
        <v>45</v>
      </c>
      <c r="Q201" s="1">
        <v>8</v>
      </c>
      <c r="R201" s="1">
        <v>6</v>
      </c>
      <c r="S201" s="1">
        <v>92116</v>
      </c>
      <c r="T201" s="1" t="s">
        <v>1203</v>
      </c>
      <c r="U201" s="1">
        <v>0</v>
      </c>
      <c r="V201" s="1" t="s">
        <v>62</v>
      </c>
      <c r="X201" s="1" t="s">
        <v>54</v>
      </c>
      <c r="Z201" s="1">
        <v>1</v>
      </c>
      <c r="AA201" s="1" t="s">
        <v>30</v>
      </c>
      <c r="AC201" s="1" t="s">
        <v>72</v>
      </c>
      <c r="AE201" s="1" t="s">
        <v>142</v>
      </c>
      <c r="AG201" s="1">
        <v>1</v>
      </c>
      <c r="AH201" s="1" t="s">
        <v>1204</v>
      </c>
      <c r="AI201" s="1" t="s">
        <v>59</v>
      </c>
      <c r="AL201" s="1" t="s">
        <v>30</v>
      </c>
      <c r="AT201">
        <f t="shared" si="59"/>
        <v>0</v>
      </c>
      <c r="AU201">
        <f t="shared" si="60"/>
        <v>0</v>
      </c>
      <c r="AV201">
        <f t="shared" si="61"/>
        <v>1</v>
      </c>
      <c r="AW201">
        <f t="shared" si="62"/>
        <v>0</v>
      </c>
      <c r="AX201">
        <f t="shared" si="63"/>
        <v>0</v>
      </c>
      <c r="AY201">
        <f t="shared" si="64"/>
        <v>0</v>
      </c>
      <c r="AZ201">
        <f t="shared" si="65"/>
        <v>0</v>
      </c>
      <c r="BA201">
        <f t="shared" si="66"/>
        <v>0</v>
      </c>
      <c r="BB201">
        <f t="shared" si="67"/>
        <v>0</v>
      </c>
      <c r="BC201">
        <f t="shared" si="68"/>
        <v>0</v>
      </c>
      <c r="BD201" s="1" t="s">
        <v>76</v>
      </c>
      <c r="BF201" t="str">
        <f t="shared" si="69"/>
        <v>6</v>
      </c>
      <c r="BG201" s="1">
        <v>6</v>
      </c>
      <c r="BI201" s="1" t="str">
        <f t="shared" si="70"/>
        <v>5</v>
      </c>
      <c r="BJ201" s="1">
        <v>5</v>
      </c>
      <c r="BL201" s="1">
        <v>25</v>
      </c>
      <c r="BM201" s="1" t="s">
        <v>1205</v>
      </c>
      <c r="BN201" s="1" t="s">
        <v>67</v>
      </c>
      <c r="BP201" s="1">
        <v>10</v>
      </c>
      <c r="BQ201" s="1" t="s">
        <v>1206</v>
      </c>
      <c r="BR201" s="1" t="s">
        <v>1207</v>
      </c>
    </row>
    <row r="202" spans="1:71" ht="13" x14ac:dyDescent="0.15">
      <c r="A202" s="1" t="s">
        <v>0</v>
      </c>
      <c r="G202">
        <f t="shared" si="57"/>
        <v>1</v>
      </c>
      <c r="H202">
        <f t="shared" si="58"/>
        <v>0</v>
      </c>
      <c r="I202">
        <f t="shared" si="53"/>
        <v>0</v>
      </c>
      <c r="J202">
        <f t="shared" si="54"/>
        <v>0</v>
      </c>
      <c r="K202">
        <f t="shared" si="55"/>
        <v>0</v>
      </c>
      <c r="L202">
        <f t="shared" si="56"/>
        <v>0</v>
      </c>
      <c r="M202">
        <f ca="1">INT((TODAY() - N202)/365)</f>
        <v>48</v>
      </c>
      <c r="N202" s="2">
        <v>25799</v>
      </c>
      <c r="O202" s="1">
        <v>7</v>
      </c>
      <c r="P202" s="1">
        <v>60</v>
      </c>
      <c r="Q202" s="1">
        <v>8</v>
      </c>
      <c r="R202" s="1">
        <v>5</v>
      </c>
      <c r="S202" s="1">
        <v>60490</v>
      </c>
      <c r="T202" s="1" t="s">
        <v>1208</v>
      </c>
      <c r="U202" s="1">
        <v>0</v>
      </c>
      <c r="V202" s="1" t="s">
        <v>88</v>
      </c>
      <c r="X202" s="1" t="s">
        <v>89</v>
      </c>
      <c r="Z202" s="1">
        <v>1</v>
      </c>
      <c r="AB202" s="1" t="s">
        <v>1209</v>
      </c>
      <c r="AC202" s="1" t="s">
        <v>72</v>
      </c>
      <c r="AE202" s="1" t="s">
        <v>100</v>
      </c>
      <c r="AG202" s="1">
        <v>15</v>
      </c>
      <c r="AH202" s="1" t="s">
        <v>1210</v>
      </c>
      <c r="AI202" s="1" t="s">
        <v>59</v>
      </c>
      <c r="AL202" s="1" t="s">
        <v>30</v>
      </c>
      <c r="AT202">
        <f t="shared" si="59"/>
        <v>0</v>
      </c>
      <c r="AU202">
        <f t="shared" si="60"/>
        <v>0</v>
      </c>
      <c r="AV202">
        <f t="shared" si="61"/>
        <v>1</v>
      </c>
      <c r="AW202">
        <f t="shared" si="62"/>
        <v>0</v>
      </c>
      <c r="AX202">
        <f t="shared" si="63"/>
        <v>0</v>
      </c>
      <c r="AY202">
        <f t="shared" si="64"/>
        <v>0</v>
      </c>
      <c r="AZ202">
        <f t="shared" si="65"/>
        <v>0</v>
      </c>
      <c r="BA202">
        <f t="shared" si="66"/>
        <v>0</v>
      </c>
      <c r="BB202">
        <f t="shared" si="67"/>
        <v>0</v>
      </c>
      <c r="BC202">
        <f t="shared" si="68"/>
        <v>0</v>
      </c>
      <c r="BD202" s="1" t="s">
        <v>66</v>
      </c>
      <c r="BF202" t="str">
        <f t="shared" si="69"/>
        <v>15</v>
      </c>
      <c r="BH202" s="1">
        <v>15</v>
      </c>
      <c r="BI202" s="1" t="str">
        <f t="shared" si="70"/>
        <v>5</v>
      </c>
      <c r="BJ202" s="1">
        <v>5</v>
      </c>
      <c r="BL202" s="1">
        <v>40</v>
      </c>
      <c r="BM202" s="1" t="s">
        <v>1211</v>
      </c>
      <c r="BN202" s="1" t="s">
        <v>67</v>
      </c>
      <c r="BP202" s="1">
        <v>10</v>
      </c>
      <c r="BQ202" s="1" t="s">
        <v>1212</v>
      </c>
      <c r="BR202" s="1" t="s">
        <v>798</v>
      </c>
      <c r="BS202" s="1" t="s">
        <v>798</v>
      </c>
    </row>
    <row r="203" spans="1:71" ht="13" x14ac:dyDescent="0.15">
      <c r="B203" s="1" t="s">
        <v>1</v>
      </c>
      <c r="E203" s="1" t="s">
        <v>4</v>
      </c>
      <c r="G203">
        <f t="shared" si="57"/>
        <v>0</v>
      </c>
      <c r="H203">
        <f t="shared" si="58"/>
        <v>1</v>
      </c>
      <c r="I203">
        <f t="shared" si="53"/>
        <v>0</v>
      </c>
      <c r="J203">
        <f t="shared" si="54"/>
        <v>0</v>
      </c>
      <c r="K203">
        <f t="shared" si="55"/>
        <v>1</v>
      </c>
      <c r="L203">
        <f t="shared" si="56"/>
        <v>0</v>
      </c>
      <c r="M203">
        <f ca="1">INT((TODAY() - N203)/365)</f>
        <v>41</v>
      </c>
      <c r="N203" s="2">
        <v>28204</v>
      </c>
      <c r="O203" s="1">
        <v>7</v>
      </c>
      <c r="P203" s="1">
        <v>0</v>
      </c>
      <c r="Q203" s="1">
        <v>14</v>
      </c>
      <c r="R203" s="1">
        <v>12</v>
      </c>
      <c r="S203" s="1">
        <v>34563</v>
      </c>
      <c r="T203" s="1" t="s">
        <v>1213</v>
      </c>
      <c r="U203" s="1">
        <v>1</v>
      </c>
      <c r="V203" s="1" t="s">
        <v>62</v>
      </c>
      <c r="X203" s="1" t="s">
        <v>89</v>
      </c>
      <c r="Z203" s="1">
        <v>1</v>
      </c>
      <c r="AA203" s="1" t="s">
        <v>30</v>
      </c>
      <c r="AC203" s="1" t="s">
        <v>72</v>
      </c>
      <c r="AE203" s="1" t="s">
        <v>57</v>
      </c>
      <c r="AG203" s="1">
        <v>15</v>
      </c>
      <c r="AH203" s="1" t="s">
        <v>1214</v>
      </c>
      <c r="AI203" s="1" t="s">
        <v>59</v>
      </c>
      <c r="AN203" s="1" t="s">
        <v>32</v>
      </c>
      <c r="AO203" s="1" t="s">
        <v>33</v>
      </c>
      <c r="AP203" s="1" t="s">
        <v>34</v>
      </c>
      <c r="AQ203" s="1" t="s">
        <v>35</v>
      </c>
      <c r="AT203">
        <f t="shared" si="59"/>
        <v>0</v>
      </c>
      <c r="AU203">
        <f t="shared" si="60"/>
        <v>0</v>
      </c>
      <c r="AV203">
        <f t="shared" si="61"/>
        <v>0</v>
      </c>
      <c r="AW203">
        <f t="shared" si="62"/>
        <v>0</v>
      </c>
      <c r="AX203">
        <f t="shared" si="63"/>
        <v>1</v>
      </c>
      <c r="AY203">
        <f t="shared" si="64"/>
        <v>1</v>
      </c>
      <c r="AZ203">
        <f t="shared" si="65"/>
        <v>1</v>
      </c>
      <c r="BA203">
        <f t="shared" si="66"/>
        <v>1</v>
      </c>
      <c r="BB203">
        <f t="shared" si="67"/>
        <v>0</v>
      </c>
      <c r="BC203">
        <f t="shared" si="68"/>
        <v>0</v>
      </c>
      <c r="BD203" s="1" t="s">
        <v>76</v>
      </c>
      <c r="BF203" t="str">
        <f t="shared" si="69"/>
        <v>2</v>
      </c>
      <c r="BG203" s="1">
        <v>2</v>
      </c>
      <c r="BI203" s="1" t="str">
        <f t="shared" si="70"/>
        <v>3</v>
      </c>
      <c r="BJ203" s="1">
        <v>3</v>
      </c>
      <c r="BL203" s="1">
        <v>4</v>
      </c>
      <c r="BM203" s="1" t="s">
        <v>195</v>
      </c>
      <c r="BN203" s="1" t="s">
        <v>67</v>
      </c>
      <c r="BP203" s="1">
        <v>8</v>
      </c>
      <c r="BQ203" s="1" t="s">
        <v>195</v>
      </c>
      <c r="BR203" s="1" t="s">
        <v>195</v>
      </c>
      <c r="BS203" s="1" t="s">
        <v>195</v>
      </c>
    </row>
    <row r="204" spans="1:71" ht="13" x14ac:dyDescent="0.15">
      <c r="A204" s="1" t="s">
        <v>0</v>
      </c>
      <c r="B204" s="1" t="s">
        <v>1</v>
      </c>
      <c r="C204" s="1" t="s">
        <v>2</v>
      </c>
      <c r="E204" s="1" t="s">
        <v>4</v>
      </c>
      <c r="G204">
        <f t="shared" si="57"/>
        <v>1</v>
      </c>
      <c r="H204">
        <f t="shared" si="58"/>
        <v>1</v>
      </c>
      <c r="I204">
        <f t="shared" si="53"/>
        <v>1</v>
      </c>
      <c r="J204">
        <f t="shared" si="54"/>
        <v>0</v>
      </c>
      <c r="K204">
        <f t="shared" si="55"/>
        <v>1</v>
      </c>
      <c r="L204">
        <f t="shared" si="56"/>
        <v>0</v>
      </c>
      <c r="M204">
        <f ca="1">INT((TODAY() - N204)/365)</f>
        <v>25</v>
      </c>
      <c r="N204" s="2">
        <v>34312</v>
      </c>
      <c r="O204" s="1">
        <v>8</v>
      </c>
      <c r="P204" s="1">
        <v>120</v>
      </c>
      <c r="Q204" s="1">
        <v>15</v>
      </c>
      <c r="R204" s="1">
        <v>2</v>
      </c>
      <c r="S204" s="1">
        <v>400004</v>
      </c>
      <c r="T204" s="1" t="s">
        <v>1215</v>
      </c>
      <c r="U204" s="1">
        <v>1</v>
      </c>
      <c r="V204" s="1" t="s">
        <v>70</v>
      </c>
      <c r="X204" s="1" t="s">
        <v>89</v>
      </c>
      <c r="Z204" s="1">
        <v>1</v>
      </c>
      <c r="AA204" s="1" t="s">
        <v>207</v>
      </c>
      <c r="AC204" s="1" t="s">
        <v>346</v>
      </c>
      <c r="AF204" s="1" t="s">
        <v>945</v>
      </c>
      <c r="AG204" s="1">
        <v>0</v>
      </c>
      <c r="AH204" s="1" t="s">
        <v>1216</v>
      </c>
      <c r="AI204" s="1" t="s">
        <v>59</v>
      </c>
      <c r="AM204" s="1" t="s">
        <v>31</v>
      </c>
      <c r="AT204">
        <f t="shared" si="59"/>
        <v>0</v>
      </c>
      <c r="AU204">
        <f t="shared" si="60"/>
        <v>0</v>
      </c>
      <c r="AV204">
        <f t="shared" si="61"/>
        <v>0</v>
      </c>
      <c r="AW204">
        <f t="shared" si="62"/>
        <v>1</v>
      </c>
      <c r="AX204">
        <f t="shared" si="63"/>
        <v>0</v>
      </c>
      <c r="AY204">
        <f t="shared" si="64"/>
        <v>0</v>
      </c>
      <c r="AZ204">
        <f t="shared" si="65"/>
        <v>0</v>
      </c>
      <c r="BA204">
        <f t="shared" si="66"/>
        <v>0</v>
      </c>
      <c r="BB204">
        <f t="shared" si="67"/>
        <v>0</v>
      </c>
      <c r="BC204">
        <f t="shared" si="68"/>
        <v>0</v>
      </c>
      <c r="BD204" s="1" t="s">
        <v>149</v>
      </c>
      <c r="BF204" t="str">
        <f t="shared" si="69"/>
        <v>6</v>
      </c>
      <c r="BG204" s="1">
        <v>6</v>
      </c>
      <c r="BI204" s="1" t="str">
        <f t="shared" si="70"/>
        <v>4</v>
      </c>
      <c r="BJ204" s="1">
        <v>4</v>
      </c>
      <c r="BL204" s="1">
        <v>100</v>
      </c>
      <c r="BM204" s="1" t="s">
        <v>1217</v>
      </c>
      <c r="BN204" s="1" t="s">
        <v>67</v>
      </c>
      <c r="BP204" s="1">
        <v>10</v>
      </c>
      <c r="BQ204" s="1" t="s">
        <v>1218</v>
      </c>
      <c r="BR204" s="1" t="s">
        <v>1219</v>
      </c>
      <c r="BS204" s="1" t="s">
        <v>1220</v>
      </c>
    </row>
    <row r="205" spans="1:71" ht="13" x14ac:dyDescent="0.15">
      <c r="B205" s="1" t="s">
        <v>1</v>
      </c>
      <c r="E205" s="1" t="s">
        <v>4</v>
      </c>
      <c r="G205">
        <f t="shared" si="57"/>
        <v>0</v>
      </c>
      <c r="H205">
        <f t="shared" si="58"/>
        <v>1</v>
      </c>
      <c r="I205">
        <f t="shared" si="53"/>
        <v>0</v>
      </c>
      <c r="J205">
        <f t="shared" si="54"/>
        <v>0</v>
      </c>
      <c r="K205">
        <f t="shared" si="55"/>
        <v>1</v>
      </c>
      <c r="L205">
        <f t="shared" si="56"/>
        <v>0</v>
      </c>
      <c r="M205">
        <f ca="1">INT((TODAY() - N205)/365)</f>
        <v>28</v>
      </c>
      <c r="N205" s="2">
        <v>33022</v>
      </c>
      <c r="O205" s="1">
        <v>7</v>
      </c>
      <c r="P205" s="1">
        <v>40</v>
      </c>
      <c r="Q205" s="1">
        <v>14</v>
      </c>
      <c r="R205" s="1">
        <v>4</v>
      </c>
      <c r="S205" s="1">
        <v>560017</v>
      </c>
      <c r="T205" s="1" t="s">
        <v>1221</v>
      </c>
      <c r="U205" s="1">
        <v>0</v>
      </c>
      <c r="V205" s="1" t="s">
        <v>70</v>
      </c>
      <c r="X205" s="1" t="s">
        <v>91</v>
      </c>
      <c r="Z205" s="1">
        <v>1</v>
      </c>
      <c r="AA205" s="1" t="s">
        <v>708</v>
      </c>
      <c r="AC205" s="1" t="s">
        <v>386</v>
      </c>
      <c r="AE205" s="1" t="s">
        <v>83</v>
      </c>
      <c r="AG205" s="1">
        <v>6</v>
      </c>
      <c r="AH205" s="1" t="s">
        <v>1222</v>
      </c>
      <c r="AI205" s="1" t="s">
        <v>59</v>
      </c>
      <c r="AK205" s="1" t="s">
        <v>29</v>
      </c>
      <c r="AT205">
        <f t="shared" si="59"/>
        <v>0</v>
      </c>
      <c r="AU205">
        <f t="shared" si="60"/>
        <v>1</v>
      </c>
      <c r="AV205">
        <f t="shared" si="61"/>
        <v>0</v>
      </c>
      <c r="AW205">
        <f t="shared" si="62"/>
        <v>0</v>
      </c>
      <c r="AX205">
        <f t="shared" si="63"/>
        <v>0</v>
      </c>
      <c r="AY205">
        <f t="shared" si="64"/>
        <v>0</v>
      </c>
      <c r="AZ205">
        <f t="shared" si="65"/>
        <v>0</v>
      </c>
      <c r="BA205">
        <f t="shared" si="66"/>
        <v>0</v>
      </c>
      <c r="BB205">
        <f t="shared" si="67"/>
        <v>0</v>
      </c>
      <c r="BC205">
        <f t="shared" si="68"/>
        <v>0</v>
      </c>
      <c r="BD205" s="1" t="s">
        <v>60</v>
      </c>
      <c r="BF205" t="str">
        <f t="shared" si="69"/>
        <v>6</v>
      </c>
      <c r="BG205" s="1">
        <v>6</v>
      </c>
      <c r="BI205" s="1" t="str">
        <f t="shared" si="70"/>
        <v>2</v>
      </c>
      <c r="BJ205" s="1">
        <v>2</v>
      </c>
      <c r="BL205" s="1">
        <v>100</v>
      </c>
      <c r="BM205" s="1" t="s">
        <v>1223</v>
      </c>
      <c r="BN205" s="1" t="s">
        <v>61</v>
      </c>
      <c r="BP205" s="1">
        <v>10</v>
      </c>
      <c r="BQ205" s="1" t="s">
        <v>1224</v>
      </c>
      <c r="BR205" s="1" t="s">
        <v>1225</v>
      </c>
      <c r="BS205" s="1" t="s">
        <v>1226</v>
      </c>
    </row>
    <row r="206" spans="1:71" ht="13" x14ac:dyDescent="0.15">
      <c r="A206" s="1" t="s">
        <v>0</v>
      </c>
      <c r="B206" s="1" t="s">
        <v>1</v>
      </c>
      <c r="E206" s="1" t="s">
        <v>4</v>
      </c>
      <c r="G206">
        <f t="shared" si="57"/>
        <v>1</v>
      </c>
      <c r="H206">
        <f t="shared" si="58"/>
        <v>1</v>
      </c>
      <c r="I206">
        <f t="shared" si="53"/>
        <v>0</v>
      </c>
      <c r="J206">
        <f t="shared" si="54"/>
        <v>0</v>
      </c>
      <c r="K206">
        <f t="shared" si="55"/>
        <v>1</v>
      </c>
      <c r="L206">
        <f t="shared" si="56"/>
        <v>0</v>
      </c>
      <c r="M206">
        <f ca="1">INT((TODAY() - N206)/365)</f>
        <v>32</v>
      </c>
      <c r="N206" s="2">
        <v>31533</v>
      </c>
      <c r="O206" s="1">
        <v>6</v>
      </c>
      <c r="P206" s="1">
        <v>35</v>
      </c>
      <c r="Q206" s="1">
        <v>9</v>
      </c>
      <c r="R206" s="1">
        <v>20</v>
      </c>
      <c r="S206" s="1">
        <v>99243</v>
      </c>
      <c r="T206" s="1" t="s">
        <v>1227</v>
      </c>
      <c r="U206" s="1">
        <v>1</v>
      </c>
      <c r="V206" s="1" t="s">
        <v>53</v>
      </c>
      <c r="X206" s="1" t="s">
        <v>89</v>
      </c>
      <c r="Z206" s="1">
        <v>1</v>
      </c>
      <c r="AA206" s="1" t="s">
        <v>410</v>
      </c>
      <c r="AC206" s="1" t="s">
        <v>56</v>
      </c>
      <c r="AE206" s="1" t="s">
        <v>83</v>
      </c>
      <c r="AG206" s="1">
        <v>5</v>
      </c>
      <c r="AH206" s="1" t="s">
        <v>1228</v>
      </c>
      <c r="AI206" s="1" t="s">
        <v>75</v>
      </c>
      <c r="AO206" s="1" t="s">
        <v>33</v>
      </c>
      <c r="AT206">
        <f t="shared" si="59"/>
        <v>0</v>
      </c>
      <c r="AU206">
        <f t="shared" si="60"/>
        <v>0</v>
      </c>
      <c r="AV206">
        <f t="shared" si="61"/>
        <v>0</v>
      </c>
      <c r="AW206">
        <f t="shared" si="62"/>
        <v>0</v>
      </c>
      <c r="AX206">
        <f t="shared" si="63"/>
        <v>0</v>
      </c>
      <c r="AY206">
        <f t="shared" si="64"/>
        <v>1</v>
      </c>
      <c r="AZ206">
        <f t="shared" si="65"/>
        <v>0</v>
      </c>
      <c r="BA206">
        <f t="shared" si="66"/>
        <v>0</v>
      </c>
      <c r="BB206">
        <f t="shared" si="67"/>
        <v>0</v>
      </c>
      <c r="BC206">
        <f t="shared" si="68"/>
        <v>0</v>
      </c>
      <c r="BD206" s="1" t="s">
        <v>66</v>
      </c>
      <c r="BF206" t="str">
        <f t="shared" si="69"/>
        <v>25</v>
      </c>
      <c r="BH206" s="1">
        <v>25</v>
      </c>
      <c r="BI206" s="1" t="str">
        <f t="shared" si="70"/>
        <v>30</v>
      </c>
      <c r="BK206" s="1">
        <v>30</v>
      </c>
      <c r="BL206" s="1">
        <v>10</v>
      </c>
      <c r="BM206" s="1" t="s">
        <v>1229</v>
      </c>
      <c r="BO206" s="1" t="s">
        <v>1230</v>
      </c>
      <c r="BP206" s="1">
        <v>10</v>
      </c>
      <c r="BQ206" s="1" t="s">
        <v>1231</v>
      </c>
      <c r="BR206" s="1" t="s">
        <v>1232</v>
      </c>
      <c r="BS206" s="1" t="s">
        <v>1233</v>
      </c>
    </row>
    <row r="207" spans="1:71" ht="13" x14ac:dyDescent="0.15">
      <c r="B207" s="1" t="s">
        <v>1</v>
      </c>
      <c r="E207" s="1" t="s">
        <v>4</v>
      </c>
      <c r="G207">
        <f t="shared" si="57"/>
        <v>0</v>
      </c>
      <c r="H207">
        <f t="shared" si="58"/>
        <v>1</v>
      </c>
      <c r="I207">
        <f t="shared" si="53"/>
        <v>0</v>
      </c>
      <c r="J207">
        <f t="shared" si="54"/>
        <v>0</v>
      </c>
      <c r="K207">
        <f t="shared" si="55"/>
        <v>1</v>
      </c>
      <c r="L207">
        <f t="shared" si="56"/>
        <v>0</v>
      </c>
      <c r="M207">
        <f ca="1">INT((TODAY() - N207)/365)</f>
        <v>39</v>
      </c>
      <c r="N207" s="2">
        <v>28969</v>
      </c>
      <c r="O207" s="1">
        <v>6</v>
      </c>
      <c r="P207" s="1">
        <v>40</v>
      </c>
      <c r="Q207" s="1">
        <v>10</v>
      </c>
      <c r="R207" s="1">
        <v>10</v>
      </c>
      <c r="S207" s="1">
        <v>20127</v>
      </c>
      <c r="T207" s="1" t="s">
        <v>1053</v>
      </c>
      <c r="U207" s="1">
        <v>1</v>
      </c>
      <c r="V207" s="1" t="s">
        <v>62</v>
      </c>
      <c r="X207" s="1" t="s">
        <v>89</v>
      </c>
      <c r="Z207" s="1">
        <v>1</v>
      </c>
      <c r="AA207" s="1" t="s">
        <v>128</v>
      </c>
      <c r="AC207" s="1" t="s">
        <v>56</v>
      </c>
      <c r="AF207" s="1" t="s">
        <v>945</v>
      </c>
      <c r="AG207" s="1">
        <v>6</v>
      </c>
      <c r="AH207" s="1" t="s">
        <v>141</v>
      </c>
      <c r="AI207" s="1" t="s">
        <v>65</v>
      </c>
      <c r="AO207" s="1" t="s">
        <v>33</v>
      </c>
      <c r="AT207">
        <f t="shared" si="59"/>
        <v>0</v>
      </c>
      <c r="AU207">
        <f t="shared" si="60"/>
        <v>0</v>
      </c>
      <c r="AV207">
        <f t="shared" si="61"/>
        <v>0</v>
      </c>
      <c r="AW207">
        <f t="shared" si="62"/>
        <v>0</v>
      </c>
      <c r="AX207">
        <f t="shared" si="63"/>
        <v>0</v>
      </c>
      <c r="AY207">
        <f t="shared" si="64"/>
        <v>1</v>
      </c>
      <c r="AZ207">
        <f t="shared" si="65"/>
        <v>0</v>
      </c>
      <c r="BA207">
        <f t="shared" si="66"/>
        <v>0</v>
      </c>
      <c r="BB207">
        <f t="shared" si="67"/>
        <v>0</v>
      </c>
      <c r="BC207">
        <f t="shared" si="68"/>
        <v>0</v>
      </c>
      <c r="BD207" s="1" t="s">
        <v>60</v>
      </c>
      <c r="BF207" t="str">
        <f t="shared" si="69"/>
        <v>12</v>
      </c>
      <c r="BH207" s="1">
        <v>12</v>
      </c>
      <c r="BI207" s="1" t="str">
        <f t="shared" si="70"/>
        <v>12</v>
      </c>
      <c r="BK207" s="1">
        <v>12</v>
      </c>
      <c r="BL207" s="1">
        <v>4</v>
      </c>
      <c r="BM207" s="1" t="s">
        <v>1234</v>
      </c>
      <c r="BN207" s="1" t="s">
        <v>67</v>
      </c>
      <c r="BP207" s="1">
        <v>9</v>
      </c>
      <c r="BQ207" s="1" t="s">
        <v>1235</v>
      </c>
    </row>
    <row r="208" spans="1:71" ht="13" x14ac:dyDescent="0.15">
      <c r="B208" s="1" t="s">
        <v>1</v>
      </c>
      <c r="G208">
        <f t="shared" si="57"/>
        <v>0</v>
      </c>
      <c r="H208">
        <f t="shared" si="58"/>
        <v>1</v>
      </c>
      <c r="I208">
        <f t="shared" si="53"/>
        <v>0</v>
      </c>
      <c r="J208">
        <f t="shared" si="54"/>
        <v>0</v>
      </c>
      <c r="K208">
        <f t="shared" si="55"/>
        <v>0</v>
      </c>
      <c r="L208">
        <f t="shared" si="56"/>
        <v>0</v>
      </c>
      <c r="M208">
        <f ca="1">INT((TODAY() - N208)/365)</f>
        <v>32</v>
      </c>
      <c r="N208" s="2">
        <v>31755</v>
      </c>
      <c r="O208" s="1">
        <v>7</v>
      </c>
      <c r="P208" s="1">
        <v>60</v>
      </c>
      <c r="Q208" s="1">
        <v>10</v>
      </c>
      <c r="R208" s="1">
        <v>5</v>
      </c>
      <c r="T208" s="1" t="s">
        <v>429</v>
      </c>
      <c r="U208" s="1">
        <v>1</v>
      </c>
      <c r="V208" s="1" t="s">
        <v>88</v>
      </c>
      <c r="X208" s="1" t="s">
        <v>89</v>
      </c>
      <c r="Z208" s="1">
        <v>1</v>
      </c>
      <c r="AA208" s="1" t="s">
        <v>31</v>
      </c>
      <c r="AC208" s="1" t="s">
        <v>72</v>
      </c>
      <c r="AE208" s="1" t="s">
        <v>576</v>
      </c>
      <c r="AG208" s="1">
        <v>9</v>
      </c>
      <c r="AH208" s="1" t="s">
        <v>1221</v>
      </c>
      <c r="AI208" s="1" t="s">
        <v>59</v>
      </c>
      <c r="AO208" s="1" t="s">
        <v>33</v>
      </c>
      <c r="AT208">
        <f t="shared" si="59"/>
        <v>0</v>
      </c>
      <c r="AU208">
        <f t="shared" si="60"/>
        <v>0</v>
      </c>
      <c r="AV208">
        <f t="shared" si="61"/>
        <v>0</v>
      </c>
      <c r="AW208">
        <f t="shared" si="62"/>
        <v>0</v>
      </c>
      <c r="AX208">
        <f t="shared" si="63"/>
        <v>0</v>
      </c>
      <c r="AY208">
        <f t="shared" si="64"/>
        <v>1</v>
      </c>
      <c r="AZ208">
        <f t="shared" si="65"/>
        <v>0</v>
      </c>
      <c r="BA208">
        <f t="shared" si="66"/>
        <v>0</v>
      </c>
      <c r="BB208">
        <f t="shared" si="67"/>
        <v>0</v>
      </c>
      <c r="BC208">
        <f t="shared" si="68"/>
        <v>0</v>
      </c>
      <c r="BD208" s="1" t="s">
        <v>66</v>
      </c>
      <c r="BF208" t="str">
        <f t="shared" si="69"/>
        <v>5</v>
      </c>
      <c r="BG208" s="1">
        <v>5</v>
      </c>
      <c r="BI208" s="1" t="str">
        <f t="shared" si="70"/>
        <v>20</v>
      </c>
      <c r="BK208" s="1">
        <v>20</v>
      </c>
      <c r="BL208" s="1">
        <v>20</v>
      </c>
      <c r="BM208" s="1" t="s">
        <v>1236</v>
      </c>
      <c r="BN208" s="1" t="s">
        <v>67</v>
      </c>
      <c r="BP208" s="1">
        <v>9</v>
      </c>
      <c r="BQ208" s="1" t="s">
        <v>1237</v>
      </c>
      <c r="BR208" s="1" t="s">
        <v>1238</v>
      </c>
    </row>
    <row r="209" spans="1:71" ht="13" x14ac:dyDescent="0.15">
      <c r="A209" s="1" t="s">
        <v>0</v>
      </c>
      <c r="D209" s="1" t="s">
        <v>3</v>
      </c>
      <c r="E209" s="1" t="s">
        <v>4</v>
      </c>
      <c r="G209">
        <f t="shared" si="57"/>
        <v>1</v>
      </c>
      <c r="H209">
        <f t="shared" si="58"/>
        <v>0</v>
      </c>
      <c r="I209">
        <f t="shared" si="53"/>
        <v>0</v>
      </c>
      <c r="J209">
        <f t="shared" si="54"/>
        <v>1</v>
      </c>
      <c r="K209">
        <f t="shared" si="55"/>
        <v>1</v>
      </c>
      <c r="L209">
        <f t="shared" si="56"/>
        <v>0</v>
      </c>
      <c r="M209">
        <f ca="1">INT((TODAY() - N209)/365)</f>
        <v>42</v>
      </c>
      <c r="N209" s="2">
        <v>28126</v>
      </c>
      <c r="O209" s="1">
        <v>6</v>
      </c>
      <c r="P209" s="1">
        <v>40</v>
      </c>
      <c r="Q209" s="1">
        <v>4</v>
      </c>
      <c r="R209" s="1">
        <v>5</v>
      </c>
      <c r="S209" s="1">
        <v>28000</v>
      </c>
      <c r="T209" s="1" t="s">
        <v>1227</v>
      </c>
      <c r="U209" s="1">
        <v>1</v>
      </c>
      <c r="V209" s="1" t="s">
        <v>70</v>
      </c>
      <c r="Y209" s="1" t="s">
        <v>1239</v>
      </c>
      <c r="Z209" s="1">
        <v>1</v>
      </c>
      <c r="AA209" s="1" t="s">
        <v>55</v>
      </c>
      <c r="AC209" s="1" t="s">
        <v>56</v>
      </c>
      <c r="AF209" s="1" t="s">
        <v>1240</v>
      </c>
      <c r="AG209" s="1">
        <v>20</v>
      </c>
      <c r="AH209" s="1" t="s">
        <v>1241</v>
      </c>
      <c r="AI209" s="1" t="s">
        <v>59</v>
      </c>
      <c r="AJ209" s="1" t="s">
        <v>28</v>
      </c>
      <c r="AN209" s="1" t="s">
        <v>32</v>
      </c>
      <c r="AS209" s="1" t="s">
        <v>1242</v>
      </c>
      <c r="AT209">
        <f t="shared" si="59"/>
        <v>1</v>
      </c>
      <c r="AU209">
        <f t="shared" si="60"/>
        <v>0</v>
      </c>
      <c r="AV209">
        <f t="shared" si="61"/>
        <v>0</v>
      </c>
      <c r="AW209">
        <f t="shared" si="62"/>
        <v>0</v>
      </c>
      <c r="AX209">
        <f t="shared" si="63"/>
        <v>1</v>
      </c>
      <c r="AY209">
        <f t="shared" si="64"/>
        <v>0</v>
      </c>
      <c r="AZ209">
        <f t="shared" si="65"/>
        <v>0</v>
      </c>
      <c r="BA209">
        <f t="shared" si="66"/>
        <v>0</v>
      </c>
      <c r="BB209">
        <f t="shared" si="67"/>
        <v>0</v>
      </c>
      <c r="BC209">
        <f t="shared" si="68"/>
        <v>1</v>
      </c>
      <c r="BD209" s="1" t="s">
        <v>66</v>
      </c>
      <c r="BF209" t="str">
        <f t="shared" si="69"/>
        <v>6</v>
      </c>
      <c r="BG209" s="1">
        <v>6</v>
      </c>
      <c r="BI209" s="1" t="str">
        <f t="shared" si="70"/>
        <v>4</v>
      </c>
      <c r="BJ209" s="1">
        <v>4</v>
      </c>
      <c r="BL209" s="1">
        <v>150</v>
      </c>
      <c r="BM209" s="1" t="s">
        <v>1243</v>
      </c>
      <c r="BN209" s="1" t="s">
        <v>67</v>
      </c>
      <c r="BP209" s="1">
        <v>10</v>
      </c>
      <c r="BQ209" s="1" t="s">
        <v>1244</v>
      </c>
      <c r="BR209" s="1" t="s">
        <v>1245</v>
      </c>
    </row>
    <row r="210" spans="1:71" ht="13" x14ac:dyDescent="0.15">
      <c r="A210" s="1" t="s">
        <v>0</v>
      </c>
      <c r="G210">
        <f t="shared" si="57"/>
        <v>1</v>
      </c>
      <c r="H210">
        <f t="shared" si="58"/>
        <v>0</v>
      </c>
      <c r="I210">
        <f t="shared" si="53"/>
        <v>0</v>
      </c>
      <c r="J210">
        <f t="shared" si="54"/>
        <v>0</v>
      </c>
      <c r="K210">
        <f t="shared" si="55"/>
        <v>0</v>
      </c>
      <c r="L210">
        <f t="shared" si="56"/>
        <v>0</v>
      </c>
      <c r="M210">
        <f ca="1">INT((TODAY() - N210)/365)</f>
        <v>50</v>
      </c>
      <c r="N210" s="2" t="s">
        <v>1246</v>
      </c>
      <c r="O210" s="1">
        <v>8</v>
      </c>
      <c r="P210" s="1">
        <v>0</v>
      </c>
      <c r="Q210" s="1">
        <v>10</v>
      </c>
      <c r="R210" s="1">
        <v>12</v>
      </c>
      <c r="S210" s="1">
        <v>95120</v>
      </c>
      <c r="T210" s="1" t="s">
        <v>859</v>
      </c>
      <c r="U210" s="1">
        <v>0</v>
      </c>
      <c r="V210" s="1" t="s">
        <v>62</v>
      </c>
      <c r="X210" s="1" t="s">
        <v>91</v>
      </c>
      <c r="Z210" s="1">
        <v>1</v>
      </c>
      <c r="AA210" s="1" t="s">
        <v>134</v>
      </c>
      <c r="AC210" s="1" t="s">
        <v>72</v>
      </c>
      <c r="AE210" s="1" t="s">
        <v>83</v>
      </c>
      <c r="AG210" s="1">
        <v>1</v>
      </c>
      <c r="AH210" s="1" t="s">
        <v>1247</v>
      </c>
      <c r="AI210" s="1" t="s">
        <v>75</v>
      </c>
      <c r="AL210" s="1" t="s">
        <v>30</v>
      </c>
      <c r="AT210">
        <f t="shared" si="59"/>
        <v>0</v>
      </c>
      <c r="AU210">
        <f t="shared" si="60"/>
        <v>0</v>
      </c>
      <c r="AV210">
        <f t="shared" si="61"/>
        <v>1</v>
      </c>
      <c r="AW210">
        <f t="shared" si="62"/>
        <v>0</v>
      </c>
      <c r="AX210">
        <f t="shared" si="63"/>
        <v>0</v>
      </c>
      <c r="AY210">
        <f t="shared" si="64"/>
        <v>0</v>
      </c>
      <c r="AZ210">
        <f t="shared" si="65"/>
        <v>0</v>
      </c>
      <c r="BA210">
        <f t="shared" si="66"/>
        <v>0</v>
      </c>
      <c r="BB210">
        <f t="shared" si="67"/>
        <v>0</v>
      </c>
      <c r="BC210">
        <f t="shared" si="68"/>
        <v>0</v>
      </c>
      <c r="BD210" s="1" t="s">
        <v>149</v>
      </c>
      <c r="BF210" t="str">
        <f t="shared" si="69"/>
        <v>20</v>
      </c>
      <c r="BH210" s="1">
        <v>20</v>
      </c>
      <c r="BI210" s="1" t="str">
        <f t="shared" si="70"/>
        <v>10</v>
      </c>
      <c r="BK210" s="1">
        <v>10</v>
      </c>
      <c r="BL210" s="1">
        <v>40</v>
      </c>
      <c r="BM210" s="1" t="s">
        <v>1248</v>
      </c>
      <c r="BN210" s="1" t="s">
        <v>67</v>
      </c>
      <c r="BP210" s="1">
        <v>9</v>
      </c>
      <c r="BQ210" s="1" t="s">
        <v>1249</v>
      </c>
      <c r="BS210" s="1" t="s">
        <v>1250</v>
      </c>
    </row>
    <row r="211" spans="1:71" ht="13" x14ac:dyDescent="0.15">
      <c r="A211" s="1" t="s">
        <v>0</v>
      </c>
      <c r="G211">
        <f t="shared" si="57"/>
        <v>1</v>
      </c>
      <c r="H211">
        <f t="shared" si="58"/>
        <v>0</v>
      </c>
      <c r="I211">
        <f t="shared" si="53"/>
        <v>0</v>
      </c>
      <c r="J211">
        <f t="shared" si="54"/>
        <v>0</v>
      </c>
      <c r="K211">
        <f t="shared" si="55"/>
        <v>0</v>
      </c>
      <c r="L211">
        <f t="shared" si="56"/>
        <v>0</v>
      </c>
      <c r="M211">
        <f ca="1">INT((TODAY() - N211)/365)</f>
        <v>26</v>
      </c>
      <c r="N211" s="2">
        <v>33695</v>
      </c>
      <c r="O211" s="1">
        <v>8</v>
      </c>
      <c r="P211" s="1">
        <v>80</v>
      </c>
      <c r="Q211" s="1">
        <v>8</v>
      </c>
      <c r="R211" s="1">
        <v>15</v>
      </c>
      <c r="S211" s="1">
        <v>79912</v>
      </c>
      <c r="T211" s="1" t="s">
        <v>1251</v>
      </c>
      <c r="U211" s="1">
        <v>0</v>
      </c>
      <c r="V211" s="1" t="s">
        <v>127</v>
      </c>
      <c r="X211" s="1" t="s">
        <v>54</v>
      </c>
      <c r="Z211" s="1">
        <v>0</v>
      </c>
      <c r="AI211" s="1" t="s">
        <v>59</v>
      </c>
      <c r="AL211" s="1" t="s">
        <v>30</v>
      </c>
      <c r="AN211" s="1" t="s">
        <v>32</v>
      </c>
      <c r="AT211">
        <f t="shared" si="59"/>
        <v>0</v>
      </c>
      <c r="AU211">
        <f t="shared" si="60"/>
        <v>0</v>
      </c>
      <c r="AV211">
        <f t="shared" si="61"/>
        <v>1</v>
      </c>
      <c r="AW211">
        <f t="shared" si="62"/>
        <v>0</v>
      </c>
      <c r="AX211">
        <f t="shared" si="63"/>
        <v>1</v>
      </c>
      <c r="AY211">
        <f t="shared" si="64"/>
        <v>0</v>
      </c>
      <c r="AZ211">
        <f t="shared" si="65"/>
        <v>0</v>
      </c>
      <c r="BA211">
        <f t="shared" si="66"/>
        <v>0</v>
      </c>
      <c r="BB211">
        <f t="shared" si="67"/>
        <v>0</v>
      </c>
      <c r="BC211">
        <f t="shared" si="68"/>
        <v>0</v>
      </c>
      <c r="BD211" s="1" t="s">
        <v>66</v>
      </c>
      <c r="BF211" t="str">
        <f t="shared" si="69"/>
        <v>15</v>
      </c>
      <c r="BH211" s="1">
        <v>15</v>
      </c>
      <c r="BI211" s="1" t="str">
        <f t="shared" si="70"/>
        <v>5</v>
      </c>
      <c r="BJ211" s="1">
        <v>5</v>
      </c>
      <c r="BL211" s="1">
        <v>20</v>
      </c>
      <c r="BM211" s="1" t="s">
        <v>1252</v>
      </c>
      <c r="BN211" s="1" t="s">
        <v>61</v>
      </c>
      <c r="BP211" s="1">
        <v>10</v>
      </c>
      <c r="BQ211" s="1" t="s">
        <v>1253</v>
      </c>
      <c r="BR211" s="1" t="s">
        <v>1254</v>
      </c>
    </row>
    <row r="212" spans="1:71" ht="13" x14ac:dyDescent="0.15">
      <c r="A212" s="1" t="s">
        <v>0</v>
      </c>
      <c r="G212">
        <f t="shared" si="57"/>
        <v>1</v>
      </c>
      <c r="H212">
        <f t="shared" si="58"/>
        <v>0</v>
      </c>
      <c r="I212">
        <f t="shared" si="53"/>
        <v>0</v>
      </c>
      <c r="J212">
        <f t="shared" si="54"/>
        <v>0</v>
      </c>
      <c r="K212">
        <f t="shared" si="55"/>
        <v>0</v>
      </c>
      <c r="L212">
        <f t="shared" si="56"/>
        <v>0</v>
      </c>
      <c r="M212">
        <f ca="1">INT((TODAY() - N212)/365)</f>
        <v>29</v>
      </c>
      <c r="N212" s="2">
        <v>32523</v>
      </c>
      <c r="O212" s="1">
        <v>8</v>
      </c>
      <c r="P212" s="1">
        <v>10</v>
      </c>
      <c r="Q212" s="1">
        <v>10</v>
      </c>
      <c r="R212" s="1">
        <v>8</v>
      </c>
      <c r="T212" s="1" t="s">
        <v>1255</v>
      </c>
      <c r="U212" s="1">
        <v>0</v>
      </c>
      <c r="V212" s="1" t="s">
        <v>70</v>
      </c>
      <c r="X212" s="1" t="s">
        <v>89</v>
      </c>
      <c r="Z212" s="1">
        <v>1</v>
      </c>
      <c r="AA212" s="1" t="s">
        <v>134</v>
      </c>
      <c r="AC212" s="1" t="s">
        <v>72</v>
      </c>
      <c r="AE212" s="1" t="s">
        <v>222</v>
      </c>
      <c r="AG212" s="1">
        <v>3</v>
      </c>
      <c r="AI212" s="1" t="s">
        <v>59</v>
      </c>
      <c r="AJ212" s="1" t="s">
        <v>28</v>
      </c>
      <c r="AL212" s="1" t="s">
        <v>30</v>
      </c>
      <c r="AT212">
        <f t="shared" si="59"/>
        <v>1</v>
      </c>
      <c r="AU212">
        <f t="shared" si="60"/>
        <v>0</v>
      </c>
      <c r="AV212">
        <f t="shared" si="61"/>
        <v>1</v>
      </c>
      <c r="AW212">
        <f t="shared" si="62"/>
        <v>0</v>
      </c>
      <c r="AX212">
        <f t="shared" si="63"/>
        <v>0</v>
      </c>
      <c r="AY212">
        <f t="shared" si="64"/>
        <v>0</v>
      </c>
      <c r="AZ212">
        <f t="shared" si="65"/>
        <v>0</v>
      </c>
      <c r="BA212">
        <f t="shared" si="66"/>
        <v>0</v>
      </c>
      <c r="BB212">
        <f t="shared" si="67"/>
        <v>0</v>
      </c>
      <c r="BC212">
        <f t="shared" si="68"/>
        <v>0</v>
      </c>
      <c r="BD212" s="1" t="s">
        <v>66</v>
      </c>
      <c r="BF212" t="str">
        <f t="shared" si="69"/>
        <v>6</v>
      </c>
      <c r="BG212" s="1">
        <v>6</v>
      </c>
      <c r="BI212" s="1" t="str">
        <f t="shared" si="70"/>
        <v>5</v>
      </c>
      <c r="BJ212" s="1">
        <v>5</v>
      </c>
      <c r="BL212" s="1">
        <v>12</v>
      </c>
      <c r="BM212" s="1" t="s">
        <v>1256</v>
      </c>
      <c r="BN212" s="1" t="s">
        <v>61</v>
      </c>
      <c r="BP212" s="1">
        <v>10</v>
      </c>
      <c r="BQ212" s="1" t="s">
        <v>1257</v>
      </c>
      <c r="BR212" s="1" t="s">
        <v>1258</v>
      </c>
      <c r="BS212" s="1" t="s">
        <v>1259</v>
      </c>
    </row>
    <row r="213" spans="1:71" ht="13" x14ac:dyDescent="0.15">
      <c r="A213" s="1" t="s">
        <v>0</v>
      </c>
      <c r="E213" s="1" t="s">
        <v>4</v>
      </c>
      <c r="G213">
        <f t="shared" si="57"/>
        <v>1</v>
      </c>
      <c r="H213">
        <f t="shared" si="58"/>
        <v>0</v>
      </c>
      <c r="I213">
        <f t="shared" si="53"/>
        <v>0</v>
      </c>
      <c r="J213">
        <f t="shared" si="54"/>
        <v>0</v>
      </c>
      <c r="K213">
        <f t="shared" si="55"/>
        <v>1</v>
      </c>
      <c r="L213">
        <f t="shared" si="56"/>
        <v>0</v>
      </c>
      <c r="M213">
        <f ca="1">INT((TODAY() - N213)/365)</f>
        <v>44</v>
      </c>
      <c r="N213" s="2">
        <v>27368</v>
      </c>
      <c r="O213" s="1">
        <v>7</v>
      </c>
      <c r="P213" s="1">
        <v>150</v>
      </c>
      <c r="Q213" s="1">
        <v>12</v>
      </c>
      <c r="R213" s="1">
        <v>24</v>
      </c>
      <c r="S213" s="1">
        <v>8820</v>
      </c>
      <c r="T213" s="1" t="s">
        <v>1260</v>
      </c>
      <c r="U213" s="1">
        <v>0</v>
      </c>
      <c r="V213" s="1" t="s">
        <v>62</v>
      </c>
      <c r="X213" s="1" t="s">
        <v>89</v>
      </c>
      <c r="Z213" s="1">
        <v>1</v>
      </c>
      <c r="AA213" s="1" t="s">
        <v>207</v>
      </c>
      <c r="AC213" s="1" t="s">
        <v>72</v>
      </c>
      <c r="AE213" s="1" t="s">
        <v>73</v>
      </c>
      <c r="AG213" s="1">
        <v>23</v>
      </c>
      <c r="AH213" s="1" t="s">
        <v>1261</v>
      </c>
      <c r="AI213" s="1" t="s">
        <v>361</v>
      </c>
      <c r="AL213" s="1" t="s">
        <v>30</v>
      </c>
      <c r="AT213">
        <f t="shared" si="59"/>
        <v>0</v>
      </c>
      <c r="AU213">
        <f t="shared" si="60"/>
        <v>0</v>
      </c>
      <c r="AV213">
        <f t="shared" si="61"/>
        <v>1</v>
      </c>
      <c r="AW213">
        <f t="shared" si="62"/>
        <v>0</v>
      </c>
      <c r="AX213">
        <f t="shared" si="63"/>
        <v>0</v>
      </c>
      <c r="AY213">
        <f t="shared" si="64"/>
        <v>0</v>
      </c>
      <c r="AZ213">
        <f t="shared" si="65"/>
        <v>0</v>
      </c>
      <c r="BA213">
        <f t="shared" si="66"/>
        <v>0</v>
      </c>
      <c r="BB213">
        <f t="shared" si="67"/>
        <v>0</v>
      </c>
      <c r="BC213">
        <f t="shared" si="68"/>
        <v>0</v>
      </c>
      <c r="BD213" s="1" t="s">
        <v>76</v>
      </c>
      <c r="BF213" t="str">
        <f t="shared" si="69"/>
        <v>2</v>
      </c>
      <c r="BG213" s="1">
        <v>2</v>
      </c>
      <c r="BI213" s="1" t="str">
        <f t="shared" si="70"/>
        <v>2</v>
      </c>
      <c r="BJ213" s="1">
        <v>2</v>
      </c>
      <c r="BL213" s="1">
        <v>5</v>
      </c>
      <c r="BM213" s="1" t="s">
        <v>1262</v>
      </c>
      <c r="BO213" s="1" t="s">
        <v>1263</v>
      </c>
      <c r="BP213" s="1">
        <v>10</v>
      </c>
      <c r="BQ213" s="1" t="s">
        <v>1264</v>
      </c>
      <c r="BR213" s="1" t="s">
        <v>1265</v>
      </c>
      <c r="BS213" s="1" t="s">
        <v>1266</v>
      </c>
    </row>
    <row r="214" spans="1:71" ht="13" x14ac:dyDescent="0.15">
      <c r="A214" s="1" t="s">
        <v>0</v>
      </c>
      <c r="E214" s="1" t="s">
        <v>4</v>
      </c>
      <c r="G214">
        <f t="shared" si="57"/>
        <v>1</v>
      </c>
      <c r="H214">
        <f t="shared" si="58"/>
        <v>0</v>
      </c>
      <c r="I214">
        <f t="shared" si="53"/>
        <v>0</v>
      </c>
      <c r="J214">
        <f t="shared" si="54"/>
        <v>0</v>
      </c>
      <c r="K214">
        <f t="shared" si="55"/>
        <v>1</v>
      </c>
      <c r="L214">
        <f t="shared" si="56"/>
        <v>0</v>
      </c>
      <c r="M214">
        <f ca="1">INT((TODAY() - N214)/365)</f>
        <v>29</v>
      </c>
      <c r="N214" s="2">
        <v>32526</v>
      </c>
      <c r="O214" s="1">
        <v>7</v>
      </c>
      <c r="P214" s="1">
        <v>60</v>
      </c>
      <c r="Q214" s="1">
        <v>14</v>
      </c>
      <c r="R214" s="1">
        <v>2</v>
      </c>
      <c r="S214" s="1">
        <v>2060</v>
      </c>
      <c r="T214" s="1" t="s">
        <v>1267</v>
      </c>
      <c r="U214" s="1">
        <v>1</v>
      </c>
      <c r="V214" s="1" t="s">
        <v>393</v>
      </c>
      <c r="Y214" s="1" t="s">
        <v>1268</v>
      </c>
      <c r="Z214" s="1">
        <v>1</v>
      </c>
      <c r="AA214" s="1" t="s">
        <v>55</v>
      </c>
      <c r="AC214" s="1" t="s">
        <v>56</v>
      </c>
      <c r="AE214" s="1" t="s">
        <v>73</v>
      </c>
      <c r="AG214" s="1">
        <v>6</v>
      </c>
      <c r="AH214" s="1" t="s">
        <v>1269</v>
      </c>
      <c r="AI214" s="1" t="s">
        <v>75</v>
      </c>
      <c r="AR214" s="1" t="s">
        <v>36</v>
      </c>
      <c r="AT214">
        <f t="shared" si="59"/>
        <v>0</v>
      </c>
      <c r="AU214">
        <f t="shared" si="60"/>
        <v>0</v>
      </c>
      <c r="AV214">
        <f t="shared" si="61"/>
        <v>0</v>
      </c>
      <c r="AW214">
        <f t="shared" si="62"/>
        <v>0</v>
      </c>
      <c r="AX214">
        <f t="shared" si="63"/>
        <v>0</v>
      </c>
      <c r="AY214">
        <f t="shared" si="64"/>
        <v>0</v>
      </c>
      <c r="AZ214">
        <f t="shared" si="65"/>
        <v>0</v>
      </c>
      <c r="BA214">
        <f t="shared" si="66"/>
        <v>0</v>
      </c>
      <c r="BB214">
        <f t="shared" si="67"/>
        <v>1</v>
      </c>
      <c r="BC214">
        <f t="shared" si="68"/>
        <v>0</v>
      </c>
      <c r="BF214" t="str">
        <f t="shared" si="69"/>
        <v/>
      </c>
      <c r="BI214" s="1" t="str">
        <f t="shared" si="70"/>
        <v/>
      </c>
      <c r="BN214" s="1" t="s">
        <v>67</v>
      </c>
      <c r="BP214" s="1">
        <v>10</v>
      </c>
      <c r="BQ214" s="1" t="s">
        <v>1270</v>
      </c>
      <c r="BR214" s="1" t="s">
        <v>1271</v>
      </c>
      <c r="BS214" s="1" t="s">
        <v>1272</v>
      </c>
    </row>
    <row r="215" spans="1:71" ht="13" x14ac:dyDescent="0.15">
      <c r="B215" s="1" t="s">
        <v>1</v>
      </c>
      <c r="G215">
        <f t="shared" si="57"/>
        <v>0</v>
      </c>
      <c r="H215">
        <f t="shared" si="58"/>
        <v>1</v>
      </c>
      <c r="I215">
        <f t="shared" si="53"/>
        <v>0</v>
      </c>
      <c r="J215">
        <f t="shared" si="54"/>
        <v>0</v>
      </c>
      <c r="K215">
        <f t="shared" si="55"/>
        <v>0</v>
      </c>
      <c r="L215">
        <f t="shared" si="56"/>
        <v>0</v>
      </c>
      <c r="M215">
        <f ca="1">INT((TODAY() - N215)/365)</f>
        <v>49</v>
      </c>
      <c r="N215" s="2" t="s">
        <v>1273</v>
      </c>
      <c r="O215" s="1">
        <v>8</v>
      </c>
      <c r="P215" s="1">
        <v>0</v>
      </c>
      <c r="Q215" s="1">
        <v>12</v>
      </c>
      <c r="R215" s="1">
        <v>15</v>
      </c>
      <c r="S215" s="1">
        <v>85083</v>
      </c>
      <c r="T215" s="1" t="s">
        <v>1274</v>
      </c>
      <c r="U215" s="1">
        <v>0</v>
      </c>
      <c r="V215" s="1" t="s">
        <v>88</v>
      </c>
      <c r="Y215" s="1" t="s">
        <v>1275</v>
      </c>
      <c r="Z215" s="1">
        <v>1</v>
      </c>
      <c r="AA215" s="1" t="s">
        <v>521</v>
      </c>
      <c r="AD215" s="1" t="s">
        <v>1276</v>
      </c>
      <c r="AE215" s="1" t="s">
        <v>83</v>
      </c>
      <c r="AG215" s="1">
        <v>20</v>
      </c>
      <c r="AH215" s="1" t="s">
        <v>1277</v>
      </c>
      <c r="AI215" s="1" t="s">
        <v>59</v>
      </c>
      <c r="AL215" s="1" t="s">
        <v>30</v>
      </c>
      <c r="AM215" s="1" t="s">
        <v>31</v>
      </c>
      <c r="AT215">
        <f t="shared" si="59"/>
        <v>0</v>
      </c>
      <c r="AU215">
        <f t="shared" si="60"/>
        <v>0</v>
      </c>
      <c r="AV215">
        <f t="shared" si="61"/>
        <v>1</v>
      </c>
      <c r="AW215">
        <f t="shared" si="62"/>
        <v>1</v>
      </c>
      <c r="AX215">
        <f t="shared" si="63"/>
        <v>0</v>
      </c>
      <c r="AY215">
        <f t="shared" si="64"/>
        <v>0</v>
      </c>
      <c r="AZ215">
        <f t="shared" si="65"/>
        <v>0</v>
      </c>
      <c r="BA215">
        <f t="shared" si="66"/>
        <v>0</v>
      </c>
      <c r="BB215">
        <f t="shared" si="67"/>
        <v>0</v>
      </c>
      <c r="BC215">
        <f t="shared" si="68"/>
        <v>0</v>
      </c>
      <c r="BD215" s="1" t="s">
        <v>66</v>
      </c>
      <c r="BF215" t="str">
        <f t="shared" si="69"/>
        <v>6</v>
      </c>
      <c r="BG215" s="1">
        <v>6</v>
      </c>
      <c r="BI215" s="1" t="str">
        <f t="shared" si="70"/>
        <v>6</v>
      </c>
      <c r="BJ215" s="1">
        <v>6</v>
      </c>
      <c r="BL215" s="1">
        <v>8</v>
      </c>
      <c r="BM215" s="1" t="s">
        <v>1278</v>
      </c>
      <c r="BN215" s="1" t="s">
        <v>61</v>
      </c>
      <c r="BP215" s="1">
        <v>8</v>
      </c>
      <c r="BQ215" s="1" t="s">
        <v>1279</v>
      </c>
      <c r="BR215" s="1" t="s">
        <v>1280</v>
      </c>
      <c r="BS215" s="1" t="s">
        <v>1281</v>
      </c>
    </row>
    <row r="216" spans="1:71" ht="13" x14ac:dyDescent="0.15">
      <c r="C216" s="1" t="s">
        <v>2</v>
      </c>
      <c r="G216">
        <f t="shared" si="57"/>
        <v>0</v>
      </c>
      <c r="H216">
        <f t="shared" si="58"/>
        <v>0</v>
      </c>
      <c r="I216">
        <f t="shared" si="53"/>
        <v>1</v>
      </c>
      <c r="J216">
        <f t="shared" si="54"/>
        <v>0</v>
      </c>
      <c r="K216">
        <f t="shared" si="55"/>
        <v>0</v>
      </c>
      <c r="L216">
        <f t="shared" si="56"/>
        <v>0</v>
      </c>
      <c r="M216">
        <f ca="1">INT((TODAY() - N216)/365)</f>
        <v>24</v>
      </c>
      <c r="N216" s="2">
        <v>34537</v>
      </c>
      <c r="O216" s="1">
        <v>7</v>
      </c>
      <c r="P216" s="1">
        <v>40</v>
      </c>
      <c r="Q216" s="1">
        <v>9</v>
      </c>
      <c r="R216" s="1">
        <v>4</v>
      </c>
      <c r="S216" s="1">
        <v>560029</v>
      </c>
      <c r="T216" s="1" t="s">
        <v>1282</v>
      </c>
      <c r="U216" s="1">
        <v>1</v>
      </c>
      <c r="V216" s="1" t="s">
        <v>62</v>
      </c>
      <c r="X216" s="1" t="s">
        <v>54</v>
      </c>
      <c r="Z216" s="1">
        <v>1</v>
      </c>
      <c r="AA216" s="1" t="s">
        <v>81</v>
      </c>
      <c r="AD216" s="1" t="s">
        <v>1283</v>
      </c>
      <c r="AE216" s="1" t="s">
        <v>210</v>
      </c>
      <c r="AG216" s="1">
        <v>1</v>
      </c>
      <c r="AH216" s="1" t="s">
        <v>1284</v>
      </c>
      <c r="AI216" s="1" t="s">
        <v>361</v>
      </c>
      <c r="AL216" s="1" t="s">
        <v>30</v>
      </c>
      <c r="AM216" s="1" t="s">
        <v>31</v>
      </c>
      <c r="AT216">
        <f t="shared" si="59"/>
        <v>0</v>
      </c>
      <c r="AU216">
        <f t="shared" si="60"/>
        <v>0</v>
      </c>
      <c r="AV216">
        <f t="shared" si="61"/>
        <v>1</v>
      </c>
      <c r="AW216">
        <f t="shared" si="62"/>
        <v>1</v>
      </c>
      <c r="AX216">
        <f t="shared" si="63"/>
        <v>0</v>
      </c>
      <c r="AY216">
        <f t="shared" si="64"/>
        <v>0</v>
      </c>
      <c r="AZ216">
        <f t="shared" si="65"/>
        <v>0</v>
      </c>
      <c r="BA216">
        <f t="shared" si="66"/>
        <v>0</v>
      </c>
      <c r="BB216">
        <f t="shared" si="67"/>
        <v>0</v>
      </c>
      <c r="BC216">
        <f t="shared" si="68"/>
        <v>0</v>
      </c>
      <c r="BD216" s="1" t="s">
        <v>66</v>
      </c>
      <c r="BF216" t="str">
        <f t="shared" si="69"/>
        <v>20</v>
      </c>
      <c r="BH216" s="1">
        <v>20</v>
      </c>
      <c r="BI216" s="1" t="str">
        <f t="shared" si="70"/>
        <v>5</v>
      </c>
      <c r="BJ216" s="1">
        <v>5</v>
      </c>
      <c r="BL216" s="1">
        <v>5</v>
      </c>
      <c r="BM216" s="1" t="s">
        <v>1285</v>
      </c>
      <c r="BN216" s="1" t="s">
        <v>61</v>
      </c>
      <c r="BP216" s="1">
        <v>10</v>
      </c>
      <c r="BQ216" s="1" t="s">
        <v>1286</v>
      </c>
      <c r="BR216" s="1" t="s">
        <v>1287</v>
      </c>
      <c r="BS216" s="1" t="s">
        <v>1288</v>
      </c>
    </row>
    <row r="217" spans="1:71" ht="13" x14ac:dyDescent="0.15">
      <c r="A217" s="1" t="s">
        <v>0</v>
      </c>
      <c r="C217" s="1" t="s">
        <v>2</v>
      </c>
      <c r="E217" s="1" t="s">
        <v>4</v>
      </c>
      <c r="G217">
        <f t="shared" si="57"/>
        <v>1</v>
      </c>
      <c r="H217">
        <f t="shared" si="58"/>
        <v>0</v>
      </c>
      <c r="I217">
        <f t="shared" si="53"/>
        <v>1</v>
      </c>
      <c r="J217">
        <f t="shared" si="54"/>
        <v>0</v>
      </c>
      <c r="K217">
        <f t="shared" si="55"/>
        <v>1</v>
      </c>
      <c r="L217">
        <f t="shared" si="56"/>
        <v>0</v>
      </c>
      <c r="M217">
        <f ca="1">INT((TODAY() - N217)/365)</f>
        <v>48</v>
      </c>
      <c r="N217" s="2">
        <v>25710</v>
      </c>
      <c r="O217" s="1">
        <v>5</v>
      </c>
      <c r="P217" s="1">
        <v>3</v>
      </c>
      <c r="Q217" s="1">
        <v>9</v>
      </c>
      <c r="R217" s="1">
        <v>12</v>
      </c>
      <c r="S217" s="1">
        <v>8699</v>
      </c>
      <c r="T217" s="1" t="s">
        <v>1289</v>
      </c>
      <c r="U217" s="1">
        <v>0</v>
      </c>
      <c r="V217" s="1" t="s">
        <v>62</v>
      </c>
      <c r="X217" s="1" t="s">
        <v>89</v>
      </c>
      <c r="Z217" s="1">
        <v>1</v>
      </c>
      <c r="AA217" s="1" t="s">
        <v>121</v>
      </c>
      <c r="AC217" s="1" t="s">
        <v>108</v>
      </c>
      <c r="AE217" s="1" t="s">
        <v>366</v>
      </c>
      <c r="AG217" s="1">
        <v>20</v>
      </c>
      <c r="AH217" s="1" t="s">
        <v>1290</v>
      </c>
      <c r="AI217" s="1" t="s">
        <v>65</v>
      </c>
      <c r="AS217" s="1" t="s">
        <v>1291</v>
      </c>
      <c r="AT217">
        <f t="shared" si="59"/>
        <v>0</v>
      </c>
      <c r="AU217">
        <f t="shared" si="60"/>
        <v>0</v>
      </c>
      <c r="AV217">
        <f t="shared" si="61"/>
        <v>0</v>
      </c>
      <c r="AW217">
        <f t="shared" si="62"/>
        <v>0</v>
      </c>
      <c r="AX217">
        <f t="shared" si="63"/>
        <v>0</v>
      </c>
      <c r="AY217">
        <f t="shared" si="64"/>
        <v>0</v>
      </c>
      <c r="AZ217">
        <f t="shared" si="65"/>
        <v>0</v>
      </c>
      <c r="BA217">
        <f t="shared" si="66"/>
        <v>0</v>
      </c>
      <c r="BB217">
        <f t="shared" si="67"/>
        <v>0</v>
      </c>
      <c r="BC217">
        <f t="shared" si="68"/>
        <v>1</v>
      </c>
      <c r="BD217" s="1" t="s">
        <v>60</v>
      </c>
      <c r="BF217" t="str">
        <f t="shared" si="69"/>
        <v>6</v>
      </c>
      <c r="BG217" s="1">
        <v>6</v>
      </c>
      <c r="BI217" s="1" t="str">
        <f t="shared" si="70"/>
        <v>8</v>
      </c>
      <c r="BK217" s="1">
        <v>8</v>
      </c>
      <c r="BL217" s="1">
        <v>15</v>
      </c>
      <c r="BM217" s="1" t="s">
        <v>1292</v>
      </c>
      <c r="BN217" s="1" t="s">
        <v>67</v>
      </c>
      <c r="BP217" s="1">
        <v>10</v>
      </c>
      <c r="BQ217" s="1" t="s">
        <v>1293</v>
      </c>
      <c r="BR217" s="1" t="s">
        <v>1294</v>
      </c>
      <c r="BS217" s="1" t="s">
        <v>1295</v>
      </c>
    </row>
    <row r="218" spans="1:71" ht="13" x14ac:dyDescent="0.15">
      <c r="B218" s="1" t="s">
        <v>1</v>
      </c>
      <c r="G218">
        <f t="shared" si="57"/>
        <v>0</v>
      </c>
      <c r="H218">
        <f t="shared" si="58"/>
        <v>1</v>
      </c>
      <c r="I218">
        <f t="shared" si="53"/>
        <v>0</v>
      </c>
      <c r="J218">
        <f t="shared" si="54"/>
        <v>0</v>
      </c>
      <c r="K218">
        <f t="shared" si="55"/>
        <v>0</v>
      </c>
      <c r="L218">
        <f t="shared" si="56"/>
        <v>0</v>
      </c>
      <c r="M218">
        <f ca="1">INT((TODAY() - N218)/365)</f>
        <v>34</v>
      </c>
      <c r="N218" s="2">
        <v>30999</v>
      </c>
      <c r="O218" s="1">
        <v>6</v>
      </c>
      <c r="P218" s="1">
        <v>0</v>
      </c>
      <c r="Q218" s="1">
        <v>12</v>
      </c>
      <c r="R218" s="1">
        <v>5</v>
      </c>
      <c r="S218" s="1">
        <v>19010</v>
      </c>
      <c r="T218" s="1" t="s">
        <v>1296</v>
      </c>
      <c r="U218" s="1">
        <v>1</v>
      </c>
      <c r="V218" s="1" t="s">
        <v>88</v>
      </c>
      <c r="X218" s="1" t="s">
        <v>54</v>
      </c>
      <c r="Z218" s="1">
        <v>1</v>
      </c>
      <c r="AA218" s="1" t="s">
        <v>128</v>
      </c>
      <c r="AC218" s="1" t="s">
        <v>72</v>
      </c>
      <c r="AE218" s="1" t="s">
        <v>83</v>
      </c>
      <c r="AG218" s="1">
        <v>10</v>
      </c>
      <c r="AH218" s="1" t="s">
        <v>1297</v>
      </c>
      <c r="AI218" s="1" t="s">
        <v>75</v>
      </c>
      <c r="AO218" s="1" t="s">
        <v>33</v>
      </c>
      <c r="AT218">
        <f t="shared" si="59"/>
        <v>0</v>
      </c>
      <c r="AU218">
        <f t="shared" si="60"/>
        <v>0</v>
      </c>
      <c r="AV218">
        <f t="shared" si="61"/>
        <v>0</v>
      </c>
      <c r="AW218">
        <f t="shared" si="62"/>
        <v>0</v>
      </c>
      <c r="AX218">
        <f t="shared" si="63"/>
        <v>0</v>
      </c>
      <c r="AY218">
        <f t="shared" si="64"/>
        <v>1</v>
      </c>
      <c r="AZ218">
        <f t="shared" si="65"/>
        <v>0</v>
      </c>
      <c r="BA218">
        <f t="shared" si="66"/>
        <v>0</v>
      </c>
      <c r="BB218">
        <f t="shared" si="67"/>
        <v>0</v>
      </c>
      <c r="BC218">
        <f t="shared" si="68"/>
        <v>0</v>
      </c>
      <c r="BD218" s="1" t="s">
        <v>60</v>
      </c>
      <c r="BF218" t="str">
        <f t="shared" si="69"/>
        <v>6</v>
      </c>
      <c r="BG218" s="1">
        <v>6</v>
      </c>
      <c r="BI218" s="1" t="str">
        <f t="shared" si="70"/>
        <v>6</v>
      </c>
      <c r="BJ218" s="1">
        <v>6</v>
      </c>
      <c r="BL218" s="1">
        <v>20</v>
      </c>
      <c r="BM218" s="1" t="s">
        <v>1298</v>
      </c>
      <c r="BN218" s="1" t="s">
        <v>377</v>
      </c>
      <c r="BP218" s="1">
        <v>10</v>
      </c>
      <c r="BQ218" s="1" t="s">
        <v>1299</v>
      </c>
      <c r="BR218" s="1" t="s">
        <v>1300</v>
      </c>
    </row>
    <row r="219" spans="1:71" ht="13" x14ac:dyDescent="0.15">
      <c r="A219" s="1" t="s">
        <v>0</v>
      </c>
      <c r="B219" s="1" t="s">
        <v>1</v>
      </c>
      <c r="E219" s="1" t="s">
        <v>4</v>
      </c>
      <c r="G219">
        <f t="shared" si="57"/>
        <v>1</v>
      </c>
      <c r="H219">
        <f t="shared" si="58"/>
        <v>1</v>
      </c>
      <c r="I219">
        <f t="shared" si="53"/>
        <v>0</v>
      </c>
      <c r="J219">
        <f t="shared" si="54"/>
        <v>0</v>
      </c>
      <c r="K219">
        <f t="shared" si="55"/>
        <v>1</v>
      </c>
      <c r="L219">
        <f t="shared" si="56"/>
        <v>0</v>
      </c>
      <c r="M219">
        <f ca="1">INT((TODAY() - N219)/365)</f>
        <v>29</v>
      </c>
      <c r="N219" s="2">
        <v>32618</v>
      </c>
      <c r="O219" s="1">
        <v>7</v>
      </c>
      <c r="P219" s="1">
        <v>80</v>
      </c>
      <c r="Q219" s="1">
        <v>9</v>
      </c>
      <c r="R219" s="1">
        <v>10</v>
      </c>
      <c r="S219" s="1">
        <v>8320000</v>
      </c>
      <c r="T219" s="1" t="s">
        <v>359</v>
      </c>
      <c r="U219" s="1">
        <v>1</v>
      </c>
      <c r="V219" s="1" t="s">
        <v>53</v>
      </c>
      <c r="X219" s="1" t="s">
        <v>89</v>
      </c>
      <c r="Z219" s="1">
        <v>1</v>
      </c>
      <c r="AA219" s="1" t="s">
        <v>207</v>
      </c>
      <c r="AD219" s="1" t="s">
        <v>1301</v>
      </c>
      <c r="AF219" s="1" t="s">
        <v>1302</v>
      </c>
      <c r="AG219" s="1">
        <v>4</v>
      </c>
      <c r="AH219" s="1" t="s">
        <v>1303</v>
      </c>
      <c r="AI219" s="1" t="s">
        <v>75</v>
      </c>
      <c r="AR219" s="1" t="s">
        <v>36</v>
      </c>
      <c r="AT219">
        <f t="shared" si="59"/>
        <v>0</v>
      </c>
      <c r="AU219">
        <f t="shared" si="60"/>
        <v>0</v>
      </c>
      <c r="AV219">
        <f t="shared" si="61"/>
        <v>0</v>
      </c>
      <c r="AW219">
        <f t="shared" si="62"/>
        <v>0</v>
      </c>
      <c r="AX219">
        <f t="shared" si="63"/>
        <v>0</v>
      </c>
      <c r="AY219">
        <f t="shared" si="64"/>
        <v>0</v>
      </c>
      <c r="AZ219">
        <f t="shared" si="65"/>
        <v>0</v>
      </c>
      <c r="BA219">
        <f t="shared" si="66"/>
        <v>0</v>
      </c>
      <c r="BB219">
        <f t="shared" si="67"/>
        <v>1</v>
      </c>
      <c r="BC219">
        <f t="shared" si="68"/>
        <v>0</v>
      </c>
      <c r="BF219" t="str">
        <f t="shared" si="69"/>
        <v/>
      </c>
      <c r="BI219" s="1" t="str">
        <f t="shared" si="70"/>
        <v/>
      </c>
      <c r="BN219" s="1" t="s">
        <v>67</v>
      </c>
      <c r="BP219" s="1">
        <v>10</v>
      </c>
      <c r="BQ219" s="1" t="s">
        <v>1304</v>
      </c>
      <c r="BR219" s="1" t="s">
        <v>1305</v>
      </c>
      <c r="BS219" s="1" t="s">
        <v>1306</v>
      </c>
    </row>
    <row r="220" spans="1:71" ht="13" x14ac:dyDescent="0.15">
      <c r="A220" s="1" t="s">
        <v>0</v>
      </c>
      <c r="G220">
        <f t="shared" si="57"/>
        <v>1</v>
      </c>
      <c r="H220">
        <f t="shared" si="58"/>
        <v>0</v>
      </c>
      <c r="I220">
        <f t="shared" si="53"/>
        <v>0</v>
      </c>
      <c r="J220">
        <f t="shared" si="54"/>
        <v>0</v>
      </c>
      <c r="K220">
        <f t="shared" si="55"/>
        <v>0</v>
      </c>
      <c r="L220">
        <f t="shared" si="56"/>
        <v>0</v>
      </c>
      <c r="M220">
        <f ca="1">INT((TODAY() - N220)/365)</f>
        <v>32</v>
      </c>
      <c r="N220" s="2">
        <v>31550</v>
      </c>
      <c r="O220" s="1">
        <v>8</v>
      </c>
      <c r="P220" s="1">
        <v>30</v>
      </c>
      <c r="Q220" s="1">
        <v>10</v>
      </c>
      <c r="R220" s="1">
        <v>3</v>
      </c>
      <c r="S220" s="1">
        <v>80027</v>
      </c>
      <c r="T220" s="1" t="s">
        <v>1307</v>
      </c>
      <c r="U220" s="1">
        <v>0</v>
      </c>
      <c r="V220" s="1" t="s">
        <v>53</v>
      </c>
      <c r="X220" s="1" t="s">
        <v>91</v>
      </c>
      <c r="Z220" s="1">
        <v>1</v>
      </c>
      <c r="AA220" s="1" t="s">
        <v>207</v>
      </c>
      <c r="AC220" s="1" t="s">
        <v>72</v>
      </c>
      <c r="AE220" s="1" t="s">
        <v>576</v>
      </c>
      <c r="AG220" s="1">
        <v>6</v>
      </c>
      <c r="AH220" s="1" t="s">
        <v>1308</v>
      </c>
      <c r="AI220" s="1" t="s">
        <v>75</v>
      </c>
      <c r="AL220" s="1" t="s">
        <v>30</v>
      </c>
      <c r="AP220" s="1" t="s">
        <v>34</v>
      </c>
      <c r="AT220">
        <f t="shared" si="59"/>
        <v>0</v>
      </c>
      <c r="AU220">
        <f t="shared" si="60"/>
        <v>0</v>
      </c>
      <c r="AV220">
        <f t="shared" si="61"/>
        <v>1</v>
      </c>
      <c r="AW220">
        <f t="shared" si="62"/>
        <v>0</v>
      </c>
      <c r="AX220">
        <f t="shared" si="63"/>
        <v>0</v>
      </c>
      <c r="AY220">
        <f t="shared" si="64"/>
        <v>0</v>
      </c>
      <c r="AZ220">
        <f t="shared" si="65"/>
        <v>1</v>
      </c>
      <c r="BA220">
        <f t="shared" si="66"/>
        <v>0</v>
      </c>
      <c r="BB220">
        <f t="shared" si="67"/>
        <v>0</v>
      </c>
      <c r="BC220">
        <f t="shared" si="68"/>
        <v>0</v>
      </c>
      <c r="BD220" s="1" t="s">
        <v>66</v>
      </c>
      <c r="BF220" t="str">
        <f t="shared" si="69"/>
        <v>10</v>
      </c>
      <c r="BH220" s="1">
        <v>10</v>
      </c>
      <c r="BI220" s="1" t="str">
        <f t="shared" si="70"/>
        <v>10</v>
      </c>
      <c r="BK220" s="1">
        <v>10</v>
      </c>
      <c r="BL220" s="1">
        <v>30</v>
      </c>
      <c r="BM220" s="1" t="s">
        <v>1309</v>
      </c>
      <c r="BN220" s="1" t="s">
        <v>67</v>
      </c>
      <c r="BP220" s="1">
        <v>10</v>
      </c>
      <c r="BQ220" s="1" t="s">
        <v>1310</v>
      </c>
    </row>
    <row r="221" spans="1:71" ht="13" x14ac:dyDescent="0.15">
      <c r="A221" s="1" t="s">
        <v>0</v>
      </c>
      <c r="C221" s="1" t="s">
        <v>2</v>
      </c>
      <c r="D221" s="1" t="s">
        <v>3</v>
      </c>
      <c r="G221">
        <f t="shared" si="57"/>
        <v>1</v>
      </c>
      <c r="H221">
        <f t="shared" si="58"/>
        <v>0</v>
      </c>
      <c r="I221">
        <f t="shared" si="53"/>
        <v>1</v>
      </c>
      <c r="J221">
        <f t="shared" si="54"/>
        <v>1</v>
      </c>
      <c r="K221">
        <f t="shared" si="55"/>
        <v>0</v>
      </c>
      <c r="L221">
        <f t="shared" si="56"/>
        <v>0</v>
      </c>
      <c r="M221">
        <f ca="1">INT((TODAY() - N221)/365)</f>
        <v>34</v>
      </c>
      <c r="N221" s="2">
        <v>30922</v>
      </c>
      <c r="O221" s="1">
        <v>6</v>
      </c>
      <c r="P221" s="1">
        <v>2</v>
      </c>
      <c r="Q221" s="1">
        <v>10</v>
      </c>
      <c r="R221" s="1">
        <v>5</v>
      </c>
      <c r="S221" s="1">
        <v>15343</v>
      </c>
      <c r="T221" s="1" t="s">
        <v>1311</v>
      </c>
      <c r="U221" s="1">
        <v>0</v>
      </c>
      <c r="V221" s="1" t="s">
        <v>53</v>
      </c>
      <c r="X221" s="1" t="s">
        <v>63</v>
      </c>
      <c r="Z221" s="1">
        <v>0</v>
      </c>
      <c r="AI221" s="1" t="s">
        <v>59</v>
      </c>
      <c r="AL221" s="1" t="s">
        <v>30</v>
      </c>
      <c r="AT221">
        <f t="shared" si="59"/>
        <v>0</v>
      </c>
      <c r="AU221">
        <f t="shared" si="60"/>
        <v>0</v>
      </c>
      <c r="AV221">
        <f t="shared" si="61"/>
        <v>1</v>
      </c>
      <c r="AW221">
        <f t="shared" si="62"/>
        <v>0</v>
      </c>
      <c r="AX221">
        <f t="shared" si="63"/>
        <v>0</v>
      </c>
      <c r="AY221">
        <f t="shared" si="64"/>
        <v>0</v>
      </c>
      <c r="AZ221">
        <f t="shared" si="65"/>
        <v>0</v>
      </c>
      <c r="BA221">
        <f t="shared" si="66"/>
        <v>0</v>
      </c>
      <c r="BB221">
        <f t="shared" si="67"/>
        <v>0</v>
      </c>
      <c r="BC221">
        <f t="shared" si="68"/>
        <v>0</v>
      </c>
      <c r="BD221" s="1" t="s">
        <v>76</v>
      </c>
      <c r="BF221" t="str">
        <f t="shared" si="69"/>
        <v>6</v>
      </c>
      <c r="BG221" s="1">
        <v>6</v>
      </c>
      <c r="BI221" s="1" t="str">
        <f t="shared" si="70"/>
        <v>8</v>
      </c>
      <c r="BK221" s="1">
        <v>8</v>
      </c>
      <c r="BL221" s="1">
        <v>80</v>
      </c>
      <c r="BM221" s="1" t="s">
        <v>1312</v>
      </c>
      <c r="BN221" s="1" t="s">
        <v>182</v>
      </c>
      <c r="BP221" s="1">
        <v>10</v>
      </c>
      <c r="BQ221" s="1" t="s">
        <v>1313</v>
      </c>
      <c r="BR221" s="1" t="s">
        <v>1314</v>
      </c>
    </row>
    <row r="222" spans="1:71" ht="13" x14ac:dyDescent="0.15">
      <c r="B222" s="1" t="s">
        <v>1</v>
      </c>
      <c r="E222" s="1" t="s">
        <v>4</v>
      </c>
      <c r="G222">
        <f t="shared" si="57"/>
        <v>0</v>
      </c>
      <c r="H222">
        <f t="shared" si="58"/>
        <v>1</v>
      </c>
      <c r="I222">
        <f t="shared" si="53"/>
        <v>0</v>
      </c>
      <c r="J222">
        <f t="shared" si="54"/>
        <v>0</v>
      </c>
      <c r="K222">
        <f t="shared" si="55"/>
        <v>1</v>
      </c>
      <c r="L222">
        <f t="shared" si="56"/>
        <v>0</v>
      </c>
      <c r="M222">
        <f ca="1">INT((TODAY() - N222)/365)</f>
        <v>26</v>
      </c>
      <c r="N222" s="2">
        <v>33878</v>
      </c>
      <c r="O222" s="1">
        <v>10</v>
      </c>
      <c r="P222" s="1">
        <v>60</v>
      </c>
      <c r="Q222" s="1">
        <v>8</v>
      </c>
      <c r="R222" s="1">
        <v>0</v>
      </c>
      <c r="S222" s="1">
        <v>60616</v>
      </c>
      <c r="T222" s="1" t="s">
        <v>1315</v>
      </c>
      <c r="U222" s="1">
        <v>0</v>
      </c>
      <c r="W222" s="1" t="s">
        <v>1316</v>
      </c>
      <c r="Y222" s="1" t="s">
        <v>1317</v>
      </c>
      <c r="Z222" s="1">
        <v>0</v>
      </c>
      <c r="AI222" s="1" t="s">
        <v>75</v>
      </c>
      <c r="AO222" s="1" t="s">
        <v>33</v>
      </c>
      <c r="AT222">
        <f t="shared" si="59"/>
        <v>0</v>
      </c>
      <c r="AU222">
        <f t="shared" si="60"/>
        <v>0</v>
      </c>
      <c r="AV222">
        <f t="shared" si="61"/>
        <v>0</v>
      </c>
      <c r="AW222">
        <f t="shared" si="62"/>
        <v>0</v>
      </c>
      <c r="AX222">
        <f t="shared" si="63"/>
        <v>0</v>
      </c>
      <c r="AY222">
        <f t="shared" si="64"/>
        <v>1</v>
      </c>
      <c r="AZ222">
        <f t="shared" si="65"/>
        <v>0</v>
      </c>
      <c r="BA222">
        <f t="shared" si="66"/>
        <v>0</v>
      </c>
      <c r="BB222">
        <f t="shared" si="67"/>
        <v>0</v>
      </c>
      <c r="BC222">
        <f t="shared" si="68"/>
        <v>0</v>
      </c>
      <c r="BD222" s="1" t="s">
        <v>76</v>
      </c>
      <c r="BF222" t="str">
        <f t="shared" si="69"/>
        <v>5</v>
      </c>
      <c r="BG222" s="1">
        <v>5</v>
      </c>
      <c r="BI222" s="1" t="str">
        <f t="shared" si="70"/>
        <v>6</v>
      </c>
      <c r="BJ222" s="1">
        <v>6</v>
      </c>
      <c r="BL222" s="1">
        <v>10</v>
      </c>
      <c r="BM222" s="1" t="s">
        <v>1318</v>
      </c>
      <c r="BN222" s="1" t="s">
        <v>61</v>
      </c>
      <c r="BP222" s="1">
        <v>10</v>
      </c>
      <c r="BQ222" s="1" t="s">
        <v>1319</v>
      </c>
      <c r="BR222" s="1" t="s">
        <v>1320</v>
      </c>
      <c r="BS222" s="1" t="s">
        <v>1321</v>
      </c>
    </row>
    <row r="223" spans="1:71" ht="13" x14ac:dyDescent="0.15">
      <c r="A223" s="1" t="s">
        <v>0</v>
      </c>
      <c r="E223" s="1" t="s">
        <v>4</v>
      </c>
      <c r="G223">
        <f t="shared" si="57"/>
        <v>1</v>
      </c>
      <c r="H223">
        <f t="shared" si="58"/>
        <v>0</v>
      </c>
      <c r="I223">
        <f t="shared" si="53"/>
        <v>0</v>
      </c>
      <c r="J223">
        <f t="shared" si="54"/>
        <v>0</v>
      </c>
      <c r="K223">
        <f t="shared" si="55"/>
        <v>1</v>
      </c>
      <c r="L223">
        <f t="shared" si="56"/>
        <v>0</v>
      </c>
      <c r="M223">
        <f ca="1">INT((TODAY() - N223)/365)</f>
        <v>22</v>
      </c>
      <c r="N223" s="2">
        <v>35106</v>
      </c>
      <c r="O223" s="1">
        <v>8</v>
      </c>
      <c r="P223" s="1">
        <v>30</v>
      </c>
      <c r="Q223" s="1">
        <v>8</v>
      </c>
      <c r="R223" s="1">
        <v>15</v>
      </c>
      <c r="S223" s="1">
        <v>12000</v>
      </c>
      <c r="T223" s="1" t="s">
        <v>1322</v>
      </c>
      <c r="U223" s="1">
        <v>1</v>
      </c>
      <c r="V223" s="1" t="s">
        <v>62</v>
      </c>
      <c r="X223" s="1" t="s">
        <v>63</v>
      </c>
      <c r="Z223" s="1">
        <v>1</v>
      </c>
      <c r="AA223" s="1" t="s">
        <v>121</v>
      </c>
      <c r="AC223" s="1" t="s">
        <v>129</v>
      </c>
      <c r="AE223" s="1" t="s">
        <v>83</v>
      </c>
      <c r="AG223" s="1">
        <v>2</v>
      </c>
      <c r="AH223" s="1" t="s">
        <v>1323</v>
      </c>
      <c r="AI223" s="1" t="s">
        <v>361</v>
      </c>
      <c r="AL223" s="1" t="s">
        <v>30</v>
      </c>
      <c r="AN223" s="1" t="s">
        <v>32</v>
      </c>
      <c r="AT223">
        <f t="shared" si="59"/>
        <v>0</v>
      </c>
      <c r="AU223">
        <f t="shared" si="60"/>
        <v>0</v>
      </c>
      <c r="AV223">
        <f t="shared" si="61"/>
        <v>1</v>
      </c>
      <c r="AW223">
        <f t="shared" si="62"/>
        <v>0</v>
      </c>
      <c r="AX223">
        <f t="shared" si="63"/>
        <v>1</v>
      </c>
      <c r="AY223">
        <f t="shared" si="64"/>
        <v>0</v>
      </c>
      <c r="AZ223">
        <f t="shared" si="65"/>
        <v>0</v>
      </c>
      <c r="BA223">
        <f t="shared" si="66"/>
        <v>0</v>
      </c>
      <c r="BB223">
        <f t="shared" si="67"/>
        <v>0</v>
      </c>
      <c r="BC223">
        <f t="shared" si="68"/>
        <v>0</v>
      </c>
      <c r="BD223" s="1" t="s">
        <v>76</v>
      </c>
      <c r="BF223" t="str">
        <f t="shared" si="69"/>
        <v>15</v>
      </c>
      <c r="BH223" s="1">
        <v>15</v>
      </c>
      <c r="BI223" s="1" t="str">
        <f t="shared" si="70"/>
        <v>10</v>
      </c>
      <c r="BK223" s="1">
        <v>10</v>
      </c>
      <c r="BL223" s="1">
        <v>120</v>
      </c>
      <c r="BM223" s="1" t="s">
        <v>1324</v>
      </c>
      <c r="BN223" s="1" t="s">
        <v>67</v>
      </c>
      <c r="BP223" s="1">
        <v>10</v>
      </c>
      <c r="BQ223" s="1" t="s">
        <v>1325</v>
      </c>
      <c r="BR223" s="1" t="s">
        <v>1326</v>
      </c>
      <c r="BS223" s="1" t="s">
        <v>1327</v>
      </c>
    </row>
    <row r="224" spans="1:71" ht="13" x14ac:dyDescent="0.15">
      <c r="B224" s="1" t="s">
        <v>1</v>
      </c>
      <c r="E224" s="1" t="s">
        <v>4</v>
      </c>
      <c r="G224">
        <f t="shared" si="57"/>
        <v>0</v>
      </c>
      <c r="H224">
        <f t="shared" si="58"/>
        <v>1</v>
      </c>
      <c r="I224">
        <f t="shared" si="53"/>
        <v>0</v>
      </c>
      <c r="J224">
        <f t="shared" si="54"/>
        <v>0</v>
      </c>
      <c r="K224">
        <f t="shared" si="55"/>
        <v>1</v>
      </c>
      <c r="L224">
        <f t="shared" si="56"/>
        <v>0</v>
      </c>
      <c r="M224">
        <f ca="1">INT((TODAY() - N224)/365)</f>
        <v>37</v>
      </c>
      <c r="N224" s="2">
        <v>29900</v>
      </c>
      <c r="O224" s="1">
        <v>8</v>
      </c>
      <c r="P224" s="1">
        <v>60</v>
      </c>
      <c r="Q224" s="1">
        <v>10</v>
      </c>
      <c r="R224" s="1">
        <v>60</v>
      </c>
      <c r="S224" s="1">
        <v>92129</v>
      </c>
      <c r="T224" s="1" t="s">
        <v>1203</v>
      </c>
      <c r="U224" s="1">
        <v>0</v>
      </c>
      <c r="V224" s="1" t="s">
        <v>53</v>
      </c>
      <c r="X224" s="1" t="s">
        <v>63</v>
      </c>
      <c r="Z224" s="1">
        <v>1</v>
      </c>
      <c r="AA224" s="1" t="s">
        <v>207</v>
      </c>
      <c r="AC224" s="1" t="s">
        <v>56</v>
      </c>
      <c r="AE224" s="1" t="s">
        <v>83</v>
      </c>
      <c r="AG224" s="1">
        <v>14</v>
      </c>
      <c r="AI224" s="1" t="s">
        <v>75</v>
      </c>
      <c r="AO224" s="1" t="s">
        <v>33</v>
      </c>
      <c r="AT224">
        <f t="shared" si="59"/>
        <v>0</v>
      </c>
      <c r="AU224">
        <f t="shared" si="60"/>
        <v>0</v>
      </c>
      <c r="AV224">
        <f t="shared" si="61"/>
        <v>0</v>
      </c>
      <c r="AW224">
        <f t="shared" si="62"/>
        <v>0</v>
      </c>
      <c r="AX224">
        <f t="shared" si="63"/>
        <v>0</v>
      </c>
      <c r="AY224">
        <f t="shared" si="64"/>
        <v>1</v>
      </c>
      <c r="AZ224">
        <f t="shared" si="65"/>
        <v>0</v>
      </c>
      <c r="BA224">
        <f t="shared" si="66"/>
        <v>0</v>
      </c>
      <c r="BB224">
        <f t="shared" si="67"/>
        <v>0</v>
      </c>
      <c r="BC224">
        <f t="shared" si="68"/>
        <v>0</v>
      </c>
      <c r="BD224" s="1" t="s">
        <v>60</v>
      </c>
      <c r="BF224" t="str">
        <f t="shared" si="69"/>
        <v>4</v>
      </c>
      <c r="BG224" s="1">
        <v>4</v>
      </c>
      <c r="BI224" s="1" t="str">
        <f t="shared" si="70"/>
        <v>4</v>
      </c>
      <c r="BJ224" s="1">
        <v>4</v>
      </c>
      <c r="BL224" s="1">
        <v>8</v>
      </c>
      <c r="BM224" s="1" t="s">
        <v>1328</v>
      </c>
      <c r="BO224" s="1" t="s">
        <v>1329</v>
      </c>
      <c r="BP224" s="1">
        <v>10</v>
      </c>
      <c r="BQ224" s="1" t="s">
        <v>1330</v>
      </c>
      <c r="BR224" s="1" t="s">
        <v>433</v>
      </c>
    </row>
    <row r="225" spans="1:71" ht="13" x14ac:dyDescent="0.15">
      <c r="A225" s="1" t="s">
        <v>0</v>
      </c>
      <c r="E225" s="1" t="s">
        <v>4</v>
      </c>
      <c r="G225">
        <f t="shared" si="57"/>
        <v>1</v>
      </c>
      <c r="H225">
        <f t="shared" si="58"/>
        <v>0</v>
      </c>
      <c r="I225">
        <f t="shared" si="53"/>
        <v>0</v>
      </c>
      <c r="J225">
        <f t="shared" si="54"/>
        <v>0</v>
      </c>
      <c r="K225">
        <f t="shared" si="55"/>
        <v>1</v>
      </c>
      <c r="L225">
        <f t="shared" si="56"/>
        <v>0</v>
      </c>
      <c r="M225">
        <f ca="1">INT((TODAY() - N225)/365)</f>
        <v>47</v>
      </c>
      <c r="N225" s="2">
        <v>26165</v>
      </c>
      <c r="O225" s="1">
        <v>8</v>
      </c>
      <c r="P225" s="1">
        <v>0</v>
      </c>
      <c r="Q225" s="1">
        <v>12</v>
      </c>
      <c r="R225" s="1">
        <v>12</v>
      </c>
      <c r="S225" s="1">
        <v>17015</v>
      </c>
      <c r="T225" s="1" t="s">
        <v>1331</v>
      </c>
      <c r="U225" s="1">
        <v>0</v>
      </c>
      <c r="V225" s="1" t="s">
        <v>62</v>
      </c>
      <c r="X225" s="1" t="s">
        <v>54</v>
      </c>
      <c r="Z225" s="1">
        <v>0</v>
      </c>
      <c r="AI225" s="1" t="s">
        <v>75</v>
      </c>
      <c r="AO225" s="1" t="s">
        <v>33</v>
      </c>
      <c r="AT225">
        <f t="shared" si="59"/>
        <v>0</v>
      </c>
      <c r="AU225">
        <f t="shared" si="60"/>
        <v>0</v>
      </c>
      <c r="AV225">
        <f t="shared" si="61"/>
        <v>0</v>
      </c>
      <c r="AW225">
        <f t="shared" si="62"/>
        <v>0</v>
      </c>
      <c r="AX225">
        <f t="shared" si="63"/>
        <v>0</v>
      </c>
      <c r="AY225">
        <f t="shared" si="64"/>
        <v>1</v>
      </c>
      <c r="AZ225">
        <f t="shared" si="65"/>
        <v>0</v>
      </c>
      <c r="BA225">
        <f t="shared" si="66"/>
        <v>0</v>
      </c>
      <c r="BB225">
        <f t="shared" si="67"/>
        <v>0</v>
      </c>
      <c r="BC225">
        <f t="shared" si="68"/>
        <v>0</v>
      </c>
      <c r="BD225" s="1" t="s">
        <v>66</v>
      </c>
      <c r="BF225" t="str">
        <f t="shared" si="69"/>
        <v>6</v>
      </c>
      <c r="BG225" s="1">
        <v>6</v>
      </c>
      <c r="BI225" s="1" t="str">
        <f t="shared" si="70"/>
        <v>40</v>
      </c>
      <c r="BK225" s="1">
        <v>40</v>
      </c>
      <c r="BL225" s="1">
        <v>40</v>
      </c>
      <c r="BM225" s="1" t="s">
        <v>1332</v>
      </c>
      <c r="BN225" s="1" t="s">
        <v>67</v>
      </c>
      <c r="BP225" s="1">
        <v>10</v>
      </c>
      <c r="BQ225" s="1" t="s">
        <v>1333</v>
      </c>
      <c r="BR225" s="1" t="s">
        <v>1334</v>
      </c>
      <c r="BS225" s="1" t="s">
        <v>1335</v>
      </c>
    </row>
    <row r="226" spans="1:71" ht="13" x14ac:dyDescent="0.15">
      <c r="A226" s="1" t="s">
        <v>0</v>
      </c>
      <c r="E226" s="1" t="s">
        <v>4</v>
      </c>
      <c r="G226">
        <f t="shared" si="57"/>
        <v>1</v>
      </c>
      <c r="H226">
        <f t="shared" si="58"/>
        <v>0</v>
      </c>
      <c r="I226">
        <f t="shared" si="53"/>
        <v>0</v>
      </c>
      <c r="J226">
        <f t="shared" si="54"/>
        <v>0</v>
      </c>
      <c r="K226">
        <f t="shared" si="55"/>
        <v>1</v>
      </c>
      <c r="L226">
        <f t="shared" si="56"/>
        <v>0</v>
      </c>
      <c r="M226">
        <f ca="1">INT((TODAY() - N226)/365)</f>
        <v>31</v>
      </c>
      <c r="N226" s="2">
        <v>31950</v>
      </c>
      <c r="O226" s="1">
        <v>7</v>
      </c>
      <c r="P226" s="1">
        <v>0</v>
      </c>
      <c r="Q226" s="1">
        <v>5</v>
      </c>
      <c r="R226" s="1">
        <v>18</v>
      </c>
      <c r="S226" s="1">
        <v>60612</v>
      </c>
      <c r="T226" s="1" t="s">
        <v>1175</v>
      </c>
      <c r="U226" s="1">
        <v>1</v>
      </c>
      <c r="V226" s="1" t="s">
        <v>53</v>
      </c>
      <c r="Y226" s="1" t="s">
        <v>1336</v>
      </c>
      <c r="Z226" s="1">
        <v>1</v>
      </c>
      <c r="AB226" s="1" t="s">
        <v>1337</v>
      </c>
      <c r="AD226" s="1" t="s">
        <v>1338</v>
      </c>
      <c r="AE226" s="1" t="s">
        <v>93</v>
      </c>
      <c r="AG226" s="1">
        <v>12</v>
      </c>
      <c r="AH226" s="1" t="s">
        <v>1339</v>
      </c>
      <c r="AI226" s="1" t="s">
        <v>361</v>
      </c>
      <c r="AL226" s="1" t="s">
        <v>30</v>
      </c>
      <c r="AT226">
        <f t="shared" si="59"/>
        <v>0</v>
      </c>
      <c r="AU226">
        <f t="shared" si="60"/>
        <v>0</v>
      </c>
      <c r="AV226">
        <f t="shared" si="61"/>
        <v>1</v>
      </c>
      <c r="AW226">
        <f t="shared" si="62"/>
        <v>0</v>
      </c>
      <c r="AX226">
        <f t="shared" si="63"/>
        <v>0</v>
      </c>
      <c r="AY226">
        <f t="shared" si="64"/>
        <v>0</v>
      </c>
      <c r="AZ226">
        <f t="shared" si="65"/>
        <v>0</v>
      </c>
      <c r="BA226">
        <f t="shared" si="66"/>
        <v>0</v>
      </c>
      <c r="BB226">
        <f t="shared" si="67"/>
        <v>0</v>
      </c>
      <c r="BC226">
        <f t="shared" si="68"/>
        <v>0</v>
      </c>
      <c r="BD226" s="1" t="s">
        <v>76</v>
      </c>
      <c r="BF226" t="str">
        <f t="shared" si="69"/>
        <v>12</v>
      </c>
      <c r="BH226" s="1">
        <v>12</v>
      </c>
      <c r="BI226" s="1" t="str">
        <f t="shared" si="70"/>
        <v>6</v>
      </c>
      <c r="BJ226" s="1">
        <v>6</v>
      </c>
      <c r="BL226" s="1">
        <v>14</v>
      </c>
      <c r="BM226" s="1" t="s">
        <v>1340</v>
      </c>
      <c r="BN226" s="1" t="s">
        <v>67</v>
      </c>
      <c r="BP226" s="1">
        <v>8</v>
      </c>
      <c r="BQ226" s="1" t="s">
        <v>1341</v>
      </c>
      <c r="BR226" s="1" t="s">
        <v>1342</v>
      </c>
      <c r="BS226" s="1" t="s">
        <v>1343</v>
      </c>
    </row>
    <row r="227" spans="1:71" ht="13" x14ac:dyDescent="0.15">
      <c r="B227" s="1" t="s">
        <v>1</v>
      </c>
      <c r="C227" s="1" t="s">
        <v>2</v>
      </c>
      <c r="D227" s="1" t="s">
        <v>3</v>
      </c>
      <c r="E227" s="1" t="s">
        <v>4</v>
      </c>
      <c r="G227">
        <f t="shared" si="57"/>
        <v>0</v>
      </c>
      <c r="H227">
        <f t="shared" si="58"/>
        <v>1</v>
      </c>
      <c r="I227">
        <f t="shared" si="53"/>
        <v>1</v>
      </c>
      <c r="J227">
        <f t="shared" si="54"/>
        <v>1</v>
      </c>
      <c r="K227">
        <f t="shared" si="55"/>
        <v>1</v>
      </c>
      <c r="L227">
        <f t="shared" si="56"/>
        <v>0</v>
      </c>
      <c r="M227">
        <f ca="1">INT((TODAY() - N227)/365)</f>
        <v>25</v>
      </c>
      <c r="N227" s="2">
        <v>34235</v>
      </c>
      <c r="O227" s="1">
        <v>7</v>
      </c>
      <c r="P227" s="1">
        <v>0</v>
      </c>
      <c r="Q227" s="1">
        <v>13</v>
      </c>
      <c r="R227" s="1">
        <v>10</v>
      </c>
      <c r="S227" s="1">
        <v>123</v>
      </c>
      <c r="T227" s="1" t="s">
        <v>1344</v>
      </c>
      <c r="U227" s="1">
        <v>1</v>
      </c>
      <c r="V227" s="1" t="s">
        <v>62</v>
      </c>
      <c r="X227" s="1" t="s">
        <v>54</v>
      </c>
      <c r="Z227" s="1">
        <v>1</v>
      </c>
      <c r="AA227" s="1" t="s">
        <v>207</v>
      </c>
      <c r="AC227" s="1" t="s">
        <v>72</v>
      </c>
      <c r="AE227" s="1" t="s">
        <v>83</v>
      </c>
      <c r="AG227" s="1">
        <v>2</v>
      </c>
      <c r="AH227" s="1" t="s">
        <v>1345</v>
      </c>
      <c r="AI227" s="1" t="s">
        <v>59</v>
      </c>
      <c r="AO227" s="1" t="s">
        <v>33</v>
      </c>
      <c r="AT227">
        <f t="shared" si="59"/>
        <v>0</v>
      </c>
      <c r="AU227">
        <f t="shared" si="60"/>
        <v>0</v>
      </c>
      <c r="AV227">
        <f t="shared" si="61"/>
        <v>0</v>
      </c>
      <c r="AW227">
        <f t="shared" si="62"/>
        <v>0</v>
      </c>
      <c r="AX227">
        <f t="shared" si="63"/>
        <v>0</v>
      </c>
      <c r="AY227">
        <f t="shared" si="64"/>
        <v>1</v>
      </c>
      <c r="AZ227">
        <f t="shared" si="65"/>
        <v>0</v>
      </c>
      <c r="BA227">
        <f t="shared" si="66"/>
        <v>0</v>
      </c>
      <c r="BB227">
        <f t="shared" si="67"/>
        <v>0</v>
      </c>
      <c r="BC227">
        <f t="shared" si="68"/>
        <v>0</v>
      </c>
      <c r="BD227" s="1" t="s">
        <v>76</v>
      </c>
      <c r="BF227" t="str">
        <f t="shared" si="69"/>
        <v>4</v>
      </c>
      <c r="BG227" s="1">
        <v>4</v>
      </c>
      <c r="BI227" s="1" t="str">
        <f t="shared" si="70"/>
        <v>4</v>
      </c>
      <c r="BJ227" s="1">
        <v>4</v>
      </c>
      <c r="BL227" s="1">
        <v>5</v>
      </c>
      <c r="BM227" s="1" t="s">
        <v>1346</v>
      </c>
      <c r="BN227" s="1" t="s">
        <v>67</v>
      </c>
      <c r="BP227" s="1">
        <v>10</v>
      </c>
      <c r="BQ227" s="1" t="s">
        <v>1347</v>
      </c>
      <c r="BR227" s="1" t="s">
        <v>1348</v>
      </c>
      <c r="BS227" s="1" t="s">
        <v>1349</v>
      </c>
    </row>
    <row r="228" spans="1:71" ht="13" x14ac:dyDescent="0.15">
      <c r="A228" s="1" t="s">
        <v>0</v>
      </c>
      <c r="D228" s="1" t="s">
        <v>3</v>
      </c>
      <c r="G228">
        <f t="shared" si="57"/>
        <v>1</v>
      </c>
      <c r="H228">
        <f t="shared" si="58"/>
        <v>0</v>
      </c>
      <c r="I228">
        <f t="shared" si="53"/>
        <v>0</v>
      </c>
      <c r="J228">
        <f t="shared" si="54"/>
        <v>1</v>
      </c>
      <c r="K228">
        <f t="shared" si="55"/>
        <v>0</v>
      </c>
      <c r="L228">
        <f t="shared" si="56"/>
        <v>0</v>
      </c>
      <c r="M228">
        <f ca="1">INT((TODAY() - N228)/365)</f>
        <v>39</v>
      </c>
      <c r="N228" s="2">
        <v>28973</v>
      </c>
      <c r="O228" s="1">
        <v>6</v>
      </c>
      <c r="P228" s="1">
        <v>45</v>
      </c>
      <c r="Q228" s="1">
        <v>5</v>
      </c>
      <c r="R228" s="1">
        <v>5</v>
      </c>
      <c r="S228" s="1">
        <v>10471</v>
      </c>
      <c r="T228" s="1" t="s">
        <v>1350</v>
      </c>
      <c r="U228" s="1">
        <v>1</v>
      </c>
      <c r="V228" s="1" t="s">
        <v>62</v>
      </c>
      <c r="X228" s="1" t="s">
        <v>63</v>
      </c>
      <c r="Z228" s="1">
        <v>1</v>
      </c>
      <c r="AA228" s="1" t="s">
        <v>30</v>
      </c>
      <c r="AC228" s="1" t="s">
        <v>72</v>
      </c>
      <c r="AE228" s="1" t="s">
        <v>142</v>
      </c>
      <c r="AG228" s="1">
        <v>8</v>
      </c>
      <c r="AH228" s="1" t="s">
        <v>1351</v>
      </c>
      <c r="AI228" s="1" t="s">
        <v>75</v>
      </c>
      <c r="AO228" s="1" t="s">
        <v>33</v>
      </c>
      <c r="AT228">
        <f t="shared" si="59"/>
        <v>0</v>
      </c>
      <c r="AU228">
        <f t="shared" si="60"/>
        <v>0</v>
      </c>
      <c r="AV228">
        <f t="shared" si="61"/>
        <v>0</v>
      </c>
      <c r="AW228">
        <f t="shared" si="62"/>
        <v>0</v>
      </c>
      <c r="AX228">
        <f t="shared" si="63"/>
        <v>0</v>
      </c>
      <c r="AY228">
        <f t="shared" si="64"/>
        <v>1</v>
      </c>
      <c r="AZ228">
        <f t="shared" si="65"/>
        <v>0</v>
      </c>
      <c r="BA228">
        <f t="shared" si="66"/>
        <v>0</v>
      </c>
      <c r="BB228">
        <f t="shared" si="67"/>
        <v>0</v>
      </c>
      <c r="BC228">
        <f t="shared" si="68"/>
        <v>0</v>
      </c>
      <c r="BD228" s="1" t="s">
        <v>552</v>
      </c>
      <c r="BF228" t="str">
        <f t="shared" si="69"/>
        <v>6</v>
      </c>
      <c r="BG228" s="1">
        <v>6</v>
      </c>
      <c r="BI228" s="1" t="str">
        <f t="shared" si="70"/>
        <v>4</v>
      </c>
      <c r="BJ228" s="1">
        <v>4</v>
      </c>
      <c r="BL228" s="1">
        <v>5</v>
      </c>
      <c r="BM228" s="1" t="s">
        <v>1352</v>
      </c>
      <c r="BN228" s="1" t="s">
        <v>67</v>
      </c>
      <c r="BP228" s="1">
        <v>10</v>
      </c>
      <c r="BQ228" s="1" t="s">
        <v>1353</v>
      </c>
      <c r="BR228" s="1" t="s">
        <v>1354</v>
      </c>
      <c r="BS228" s="1" t="s">
        <v>1355</v>
      </c>
    </row>
    <row r="229" spans="1:71" ht="13" x14ac:dyDescent="0.15">
      <c r="A229" s="1" t="s">
        <v>0</v>
      </c>
      <c r="B229" s="1" t="s">
        <v>1</v>
      </c>
      <c r="E229" s="1" t="s">
        <v>4</v>
      </c>
      <c r="G229">
        <f t="shared" si="57"/>
        <v>1</v>
      </c>
      <c r="H229">
        <f t="shared" si="58"/>
        <v>1</v>
      </c>
      <c r="I229">
        <f t="shared" si="53"/>
        <v>0</v>
      </c>
      <c r="J229">
        <f t="shared" si="54"/>
        <v>0</v>
      </c>
      <c r="K229">
        <f t="shared" si="55"/>
        <v>1</v>
      </c>
      <c r="L229">
        <f t="shared" si="56"/>
        <v>0</v>
      </c>
      <c r="M229">
        <f ca="1">INT((TODAY() - N229)/365)</f>
        <v>50</v>
      </c>
      <c r="N229" s="2" t="s">
        <v>1356</v>
      </c>
      <c r="O229" s="1">
        <v>8</v>
      </c>
      <c r="P229" s="1">
        <v>0</v>
      </c>
      <c r="Q229" s="1">
        <v>8</v>
      </c>
      <c r="R229" s="1">
        <v>50</v>
      </c>
      <c r="S229" s="1">
        <v>94002</v>
      </c>
      <c r="T229" s="1" t="s">
        <v>1357</v>
      </c>
      <c r="U229" s="1">
        <v>1</v>
      </c>
      <c r="V229" s="1" t="s">
        <v>88</v>
      </c>
      <c r="Y229" s="1" t="s">
        <v>1358</v>
      </c>
      <c r="Z229" s="1">
        <v>0</v>
      </c>
      <c r="AI229" s="1" t="s">
        <v>75</v>
      </c>
      <c r="AO229" s="1" t="s">
        <v>33</v>
      </c>
      <c r="AS229" s="1" t="s">
        <v>1359</v>
      </c>
      <c r="AT229">
        <f t="shared" si="59"/>
        <v>0</v>
      </c>
      <c r="AU229">
        <f t="shared" si="60"/>
        <v>0</v>
      </c>
      <c r="AV229">
        <f t="shared" si="61"/>
        <v>0</v>
      </c>
      <c r="AW229">
        <f t="shared" si="62"/>
        <v>0</v>
      </c>
      <c r="AX229">
        <f t="shared" si="63"/>
        <v>0</v>
      </c>
      <c r="AY229">
        <f t="shared" si="64"/>
        <v>1</v>
      </c>
      <c r="AZ229">
        <f t="shared" si="65"/>
        <v>0</v>
      </c>
      <c r="BA229">
        <f t="shared" si="66"/>
        <v>0</v>
      </c>
      <c r="BB229">
        <f t="shared" si="67"/>
        <v>0</v>
      </c>
      <c r="BC229">
        <f t="shared" si="68"/>
        <v>1</v>
      </c>
      <c r="BD229" s="1" t="s">
        <v>66</v>
      </c>
      <c r="BF229" t="str">
        <f t="shared" si="69"/>
        <v>5</v>
      </c>
      <c r="BG229" s="1">
        <v>5</v>
      </c>
      <c r="BI229" s="1" t="str">
        <f t="shared" si="70"/>
        <v>10</v>
      </c>
      <c r="BK229" s="1">
        <v>10</v>
      </c>
      <c r="BL229" s="1">
        <v>24</v>
      </c>
      <c r="BM229" s="1" t="s">
        <v>1360</v>
      </c>
      <c r="BN229" s="1" t="s">
        <v>182</v>
      </c>
      <c r="BP229" s="1">
        <v>9</v>
      </c>
      <c r="BQ229" s="1" t="s">
        <v>1361</v>
      </c>
      <c r="BR229" s="1" t="s">
        <v>1362</v>
      </c>
      <c r="BS229" s="1" t="s">
        <v>1363</v>
      </c>
    </row>
    <row r="230" spans="1:71" ht="13" x14ac:dyDescent="0.15">
      <c r="A230" s="1" t="s">
        <v>0</v>
      </c>
      <c r="G230">
        <f t="shared" si="57"/>
        <v>1</v>
      </c>
      <c r="H230">
        <f t="shared" si="58"/>
        <v>0</v>
      </c>
      <c r="I230">
        <f t="shared" ref="I230:I289" si="71">COUNTA(C230)</f>
        <v>0</v>
      </c>
      <c r="J230">
        <f t="shared" ref="J230:J289" si="72">COUNTA(D230)</f>
        <v>0</v>
      </c>
      <c r="K230">
        <f t="shared" ref="K230:K289" si="73">COUNTA(E230)</f>
        <v>0</v>
      </c>
      <c r="L230">
        <f t="shared" ref="L230:L289" si="74">COUNTA(F230)</f>
        <v>0</v>
      </c>
      <c r="M230">
        <f ca="1">INT((TODAY() - N230)/365)</f>
        <v>32</v>
      </c>
      <c r="N230" s="2">
        <v>31616</v>
      </c>
      <c r="O230" s="1">
        <v>6</v>
      </c>
      <c r="P230" s="1">
        <v>2</v>
      </c>
      <c r="Q230" s="1">
        <v>11</v>
      </c>
      <c r="R230" s="1">
        <v>10</v>
      </c>
      <c r="S230" s="1">
        <v>9061330</v>
      </c>
      <c r="T230" s="1" t="s">
        <v>1364</v>
      </c>
      <c r="U230" s="1">
        <v>1</v>
      </c>
      <c r="V230" s="1" t="s">
        <v>88</v>
      </c>
      <c r="X230" s="1" t="s">
        <v>89</v>
      </c>
      <c r="Z230" s="1">
        <v>1</v>
      </c>
      <c r="AA230" s="1" t="s">
        <v>207</v>
      </c>
      <c r="AC230" s="1" t="s">
        <v>346</v>
      </c>
      <c r="AE230" s="1" t="s">
        <v>423</v>
      </c>
      <c r="AG230" s="1">
        <v>10</v>
      </c>
      <c r="AH230" s="1" t="s">
        <v>1365</v>
      </c>
      <c r="AI230" s="1" t="s">
        <v>75</v>
      </c>
      <c r="AO230" s="1" t="s">
        <v>33</v>
      </c>
      <c r="AS230" s="1" t="s">
        <v>1366</v>
      </c>
      <c r="AT230">
        <f t="shared" si="59"/>
        <v>0</v>
      </c>
      <c r="AU230">
        <f t="shared" si="60"/>
        <v>0</v>
      </c>
      <c r="AV230">
        <f t="shared" si="61"/>
        <v>0</v>
      </c>
      <c r="AW230">
        <f t="shared" si="62"/>
        <v>0</v>
      </c>
      <c r="AX230">
        <f t="shared" si="63"/>
        <v>0</v>
      </c>
      <c r="AY230">
        <f t="shared" si="64"/>
        <v>1</v>
      </c>
      <c r="AZ230">
        <f t="shared" si="65"/>
        <v>0</v>
      </c>
      <c r="BA230">
        <f t="shared" si="66"/>
        <v>0</v>
      </c>
      <c r="BB230">
        <f t="shared" si="67"/>
        <v>0</v>
      </c>
      <c r="BC230">
        <f t="shared" si="68"/>
        <v>1</v>
      </c>
      <c r="BD230" s="1" t="s">
        <v>66</v>
      </c>
      <c r="BF230" t="str">
        <f t="shared" si="69"/>
        <v>2</v>
      </c>
      <c r="BG230" s="1">
        <v>2</v>
      </c>
      <c r="BI230" s="1" t="str">
        <f t="shared" si="70"/>
        <v>1</v>
      </c>
      <c r="BJ230" s="1">
        <v>1</v>
      </c>
      <c r="BL230" s="1">
        <v>3</v>
      </c>
      <c r="BM230" s="1" t="s">
        <v>1367</v>
      </c>
      <c r="BN230" s="1" t="s">
        <v>67</v>
      </c>
      <c r="BP230" s="1">
        <v>10</v>
      </c>
      <c r="BQ230" s="1" t="s">
        <v>1368</v>
      </c>
      <c r="BR230" s="1" t="s">
        <v>1369</v>
      </c>
      <c r="BS230" s="1" t="s">
        <v>1370</v>
      </c>
    </row>
    <row r="231" spans="1:71" ht="13" x14ac:dyDescent="0.15">
      <c r="A231" s="1" t="s">
        <v>0</v>
      </c>
      <c r="B231" s="1" t="s">
        <v>1</v>
      </c>
      <c r="E231" s="1" t="s">
        <v>4</v>
      </c>
      <c r="G231">
        <f t="shared" si="57"/>
        <v>1</v>
      </c>
      <c r="H231">
        <f t="shared" si="58"/>
        <v>1</v>
      </c>
      <c r="I231">
        <f t="shared" si="71"/>
        <v>0</v>
      </c>
      <c r="J231">
        <f t="shared" si="72"/>
        <v>0</v>
      </c>
      <c r="K231">
        <f t="shared" si="73"/>
        <v>1</v>
      </c>
      <c r="L231">
        <f t="shared" si="74"/>
        <v>0</v>
      </c>
      <c r="M231">
        <f ca="1">INT((TODAY() - N231)/365)</f>
        <v>35</v>
      </c>
      <c r="N231" s="2">
        <v>30646</v>
      </c>
      <c r="O231" s="1">
        <v>7</v>
      </c>
      <c r="P231" s="1">
        <v>15</v>
      </c>
      <c r="Q231" s="1">
        <v>3</v>
      </c>
      <c r="R231" s="1">
        <v>12</v>
      </c>
      <c r="S231" s="1">
        <v>44223</v>
      </c>
      <c r="T231" s="1" t="s">
        <v>1371</v>
      </c>
      <c r="U231" s="1">
        <v>0</v>
      </c>
      <c r="V231" s="1" t="s">
        <v>70</v>
      </c>
      <c r="X231" s="1" t="s">
        <v>91</v>
      </c>
      <c r="Z231" s="1">
        <v>1</v>
      </c>
      <c r="AA231" s="1" t="s">
        <v>207</v>
      </c>
      <c r="AC231" s="1" t="s">
        <v>72</v>
      </c>
      <c r="AE231" s="1" t="s">
        <v>1372</v>
      </c>
      <c r="AG231" s="1">
        <v>5</v>
      </c>
      <c r="AH231" s="1" t="s">
        <v>1373</v>
      </c>
      <c r="AI231" s="1" t="s">
        <v>75</v>
      </c>
      <c r="AN231" s="1" t="s">
        <v>32</v>
      </c>
      <c r="AT231">
        <f t="shared" si="59"/>
        <v>0</v>
      </c>
      <c r="AU231">
        <f t="shared" si="60"/>
        <v>0</v>
      </c>
      <c r="AV231">
        <f t="shared" si="61"/>
        <v>0</v>
      </c>
      <c r="AW231">
        <f t="shared" si="62"/>
        <v>0</v>
      </c>
      <c r="AX231">
        <f t="shared" si="63"/>
        <v>1</v>
      </c>
      <c r="AY231">
        <f t="shared" si="64"/>
        <v>0</v>
      </c>
      <c r="AZ231">
        <f t="shared" si="65"/>
        <v>0</v>
      </c>
      <c r="BA231">
        <f t="shared" si="66"/>
        <v>0</v>
      </c>
      <c r="BB231">
        <f t="shared" si="67"/>
        <v>0</v>
      </c>
      <c r="BC231">
        <f t="shared" si="68"/>
        <v>0</v>
      </c>
      <c r="BD231" s="1" t="s">
        <v>66</v>
      </c>
      <c r="BF231" t="str">
        <f t="shared" si="69"/>
        <v>4</v>
      </c>
      <c r="BG231" s="1">
        <v>4</v>
      </c>
      <c r="BI231" s="1" t="str">
        <f t="shared" si="70"/>
        <v>6</v>
      </c>
      <c r="BJ231" s="1">
        <v>6</v>
      </c>
      <c r="BL231" s="1">
        <v>10</v>
      </c>
      <c r="BM231" s="1" t="s">
        <v>1374</v>
      </c>
      <c r="BN231" s="1" t="s">
        <v>67</v>
      </c>
      <c r="BP231" s="1">
        <v>10</v>
      </c>
      <c r="BQ231" s="1" t="s">
        <v>1375</v>
      </c>
      <c r="BR231" s="1" t="s">
        <v>1376</v>
      </c>
      <c r="BS231" s="1" t="s">
        <v>1377</v>
      </c>
    </row>
    <row r="232" spans="1:71" ht="13" x14ac:dyDescent="0.15">
      <c r="C232" s="1" t="s">
        <v>2</v>
      </c>
      <c r="D232" s="1" t="s">
        <v>3</v>
      </c>
      <c r="E232" s="1" t="s">
        <v>4</v>
      </c>
      <c r="G232">
        <f t="shared" ref="G232:H291" si="75">COUNTA(A232)</f>
        <v>0</v>
      </c>
      <c r="H232">
        <f t="shared" si="75"/>
        <v>0</v>
      </c>
      <c r="I232">
        <f t="shared" si="71"/>
        <v>1</v>
      </c>
      <c r="J232">
        <f t="shared" si="72"/>
        <v>1</v>
      </c>
      <c r="K232">
        <f t="shared" si="73"/>
        <v>1</v>
      </c>
      <c r="L232">
        <f t="shared" si="74"/>
        <v>0</v>
      </c>
      <c r="M232">
        <f ca="1">INT((TODAY() - N232)/365)</f>
        <v>24</v>
      </c>
      <c r="N232" s="2">
        <v>34504</v>
      </c>
      <c r="O232" s="1">
        <v>5</v>
      </c>
      <c r="P232" s="1">
        <v>0</v>
      </c>
      <c r="Q232" s="1">
        <v>16</v>
      </c>
      <c r="R232" s="1">
        <v>5</v>
      </c>
      <c r="S232" s="1">
        <v>110077</v>
      </c>
      <c r="T232" s="1" t="s">
        <v>338</v>
      </c>
      <c r="U232" s="1">
        <v>0</v>
      </c>
      <c r="V232" s="1" t="s">
        <v>88</v>
      </c>
      <c r="X232" s="1" t="s">
        <v>91</v>
      </c>
      <c r="Z232" s="1">
        <v>1</v>
      </c>
      <c r="AA232" s="1" t="s">
        <v>64</v>
      </c>
      <c r="AC232" s="1" t="s">
        <v>72</v>
      </c>
      <c r="AE232" s="1" t="s">
        <v>57</v>
      </c>
      <c r="AG232" s="1">
        <v>1</v>
      </c>
      <c r="AH232" s="1" t="s">
        <v>58</v>
      </c>
      <c r="AI232" s="1" t="s">
        <v>59</v>
      </c>
      <c r="AL232" s="1" t="s">
        <v>30</v>
      </c>
      <c r="AT232">
        <f t="shared" si="59"/>
        <v>0</v>
      </c>
      <c r="AU232">
        <f t="shared" si="60"/>
        <v>0</v>
      </c>
      <c r="AV232">
        <f t="shared" si="61"/>
        <v>1</v>
      </c>
      <c r="AW232">
        <f t="shared" si="62"/>
        <v>0</v>
      </c>
      <c r="AX232">
        <f t="shared" si="63"/>
        <v>0</v>
      </c>
      <c r="AY232">
        <f t="shared" si="64"/>
        <v>0</v>
      </c>
      <c r="AZ232">
        <f t="shared" si="65"/>
        <v>0</v>
      </c>
      <c r="BA232">
        <f t="shared" si="66"/>
        <v>0</v>
      </c>
      <c r="BB232">
        <f t="shared" si="67"/>
        <v>0</v>
      </c>
      <c r="BC232">
        <f t="shared" si="68"/>
        <v>0</v>
      </c>
      <c r="BD232" s="1" t="s">
        <v>66</v>
      </c>
      <c r="BF232" t="str">
        <f t="shared" si="69"/>
        <v>6</v>
      </c>
      <c r="BG232" s="1">
        <v>6</v>
      </c>
      <c r="BI232" s="1" t="str">
        <f t="shared" si="70"/>
        <v>5</v>
      </c>
      <c r="BJ232" s="1">
        <v>5</v>
      </c>
      <c r="BL232" s="1">
        <v>20</v>
      </c>
      <c r="BM232" s="1" t="s">
        <v>1378</v>
      </c>
      <c r="BO232" s="1" t="s">
        <v>1379</v>
      </c>
      <c r="BP232" s="1">
        <v>10</v>
      </c>
      <c r="BQ232" s="1" t="s">
        <v>1380</v>
      </c>
      <c r="BR232" s="1" t="s">
        <v>1381</v>
      </c>
      <c r="BS232" s="1" t="s">
        <v>1382</v>
      </c>
    </row>
    <row r="233" spans="1:71" ht="13" x14ac:dyDescent="0.15">
      <c r="E233" s="1" t="s">
        <v>4</v>
      </c>
      <c r="G233">
        <f t="shared" si="75"/>
        <v>0</v>
      </c>
      <c r="H233">
        <f t="shared" si="75"/>
        <v>0</v>
      </c>
      <c r="I233">
        <f t="shared" si="71"/>
        <v>0</v>
      </c>
      <c r="J233">
        <f t="shared" si="72"/>
        <v>0</v>
      </c>
      <c r="K233">
        <f t="shared" si="73"/>
        <v>1</v>
      </c>
      <c r="L233">
        <f t="shared" si="74"/>
        <v>0</v>
      </c>
      <c r="M233">
        <f ca="1">INT((TODAY() - N233)/365)</f>
        <v>37</v>
      </c>
      <c r="N233" s="2">
        <v>29665</v>
      </c>
      <c r="O233" s="1">
        <v>6</v>
      </c>
      <c r="P233" s="1">
        <v>90</v>
      </c>
      <c r="Q233" s="1">
        <v>5</v>
      </c>
      <c r="R233" s="1">
        <v>5</v>
      </c>
      <c r="S233" s="1">
        <v>98052</v>
      </c>
      <c r="T233" s="1" t="s">
        <v>1383</v>
      </c>
      <c r="U233" s="1">
        <v>1</v>
      </c>
      <c r="V233" s="1" t="s">
        <v>62</v>
      </c>
      <c r="X233" s="1" t="s">
        <v>91</v>
      </c>
      <c r="Z233" s="1">
        <v>1</v>
      </c>
      <c r="AA233" s="1" t="s">
        <v>55</v>
      </c>
      <c r="AC233" s="1" t="s">
        <v>56</v>
      </c>
      <c r="AE233" s="1" t="s">
        <v>83</v>
      </c>
      <c r="AG233" s="1">
        <v>14</v>
      </c>
      <c r="AH233" s="1" t="s">
        <v>912</v>
      </c>
      <c r="AI233" s="1" t="s">
        <v>75</v>
      </c>
      <c r="AO233" s="1" t="s">
        <v>33</v>
      </c>
      <c r="AT233">
        <f t="shared" si="59"/>
        <v>0</v>
      </c>
      <c r="AU233">
        <f t="shared" si="60"/>
        <v>0</v>
      </c>
      <c r="AV233">
        <f t="shared" si="61"/>
        <v>0</v>
      </c>
      <c r="AW233">
        <f t="shared" si="62"/>
        <v>0</v>
      </c>
      <c r="AX233">
        <f t="shared" si="63"/>
        <v>0</v>
      </c>
      <c r="AY233">
        <f t="shared" si="64"/>
        <v>1</v>
      </c>
      <c r="AZ233">
        <f t="shared" si="65"/>
        <v>0</v>
      </c>
      <c r="BA233">
        <f t="shared" si="66"/>
        <v>0</v>
      </c>
      <c r="BB233">
        <f t="shared" si="67"/>
        <v>0</v>
      </c>
      <c r="BC233">
        <f t="shared" si="68"/>
        <v>0</v>
      </c>
      <c r="BD233" s="1" t="s">
        <v>66</v>
      </c>
      <c r="BF233" t="str">
        <f t="shared" si="69"/>
        <v>3</v>
      </c>
      <c r="BG233" s="1">
        <v>3</v>
      </c>
      <c r="BI233" s="1" t="str">
        <f t="shared" si="70"/>
        <v>2</v>
      </c>
      <c r="BJ233" s="1">
        <v>2</v>
      </c>
      <c r="BL233" s="1">
        <v>60</v>
      </c>
      <c r="BM233" s="1" t="s">
        <v>1384</v>
      </c>
      <c r="BN233" s="1" t="s">
        <v>67</v>
      </c>
      <c r="BP233" s="1">
        <v>10</v>
      </c>
      <c r="BQ233" s="1" t="s">
        <v>1385</v>
      </c>
      <c r="BR233" s="1" t="s">
        <v>1386</v>
      </c>
      <c r="BS233" s="1" t="s">
        <v>36</v>
      </c>
    </row>
    <row r="234" spans="1:71" ht="13" x14ac:dyDescent="0.15">
      <c r="A234" s="1" t="s">
        <v>0</v>
      </c>
      <c r="B234" s="1" t="s">
        <v>1</v>
      </c>
      <c r="D234" s="1" t="s">
        <v>3</v>
      </c>
      <c r="E234" s="1" t="s">
        <v>4</v>
      </c>
      <c r="G234">
        <f t="shared" si="75"/>
        <v>1</v>
      </c>
      <c r="H234">
        <f t="shared" si="75"/>
        <v>1</v>
      </c>
      <c r="I234">
        <f t="shared" si="71"/>
        <v>0</v>
      </c>
      <c r="J234">
        <f t="shared" si="72"/>
        <v>1</v>
      </c>
      <c r="K234">
        <f t="shared" si="73"/>
        <v>1</v>
      </c>
      <c r="L234">
        <f t="shared" si="74"/>
        <v>0</v>
      </c>
      <c r="M234">
        <f ca="1">INT((TODAY() - N234)/365)</f>
        <v>29</v>
      </c>
      <c r="N234" s="2">
        <v>32765</v>
      </c>
      <c r="O234" s="1">
        <v>7</v>
      </c>
      <c r="P234" s="1">
        <v>90</v>
      </c>
      <c r="Q234" s="1">
        <v>15</v>
      </c>
      <c r="R234" s="1">
        <v>6</v>
      </c>
      <c r="S234" s="1">
        <v>98007</v>
      </c>
      <c r="T234" s="1" t="s">
        <v>1387</v>
      </c>
      <c r="U234" s="1">
        <v>1</v>
      </c>
      <c r="V234" s="1" t="s">
        <v>53</v>
      </c>
      <c r="X234" s="1" t="s">
        <v>91</v>
      </c>
      <c r="Z234" s="1">
        <v>1</v>
      </c>
      <c r="AA234" s="1" t="s">
        <v>30</v>
      </c>
      <c r="AC234" s="1" t="s">
        <v>72</v>
      </c>
      <c r="AE234" s="1" t="s">
        <v>142</v>
      </c>
      <c r="AG234" s="1">
        <v>3</v>
      </c>
      <c r="AH234" s="1" t="s">
        <v>1388</v>
      </c>
      <c r="AI234" s="1" t="s">
        <v>59</v>
      </c>
      <c r="AL234" s="1" t="s">
        <v>30</v>
      </c>
      <c r="AT234">
        <f t="shared" si="59"/>
        <v>0</v>
      </c>
      <c r="AU234">
        <f t="shared" si="60"/>
        <v>0</v>
      </c>
      <c r="AV234">
        <f t="shared" si="61"/>
        <v>1</v>
      </c>
      <c r="AW234">
        <f t="shared" si="62"/>
        <v>0</v>
      </c>
      <c r="AX234">
        <f t="shared" si="63"/>
        <v>0</v>
      </c>
      <c r="AY234">
        <f t="shared" si="64"/>
        <v>0</v>
      </c>
      <c r="AZ234">
        <f t="shared" si="65"/>
        <v>0</v>
      </c>
      <c r="BA234">
        <f t="shared" si="66"/>
        <v>0</v>
      </c>
      <c r="BB234">
        <f t="shared" si="67"/>
        <v>0</v>
      </c>
      <c r="BC234">
        <f t="shared" si="68"/>
        <v>0</v>
      </c>
      <c r="BD234" s="1" t="s">
        <v>66</v>
      </c>
      <c r="BF234" t="str">
        <f t="shared" si="69"/>
        <v>6</v>
      </c>
      <c r="BG234" s="1">
        <v>6</v>
      </c>
      <c r="BI234" s="1" t="str">
        <f t="shared" si="70"/>
        <v>4</v>
      </c>
      <c r="BJ234" s="1">
        <v>4</v>
      </c>
      <c r="BL234" s="1">
        <v>25</v>
      </c>
      <c r="BM234" s="1" t="s">
        <v>1389</v>
      </c>
      <c r="BO234" s="1" t="s">
        <v>1390</v>
      </c>
      <c r="BP234" s="1">
        <v>10</v>
      </c>
      <c r="BQ234" s="1" t="s">
        <v>1391</v>
      </c>
      <c r="BR234" s="1" t="s">
        <v>1392</v>
      </c>
      <c r="BS234" s="1" t="s">
        <v>1393</v>
      </c>
    </row>
    <row r="235" spans="1:71" ht="13" x14ac:dyDescent="0.15">
      <c r="C235" s="1" t="s">
        <v>2</v>
      </c>
      <c r="G235">
        <f t="shared" si="75"/>
        <v>0</v>
      </c>
      <c r="H235">
        <f t="shared" si="75"/>
        <v>0</v>
      </c>
      <c r="I235">
        <f t="shared" si="71"/>
        <v>1</v>
      </c>
      <c r="J235">
        <f t="shared" si="72"/>
        <v>0</v>
      </c>
      <c r="K235">
        <f t="shared" si="73"/>
        <v>0</v>
      </c>
      <c r="L235">
        <f t="shared" si="74"/>
        <v>0</v>
      </c>
      <c r="M235">
        <f ca="1">INT((TODAY() - N235)/365)</f>
        <v>27</v>
      </c>
      <c r="N235" s="2">
        <v>33475</v>
      </c>
      <c r="O235" s="1">
        <v>8</v>
      </c>
      <c r="P235" s="1">
        <v>100</v>
      </c>
      <c r="Q235" s="1">
        <v>10</v>
      </c>
      <c r="R235" s="1">
        <v>20</v>
      </c>
      <c r="S235" s="1">
        <v>80333</v>
      </c>
      <c r="T235" s="1" t="s">
        <v>208</v>
      </c>
      <c r="U235" s="1">
        <v>0</v>
      </c>
      <c r="V235" s="1" t="s">
        <v>62</v>
      </c>
      <c r="X235" s="1" t="s">
        <v>89</v>
      </c>
      <c r="Z235" s="1">
        <v>0</v>
      </c>
      <c r="AI235" s="1" t="s">
        <v>59</v>
      </c>
      <c r="AM235" s="1" t="s">
        <v>31</v>
      </c>
      <c r="AT235">
        <f t="shared" si="59"/>
        <v>0</v>
      </c>
      <c r="AU235">
        <f t="shared" si="60"/>
        <v>0</v>
      </c>
      <c r="AV235">
        <f t="shared" si="61"/>
        <v>0</v>
      </c>
      <c r="AW235">
        <f t="shared" si="62"/>
        <v>1</v>
      </c>
      <c r="AX235">
        <f t="shared" si="63"/>
        <v>0</v>
      </c>
      <c r="AY235">
        <f t="shared" si="64"/>
        <v>0</v>
      </c>
      <c r="AZ235">
        <f t="shared" si="65"/>
        <v>0</v>
      </c>
      <c r="BA235">
        <f t="shared" si="66"/>
        <v>0</v>
      </c>
      <c r="BB235">
        <f t="shared" si="67"/>
        <v>0</v>
      </c>
      <c r="BC235">
        <f t="shared" si="68"/>
        <v>0</v>
      </c>
      <c r="BD235" s="1" t="s">
        <v>76</v>
      </c>
      <c r="BF235" t="str">
        <f t="shared" si="69"/>
        <v>10</v>
      </c>
      <c r="BH235" s="1">
        <v>10</v>
      </c>
      <c r="BI235" s="1" t="str">
        <f t="shared" si="70"/>
        <v>6</v>
      </c>
      <c r="BJ235" s="1">
        <v>6</v>
      </c>
      <c r="BL235" s="1">
        <v>50</v>
      </c>
      <c r="BM235" s="1" t="s">
        <v>1394</v>
      </c>
      <c r="BO235" s="1" t="s">
        <v>1395</v>
      </c>
      <c r="BP235" s="1">
        <v>10</v>
      </c>
      <c r="BQ235" s="1" t="s">
        <v>1396</v>
      </c>
      <c r="BR235" s="1" t="s">
        <v>1397</v>
      </c>
      <c r="BS235" s="1" t="s">
        <v>1398</v>
      </c>
    </row>
    <row r="236" spans="1:71" ht="13" x14ac:dyDescent="0.15">
      <c r="B236" s="1" t="s">
        <v>1</v>
      </c>
      <c r="E236" s="1" t="s">
        <v>4</v>
      </c>
      <c r="G236">
        <f t="shared" si="75"/>
        <v>0</v>
      </c>
      <c r="H236">
        <f t="shared" si="75"/>
        <v>1</v>
      </c>
      <c r="I236">
        <f t="shared" si="71"/>
        <v>0</v>
      </c>
      <c r="J236">
        <f t="shared" si="72"/>
        <v>0</v>
      </c>
      <c r="K236">
        <f t="shared" si="73"/>
        <v>1</v>
      </c>
      <c r="L236">
        <f t="shared" si="74"/>
        <v>0</v>
      </c>
      <c r="M236">
        <f ca="1">INT((TODAY() - N236)/365)</f>
        <v>31</v>
      </c>
      <c r="N236" s="2">
        <v>31986</v>
      </c>
      <c r="O236" s="1">
        <v>6</v>
      </c>
      <c r="P236" s="1">
        <v>15</v>
      </c>
      <c r="Q236" s="1">
        <v>12</v>
      </c>
      <c r="R236" s="1">
        <v>4</v>
      </c>
      <c r="S236" s="1">
        <v>94560</v>
      </c>
      <c r="T236" s="1" t="s">
        <v>1399</v>
      </c>
      <c r="U236" s="1">
        <v>0</v>
      </c>
      <c r="V236" s="1" t="s">
        <v>62</v>
      </c>
      <c r="X236" s="1" t="s">
        <v>89</v>
      </c>
      <c r="Z236" s="1">
        <v>1</v>
      </c>
      <c r="AB236" s="1" t="s">
        <v>1400</v>
      </c>
      <c r="AC236" s="1" t="s">
        <v>82</v>
      </c>
      <c r="AE236" s="1" t="s">
        <v>57</v>
      </c>
      <c r="AG236" s="1">
        <v>9</v>
      </c>
      <c r="AH236" s="1" t="s">
        <v>1401</v>
      </c>
      <c r="AI236" s="1" t="s">
        <v>1166</v>
      </c>
      <c r="AO236" s="1" t="s">
        <v>33</v>
      </c>
      <c r="AT236">
        <f t="shared" si="59"/>
        <v>0</v>
      </c>
      <c r="AU236">
        <f t="shared" si="60"/>
        <v>0</v>
      </c>
      <c r="AV236">
        <f t="shared" si="61"/>
        <v>0</v>
      </c>
      <c r="AW236">
        <f t="shared" si="62"/>
        <v>0</v>
      </c>
      <c r="AX236">
        <f t="shared" si="63"/>
        <v>0</v>
      </c>
      <c r="AY236">
        <f t="shared" si="64"/>
        <v>1</v>
      </c>
      <c r="AZ236">
        <f t="shared" si="65"/>
        <v>0</v>
      </c>
      <c r="BA236">
        <f t="shared" si="66"/>
        <v>0</v>
      </c>
      <c r="BB236">
        <f t="shared" si="67"/>
        <v>0</v>
      </c>
      <c r="BC236">
        <f t="shared" si="68"/>
        <v>0</v>
      </c>
      <c r="BD236" s="1" t="s">
        <v>66</v>
      </c>
      <c r="BF236" t="str">
        <f t="shared" si="69"/>
        <v>2</v>
      </c>
      <c r="BG236" s="1">
        <v>2</v>
      </c>
      <c r="BI236" s="1" t="str">
        <f t="shared" si="70"/>
        <v>5</v>
      </c>
      <c r="BJ236" s="1">
        <v>5</v>
      </c>
      <c r="BL236" s="1">
        <v>4</v>
      </c>
      <c r="BM236" s="1" t="s">
        <v>1402</v>
      </c>
      <c r="BO236" s="1" t="s">
        <v>1403</v>
      </c>
      <c r="BP236" s="1">
        <v>10</v>
      </c>
      <c r="BQ236" s="1" t="s">
        <v>1404</v>
      </c>
      <c r="BR236" s="1" t="s">
        <v>1405</v>
      </c>
      <c r="BS236" s="1" t="s">
        <v>1406</v>
      </c>
    </row>
    <row r="237" spans="1:71" ht="13" x14ac:dyDescent="0.15">
      <c r="A237" s="1" t="s">
        <v>0</v>
      </c>
      <c r="B237" s="1" t="s">
        <v>1</v>
      </c>
      <c r="E237" s="1" t="s">
        <v>4</v>
      </c>
      <c r="G237">
        <f t="shared" si="75"/>
        <v>1</v>
      </c>
      <c r="H237">
        <f t="shared" si="75"/>
        <v>1</v>
      </c>
      <c r="I237">
        <f t="shared" si="71"/>
        <v>0</v>
      </c>
      <c r="J237">
        <f t="shared" si="72"/>
        <v>0</v>
      </c>
      <c r="K237">
        <f t="shared" si="73"/>
        <v>1</v>
      </c>
      <c r="L237">
        <f t="shared" si="74"/>
        <v>0</v>
      </c>
      <c r="M237">
        <f ca="1">INT((TODAY() - N237)/365)</f>
        <v>36</v>
      </c>
      <c r="N237" s="2">
        <v>30012</v>
      </c>
      <c r="O237" s="1">
        <v>6</v>
      </c>
      <c r="P237" s="1">
        <v>2</v>
      </c>
      <c r="Q237" s="1">
        <v>5</v>
      </c>
      <c r="R237" s="1">
        <v>32</v>
      </c>
      <c r="S237" s="1">
        <v>94110</v>
      </c>
      <c r="T237" s="1" t="s">
        <v>197</v>
      </c>
      <c r="U237" s="1">
        <v>0</v>
      </c>
      <c r="V237" s="1" t="s">
        <v>70</v>
      </c>
      <c r="X237" s="1" t="s">
        <v>91</v>
      </c>
      <c r="Z237" s="1">
        <v>1</v>
      </c>
      <c r="AA237" s="1" t="s">
        <v>141</v>
      </c>
      <c r="AC237" s="1" t="s">
        <v>72</v>
      </c>
      <c r="AE237" s="1" t="s">
        <v>83</v>
      </c>
      <c r="AG237" s="1">
        <v>3</v>
      </c>
      <c r="AH237" s="1" t="s">
        <v>1407</v>
      </c>
      <c r="AI237" s="1" t="s">
        <v>65</v>
      </c>
      <c r="AO237" s="1" t="s">
        <v>33</v>
      </c>
      <c r="AT237">
        <f t="shared" si="59"/>
        <v>0</v>
      </c>
      <c r="AU237">
        <f t="shared" si="60"/>
        <v>0</v>
      </c>
      <c r="AV237">
        <f t="shared" si="61"/>
        <v>0</v>
      </c>
      <c r="AW237">
        <f t="shared" si="62"/>
        <v>0</v>
      </c>
      <c r="AX237">
        <f t="shared" si="63"/>
        <v>0</v>
      </c>
      <c r="AY237">
        <f t="shared" si="64"/>
        <v>1</v>
      </c>
      <c r="AZ237">
        <f t="shared" si="65"/>
        <v>0</v>
      </c>
      <c r="BA237">
        <f t="shared" si="66"/>
        <v>0</v>
      </c>
      <c r="BB237">
        <f t="shared" si="67"/>
        <v>0</v>
      </c>
      <c r="BC237">
        <f t="shared" si="68"/>
        <v>0</v>
      </c>
      <c r="BD237" s="1" t="s">
        <v>60</v>
      </c>
      <c r="BF237" t="str">
        <f t="shared" si="69"/>
        <v>5</v>
      </c>
      <c r="BG237" s="1">
        <v>5</v>
      </c>
      <c r="BI237" s="1" t="str">
        <f t="shared" si="70"/>
        <v>5</v>
      </c>
      <c r="BJ237" s="1">
        <v>5</v>
      </c>
      <c r="BL237" s="1">
        <v>10</v>
      </c>
      <c r="BM237" s="1" t="s">
        <v>1408</v>
      </c>
      <c r="BN237" s="1" t="s">
        <v>67</v>
      </c>
      <c r="BP237" s="1">
        <v>9</v>
      </c>
      <c r="BQ237" s="1" t="s">
        <v>1409</v>
      </c>
      <c r="BR237" s="1" t="s">
        <v>1410</v>
      </c>
    </row>
    <row r="238" spans="1:71" ht="13" x14ac:dyDescent="0.15">
      <c r="A238" s="1" t="s">
        <v>0</v>
      </c>
      <c r="B238" s="1" t="s">
        <v>1</v>
      </c>
      <c r="G238">
        <f t="shared" si="75"/>
        <v>1</v>
      </c>
      <c r="H238">
        <f t="shared" si="75"/>
        <v>1</v>
      </c>
      <c r="I238">
        <f t="shared" si="71"/>
        <v>0</v>
      </c>
      <c r="J238">
        <f t="shared" si="72"/>
        <v>0</v>
      </c>
      <c r="K238">
        <f t="shared" si="73"/>
        <v>0</v>
      </c>
      <c r="L238">
        <f t="shared" si="74"/>
        <v>0</v>
      </c>
      <c r="M238">
        <f ca="1">INT((TODAY() - N238)/365)</f>
        <v>31</v>
      </c>
      <c r="N238" s="2">
        <v>32105</v>
      </c>
      <c r="O238" s="1">
        <v>8</v>
      </c>
      <c r="P238" s="1">
        <v>15</v>
      </c>
      <c r="Q238" s="1">
        <v>12</v>
      </c>
      <c r="R238" s="1">
        <v>3</v>
      </c>
      <c r="T238" s="1" t="s">
        <v>1411</v>
      </c>
      <c r="U238" s="1">
        <v>0</v>
      </c>
      <c r="V238" s="1" t="s">
        <v>88</v>
      </c>
      <c r="X238" s="1" t="s">
        <v>63</v>
      </c>
      <c r="Z238" s="1">
        <v>1</v>
      </c>
      <c r="AA238" s="1" t="s">
        <v>141</v>
      </c>
      <c r="AC238" s="1" t="s">
        <v>72</v>
      </c>
      <c r="AE238" s="1" t="s">
        <v>576</v>
      </c>
      <c r="AG238" s="1">
        <v>3</v>
      </c>
      <c r="AH238" s="1" t="s">
        <v>1412</v>
      </c>
      <c r="AI238" s="1" t="s">
        <v>75</v>
      </c>
      <c r="AM238" s="1" t="s">
        <v>31</v>
      </c>
      <c r="AT238">
        <f t="shared" si="59"/>
        <v>0</v>
      </c>
      <c r="AU238">
        <f t="shared" si="60"/>
        <v>0</v>
      </c>
      <c r="AV238">
        <f t="shared" si="61"/>
        <v>0</v>
      </c>
      <c r="AW238">
        <f t="shared" si="62"/>
        <v>1</v>
      </c>
      <c r="AX238">
        <f t="shared" si="63"/>
        <v>0</v>
      </c>
      <c r="AY238">
        <f t="shared" si="64"/>
        <v>0</v>
      </c>
      <c r="AZ238">
        <f t="shared" si="65"/>
        <v>0</v>
      </c>
      <c r="BA238">
        <f t="shared" si="66"/>
        <v>0</v>
      </c>
      <c r="BB238">
        <f t="shared" si="67"/>
        <v>0</v>
      </c>
      <c r="BC238">
        <f t="shared" si="68"/>
        <v>0</v>
      </c>
      <c r="BD238" s="1" t="s">
        <v>66</v>
      </c>
      <c r="BF238" t="str">
        <f t="shared" si="69"/>
        <v>6</v>
      </c>
      <c r="BG238" s="1">
        <v>6</v>
      </c>
      <c r="BI238" s="1" t="str">
        <f t="shared" si="70"/>
        <v>6</v>
      </c>
      <c r="BJ238" s="1">
        <v>6</v>
      </c>
      <c r="BL238" s="1">
        <v>8</v>
      </c>
      <c r="BM238" s="1" t="s">
        <v>1413</v>
      </c>
      <c r="BN238" s="1" t="s">
        <v>67</v>
      </c>
      <c r="BP238" s="1">
        <v>10</v>
      </c>
      <c r="BQ238" s="1" t="s">
        <v>1414</v>
      </c>
      <c r="BS238" s="1" t="s">
        <v>1415</v>
      </c>
    </row>
    <row r="239" spans="1:71" ht="13" x14ac:dyDescent="0.15">
      <c r="A239" s="1" t="s">
        <v>0</v>
      </c>
      <c r="B239" s="1" t="s">
        <v>1</v>
      </c>
      <c r="E239" s="1" t="s">
        <v>4</v>
      </c>
      <c r="G239">
        <f t="shared" si="75"/>
        <v>1</v>
      </c>
      <c r="H239">
        <f t="shared" si="75"/>
        <v>1</v>
      </c>
      <c r="I239">
        <f t="shared" si="71"/>
        <v>0</v>
      </c>
      <c r="J239">
        <f t="shared" si="72"/>
        <v>0</v>
      </c>
      <c r="K239">
        <f t="shared" si="73"/>
        <v>1</v>
      </c>
      <c r="L239">
        <f t="shared" si="74"/>
        <v>0</v>
      </c>
      <c r="M239">
        <f ca="1">INT((TODAY() - N239)/365)</f>
        <v>33</v>
      </c>
      <c r="N239" s="2">
        <v>31253</v>
      </c>
      <c r="O239" s="1">
        <v>6</v>
      </c>
      <c r="P239" s="1">
        <v>270</v>
      </c>
      <c r="Q239" s="1">
        <v>9</v>
      </c>
      <c r="R239" s="1">
        <v>2</v>
      </c>
      <c r="S239" s="1">
        <v>110034</v>
      </c>
      <c r="T239" s="1" t="s">
        <v>1416</v>
      </c>
      <c r="U239" s="1">
        <v>0</v>
      </c>
      <c r="V239" s="1" t="s">
        <v>53</v>
      </c>
      <c r="X239" s="1" t="s">
        <v>91</v>
      </c>
      <c r="Z239" s="1">
        <v>1</v>
      </c>
      <c r="AA239" s="1" t="s">
        <v>207</v>
      </c>
      <c r="AC239" s="1" t="s">
        <v>72</v>
      </c>
      <c r="AE239" s="1" t="s">
        <v>210</v>
      </c>
      <c r="AG239" s="1">
        <v>7</v>
      </c>
      <c r="AH239" s="1" t="s">
        <v>1417</v>
      </c>
      <c r="AI239" s="1" t="s">
        <v>75</v>
      </c>
      <c r="AL239" s="1" t="s">
        <v>30</v>
      </c>
      <c r="AS239" s="1" t="s">
        <v>1418</v>
      </c>
      <c r="AT239">
        <f t="shared" si="59"/>
        <v>0</v>
      </c>
      <c r="AU239">
        <f t="shared" si="60"/>
        <v>0</v>
      </c>
      <c r="AV239">
        <f t="shared" si="61"/>
        <v>1</v>
      </c>
      <c r="AW239">
        <f t="shared" si="62"/>
        <v>0</v>
      </c>
      <c r="AX239">
        <f t="shared" si="63"/>
        <v>0</v>
      </c>
      <c r="AY239">
        <f t="shared" si="64"/>
        <v>0</v>
      </c>
      <c r="AZ239">
        <f t="shared" si="65"/>
        <v>0</v>
      </c>
      <c r="BA239">
        <f t="shared" si="66"/>
        <v>0</v>
      </c>
      <c r="BB239">
        <f t="shared" si="67"/>
        <v>0</v>
      </c>
      <c r="BC239">
        <f t="shared" si="68"/>
        <v>1</v>
      </c>
      <c r="BD239" s="1" t="s">
        <v>76</v>
      </c>
      <c r="BF239" t="str">
        <f t="shared" si="69"/>
        <v>6</v>
      </c>
      <c r="BG239" s="1">
        <v>6</v>
      </c>
      <c r="BI239" s="1" t="str">
        <f t="shared" si="70"/>
        <v>4</v>
      </c>
      <c r="BJ239" s="1">
        <v>4</v>
      </c>
      <c r="BL239" s="1">
        <v>100</v>
      </c>
      <c r="BM239" s="1" t="s">
        <v>1419</v>
      </c>
      <c r="BN239" s="1" t="s">
        <v>61</v>
      </c>
      <c r="BP239" s="1">
        <v>8</v>
      </c>
      <c r="BQ239" s="1" t="s">
        <v>1420</v>
      </c>
    </row>
    <row r="240" spans="1:71" ht="13" x14ac:dyDescent="0.15">
      <c r="A240" s="1" t="s">
        <v>0</v>
      </c>
      <c r="G240">
        <f t="shared" si="75"/>
        <v>1</v>
      </c>
      <c r="H240">
        <f t="shared" si="75"/>
        <v>0</v>
      </c>
      <c r="I240">
        <f t="shared" si="71"/>
        <v>0</v>
      </c>
      <c r="J240">
        <f t="shared" si="72"/>
        <v>0</v>
      </c>
      <c r="K240">
        <f t="shared" si="73"/>
        <v>0</v>
      </c>
      <c r="L240">
        <f t="shared" si="74"/>
        <v>0</v>
      </c>
      <c r="M240">
        <f ca="1">INT((TODAY() - N240)/365)</f>
        <v>22</v>
      </c>
      <c r="N240" s="2">
        <v>35274</v>
      </c>
      <c r="O240" s="1">
        <v>6</v>
      </c>
      <c r="P240" s="1">
        <v>20</v>
      </c>
      <c r="Q240" s="1">
        <v>12</v>
      </c>
      <c r="R240" s="1">
        <v>10</v>
      </c>
      <c r="S240" s="1">
        <v>492001</v>
      </c>
      <c r="T240" s="1" t="s">
        <v>1421</v>
      </c>
      <c r="U240" s="1">
        <v>0</v>
      </c>
      <c r="V240" s="1" t="s">
        <v>62</v>
      </c>
      <c r="X240" s="1" t="s">
        <v>89</v>
      </c>
      <c r="Z240" s="1">
        <v>0</v>
      </c>
      <c r="AI240" s="1" t="s">
        <v>59</v>
      </c>
      <c r="AR240" s="1" t="s">
        <v>36</v>
      </c>
      <c r="AT240">
        <f t="shared" si="59"/>
        <v>0</v>
      </c>
      <c r="AU240">
        <f t="shared" si="60"/>
        <v>0</v>
      </c>
      <c r="AV240">
        <f t="shared" si="61"/>
        <v>0</v>
      </c>
      <c r="AW240">
        <f t="shared" si="62"/>
        <v>0</v>
      </c>
      <c r="AX240">
        <f t="shared" si="63"/>
        <v>0</v>
      </c>
      <c r="AY240">
        <f t="shared" si="64"/>
        <v>0</v>
      </c>
      <c r="AZ240">
        <f t="shared" si="65"/>
        <v>0</v>
      </c>
      <c r="BA240">
        <f t="shared" si="66"/>
        <v>0</v>
      </c>
      <c r="BB240">
        <f t="shared" si="67"/>
        <v>1</v>
      </c>
      <c r="BC240">
        <f t="shared" si="68"/>
        <v>0</v>
      </c>
      <c r="BF240" t="str">
        <f t="shared" si="69"/>
        <v/>
      </c>
      <c r="BI240" s="1" t="str">
        <f t="shared" si="70"/>
        <v/>
      </c>
      <c r="BN240" s="1" t="s">
        <v>67</v>
      </c>
      <c r="BP240" s="1">
        <v>10</v>
      </c>
      <c r="BQ240" s="1" t="s">
        <v>1422</v>
      </c>
      <c r="BR240" s="1" t="s">
        <v>1423</v>
      </c>
      <c r="BS240" s="1" t="s">
        <v>1424</v>
      </c>
    </row>
    <row r="241" spans="1:71" ht="13" x14ac:dyDescent="0.15">
      <c r="B241" s="1" t="s">
        <v>1</v>
      </c>
      <c r="C241" s="1" t="s">
        <v>2</v>
      </c>
      <c r="E241" s="1" t="s">
        <v>4</v>
      </c>
      <c r="G241">
        <f t="shared" si="75"/>
        <v>0</v>
      </c>
      <c r="H241">
        <f t="shared" si="75"/>
        <v>1</v>
      </c>
      <c r="I241">
        <f t="shared" si="71"/>
        <v>1</v>
      </c>
      <c r="J241">
        <f t="shared" si="72"/>
        <v>0</v>
      </c>
      <c r="K241">
        <f t="shared" si="73"/>
        <v>1</v>
      </c>
      <c r="L241">
        <f t="shared" si="74"/>
        <v>0</v>
      </c>
      <c r="M241">
        <f ca="1">INT((TODAY() - N241)/365)</f>
        <v>31</v>
      </c>
      <c r="N241" s="2">
        <v>32057</v>
      </c>
      <c r="O241" s="1">
        <v>6</v>
      </c>
      <c r="P241" s="1">
        <v>60</v>
      </c>
      <c r="Q241" s="1">
        <v>7</v>
      </c>
      <c r="R241" s="1">
        <v>4</v>
      </c>
      <c r="S241" s="1">
        <v>55114</v>
      </c>
      <c r="T241" s="1" t="s">
        <v>1425</v>
      </c>
      <c r="U241" s="1">
        <v>1</v>
      </c>
      <c r="V241" s="1" t="s">
        <v>62</v>
      </c>
      <c r="X241" s="1" t="s">
        <v>89</v>
      </c>
      <c r="Z241" s="1">
        <v>1</v>
      </c>
      <c r="AA241" s="1" t="s">
        <v>410</v>
      </c>
      <c r="AD241" s="1" t="s">
        <v>1426</v>
      </c>
      <c r="AF241" s="1" t="s">
        <v>1427</v>
      </c>
      <c r="AG241" s="1">
        <v>7</v>
      </c>
      <c r="AH241" s="1" t="s">
        <v>1428</v>
      </c>
      <c r="AI241" s="1" t="s">
        <v>65</v>
      </c>
      <c r="AR241" s="1" t="s">
        <v>36</v>
      </c>
      <c r="AT241">
        <f t="shared" si="59"/>
        <v>0</v>
      </c>
      <c r="AU241">
        <f t="shared" si="60"/>
        <v>0</v>
      </c>
      <c r="AV241">
        <f t="shared" si="61"/>
        <v>0</v>
      </c>
      <c r="AW241">
        <f t="shared" si="62"/>
        <v>0</v>
      </c>
      <c r="AX241">
        <f t="shared" si="63"/>
        <v>0</v>
      </c>
      <c r="AY241">
        <f t="shared" si="64"/>
        <v>0</v>
      </c>
      <c r="AZ241">
        <f t="shared" si="65"/>
        <v>0</v>
      </c>
      <c r="BA241">
        <f t="shared" si="66"/>
        <v>0</v>
      </c>
      <c r="BB241">
        <f t="shared" si="67"/>
        <v>1</v>
      </c>
      <c r="BC241">
        <f t="shared" si="68"/>
        <v>0</v>
      </c>
      <c r="BF241" t="str">
        <f t="shared" si="69"/>
        <v/>
      </c>
      <c r="BI241" s="1" t="str">
        <f t="shared" si="70"/>
        <v/>
      </c>
      <c r="BN241" s="1" t="s">
        <v>67</v>
      </c>
      <c r="BP241" s="1">
        <v>10</v>
      </c>
      <c r="BQ241" s="1" t="s">
        <v>1429</v>
      </c>
      <c r="BR241" s="1" t="s">
        <v>1430</v>
      </c>
      <c r="BS241" s="1" t="s">
        <v>1431</v>
      </c>
    </row>
    <row r="242" spans="1:71" ht="13" x14ac:dyDescent="0.15">
      <c r="D242" s="1" t="s">
        <v>3</v>
      </c>
      <c r="E242" s="1" t="s">
        <v>4</v>
      </c>
      <c r="G242">
        <f t="shared" si="75"/>
        <v>0</v>
      </c>
      <c r="H242">
        <f t="shared" si="75"/>
        <v>0</v>
      </c>
      <c r="I242">
        <f t="shared" si="71"/>
        <v>0</v>
      </c>
      <c r="J242">
        <f t="shared" si="72"/>
        <v>1</v>
      </c>
      <c r="K242">
        <f t="shared" si="73"/>
        <v>1</v>
      </c>
      <c r="L242">
        <f t="shared" si="74"/>
        <v>0</v>
      </c>
      <c r="M242">
        <f ca="1">INT((TODAY() - N242)/365)</f>
        <v>57</v>
      </c>
      <c r="N242" s="2" t="s">
        <v>1432</v>
      </c>
      <c r="O242" s="1">
        <v>6</v>
      </c>
      <c r="P242" s="1">
        <v>0</v>
      </c>
      <c r="Q242" s="1">
        <v>15</v>
      </c>
      <c r="R242" s="1">
        <v>26</v>
      </c>
      <c r="S242" s="1">
        <v>79539</v>
      </c>
      <c r="T242" s="1" t="s">
        <v>1433</v>
      </c>
      <c r="U242" s="1">
        <v>1</v>
      </c>
      <c r="V242" s="1" t="s">
        <v>88</v>
      </c>
      <c r="X242" s="1" t="s">
        <v>89</v>
      </c>
      <c r="Z242" s="1">
        <v>1</v>
      </c>
      <c r="AA242" s="1" t="s">
        <v>521</v>
      </c>
      <c r="AC242" s="1" t="s">
        <v>99</v>
      </c>
      <c r="AE242" s="1" t="s">
        <v>576</v>
      </c>
      <c r="AG242" s="1">
        <v>33</v>
      </c>
      <c r="AH242" s="1" t="s">
        <v>1434</v>
      </c>
      <c r="AI242" s="1" t="s">
        <v>59</v>
      </c>
      <c r="AO242" s="1" t="s">
        <v>33</v>
      </c>
      <c r="AT242">
        <f t="shared" si="59"/>
        <v>0</v>
      </c>
      <c r="AU242">
        <f t="shared" si="60"/>
        <v>0</v>
      </c>
      <c r="AV242">
        <f t="shared" si="61"/>
        <v>0</v>
      </c>
      <c r="AW242">
        <f t="shared" si="62"/>
        <v>0</v>
      </c>
      <c r="AX242">
        <f t="shared" si="63"/>
        <v>0</v>
      </c>
      <c r="AY242">
        <f t="shared" si="64"/>
        <v>1</v>
      </c>
      <c r="AZ242">
        <f t="shared" si="65"/>
        <v>0</v>
      </c>
      <c r="BA242">
        <f t="shared" si="66"/>
        <v>0</v>
      </c>
      <c r="BB242">
        <f t="shared" si="67"/>
        <v>0</v>
      </c>
      <c r="BC242">
        <f t="shared" si="68"/>
        <v>0</v>
      </c>
      <c r="BD242" s="1" t="s">
        <v>60</v>
      </c>
      <c r="BF242" t="str">
        <f t="shared" si="69"/>
        <v>20</v>
      </c>
      <c r="BH242" s="1">
        <v>20</v>
      </c>
      <c r="BI242" s="1" t="str">
        <f t="shared" si="70"/>
        <v>10</v>
      </c>
      <c r="BK242" s="1">
        <v>10</v>
      </c>
      <c r="BL242" s="1">
        <v>36</v>
      </c>
      <c r="BM242" s="1" t="s">
        <v>1435</v>
      </c>
      <c r="BO242" s="1" t="s">
        <v>1436</v>
      </c>
      <c r="BP242" s="1">
        <v>7</v>
      </c>
      <c r="BQ242" s="1" t="s">
        <v>1437</v>
      </c>
      <c r="BR242" s="1" t="s">
        <v>1438</v>
      </c>
      <c r="BS242" s="1" t="s">
        <v>1439</v>
      </c>
    </row>
    <row r="243" spans="1:71" ht="13" x14ac:dyDescent="0.15">
      <c r="D243" s="1" t="s">
        <v>3</v>
      </c>
      <c r="E243" s="1" t="s">
        <v>4</v>
      </c>
      <c r="G243">
        <f t="shared" si="75"/>
        <v>0</v>
      </c>
      <c r="H243">
        <f t="shared" si="75"/>
        <v>0</v>
      </c>
      <c r="I243">
        <f t="shared" si="71"/>
        <v>0</v>
      </c>
      <c r="J243">
        <f t="shared" si="72"/>
        <v>1</v>
      </c>
      <c r="K243">
        <f t="shared" si="73"/>
        <v>1</v>
      </c>
      <c r="L243">
        <f t="shared" si="74"/>
        <v>0</v>
      </c>
      <c r="M243">
        <f ca="1">INT((TODAY() - N243)/365)</f>
        <v>28</v>
      </c>
      <c r="N243" s="2">
        <v>32996</v>
      </c>
      <c r="O243" s="1">
        <v>6</v>
      </c>
      <c r="P243" s="1">
        <v>30</v>
      </c>
      <c r="Q243" s="1">
        <v>8</v>
      </c>
      <c r="R243" s="1">
        <v>10</v>
      </c>
      <c r="T243" s="1" t="s">
        <v>1440</v>
      </c>
      <c r="U243" s="1">
        <v>1</v>
      </c>
      <c r="V243" s="1" t="s">
        <v>120</v>
      </c>
      <c r="X243" s="1" t="s">
        <v>54</v>
      </c>
      <c r="Z243" s="1">
        <v>1</v>
      </c>
      <c r="AA243" s="1" t="s">
        <v>1171</v>
      </c>
      <c r="AC243" s="1" t="s">
        <v>72</v>
      </c>
      <c r="AE243" s="1" t="s">
        <v>83</v>
      </c>
      <c r="AG243" s="1">
        <v>3</v>
      </c>
      <c r="AH243" s="1" t="s">
        <v>1441</v>
      </c>
      <c r="AI243" s="1" t="s">
        <v>59</v>
      </c>
      <c r="AL243" s="1" t="s">
        <v>30</v>
      </c>
      <c r="AM243" s="1" t="s">
        <v>31</v>
      </c>
      <c r="AT243">
        <f t="shared" si="59"/>
        <v>0</v>
      </c>
      <c r="AU243">
        <f t="shared" si="60"/>
        <v>0</v>
      </c>
      <c r="AV243">
        <f t="shared" si="61"/>
        <v>1</v>
      </c>
      <c r="AW243">
        <f t="shared" si="62"/>
        <v>1</v>
      </c>
      <c r="AX243">
        <f t="shared" si="63"/>
        <v>0</v>
      </c>
      <c r="AY243">
        <f t="shared" si="64"/>
        <v>0</v>
      </c>
      <c r="AZ243">
        <f t="shared" si="65"/>
        <v>0</v>
      </c>
      <c r="BA243">
        <f t="shared" si="66"/>
        <v>0</v>
      </c>
      <c r="BB243">
        <f t="shared" si="67"/>
        <v>0</v>
      </c>
      <c r="BC243">
        <f t="shared" si="68"/>
        <v>0</v>
      </c>
      <c r="BD243" s="1" t="s">
        <v>76</v>
      </c>
      <c r="BF243" t="str">
        <f t="shared" si="69"/>
        <v>3</v>
      </c>
      <c r="BG243" s="1">
        <v>3</v>
      </c>
      <c r="BI243" s="1" t="str">
        <f t="shared" si="70"/>
        <v>2</v>
      </c>
      <c r="BJ243" s="1">
        <v>2</v>
      </c>
      <c r="BL243" s="1">
        <v>20</v>
      </c>
      <c r="BM243" s="1" t="s">
        <v>1442</v>
      </c>
      <c r="BN243" s="1" t="s">
        <v>67</v>
      </c>
      <c r="BP243" s="1">
        <v>7</v>
      </c>
      <c r="BQ243" s="1" t="s">
        <v>1443</v>
      </c>
      <c r="BR243" s="1" t="s">
        <v>187</v>
      </c>
      <c r="BS243" s="1" t="s">
        <v>290</v>
      </c>
    </row>
    <row r="244" spans="1:71" ht="13" x14ac:dyDescent="0.15">
      <c r="A244" s="1" t="s">
        <v>0</v>
      </c>
      <c r="B244" s="1" t="s">
        <v>1</v>
      </c>
      <c r="E244" s="1" t="s">
        <v>4</v>
      </c>
      <c r="G244">
        <f t="shared" si="75"/>
        <v>1</v>
      </c>
      <c r="H244">
        <f t="shared" si="75"/>
        <v>1</v>
      </c>
      <c r="I244">
        <f t="shared" si="71"/>
        <v>0</v>
      </c>
      <c r="J244">
        <f t="shared" si="72"/>
        <v>0</v>
      </c>
      <c r="K244">
        <f t="shared" si="73"/>
        <v>1</v>
      </c>
      <c r="L244">
        <f t="shared" si="74"/>
        <v>0</v>
      </c>
      <c r="M244">
        <f ca="1">INT((TODAY() - N244)/365)</f>
        <v>43</v>
      </c>
      <c r="N244" s="2">
        <v>27656</v>
      </c>
      <c r="O244" s="1">
        <v>8</v>
      </c>
      <c r="P244" s="1">
        <v>0</v>
      </c>
      <c r="Q244" s="1">
        <v>10</v>
      </c>
      <c r="R244" s="1">
        <v>10</v>
      </c>
      <c r="S244" s="1">
        <v>94022</v>
      </c>
      <c r="T244" s="1" t="s">
        <v>1444</v>
      </c>
      <c r="U244" s="1">
        <v>1</v>
      </c>
      <c r="V244" s="1" t="s">
        <v>62</v>
      </c>
      <c r="X244" s="1" t="s">
        <v>89</v>
      </c>
      <c r="Z244" s="1">
        <v>1</v>
      </c>
      <c r="AA244" s="1" t="s">
        <v>121</v>
      </c>
      <c r="AC244" s="1" t="s">
        <v>129</v>
      </c>
      <c r="AE244" s="1" t="s">
        <v>83</v>
      </c>
      <c r="AG244" s="1">
        <v>18</v>
      </c>
      <c r="AH244" s="1" t="s">
        <v>1445</v>
      </c>
      <c r="AI244" s="1" t="s">
        <v>75</v>
      </c>
      <c r="AO244" s="1" t="s">
        <v>33</v>
      </c>
      <c r="AT244">
        <f t="shared" si="59"/>
        <v>0</v>
      </c>
      <c r="AU244">
        <f t="shared" si="60"/>
        <v>0</v>
      </c>
      <c r="AV244">
        <f t="shared" si="61"/>
        <v>0</v>
      </c>
      <c r="AW244">
        <f t="shared" si="62"/>
        <v>0</v>
      </c>
      <c r="AX244">
        <f t="shared" si="63"/>
        <v>0</v>
      </c>
      <c r="AY244">
        <f t="shared" si="64"/>
        <v>1</v>
      </c>
      <c r="AZ244">
        <f t="shared" si="65"/>
        <v>0</v>
      </c>
      <c r="BA244">
        <f t="shared" si="66"/>
        <v>0</v>
      </c>
      <c r="BB244">
        <f t="shared" si="67"/>
        <v>0</v>
      </c>
      <c r="BC244">
        <f t="shared" si="68"/>
        <v>0</v>
      </c>
      <c r="BD244" s="1" t="s">
        <v>76</v>
      </c>
      <c r="BF244" t="str">
        <f t="shared" si="69"/>
        <v>4</v>
      </c>
      <c r="BG244" s="1">
        <v>4</v>
      </c>
      <c r="BI244" s="1" t="str">
        <f t="shared" si="70"/>
        <v>30</v>
      </c>
      <c r="BK244" s="1">
        <v>30</v>
      </c>
      <c r="BL244" s="1">
        <v>50</v>
      </c>
      <c r="BM244" s="1" t="s">
        <v>1446</v>
      </c>
      <c r="BN244" s="1" t="s">
        <v>67</v>
      </c>
      <c r="BP244" s="1">
        <v>10</v>
      </c>
      <c r="BQ244" s="1" t="s">
        <v>1447</v>
      </c>
      <c r="BR244" s="1" t="s">
        <v>1448</v>
      </c>
      <c r="BS244" s="1" t="s">
        <v>1449</v>
      </c>
    </row>
    <row r="245" spans="1:71" ht="13" x14ac:dyDescent="0.15">
      <c r="E245" s="1" t="s">
        <v>4</v>
      </c>
      <c r="G245">
        <f t="shared" si="75"/>
        <v>0</v>
      </c>
      <c r="H245">
        <f t="shared" si="75"/>
        <v>0</v>
      </c>
      <c r="I245">
        <f t="shared" si="71"/>
        <v>0</v>
      </c>
      <c r="J245">
        <f t="shared" si="72"/>
        <v>0</v>
      </c>
      <c r="K245">
        <f t="shared" si="73"/>
        <v>1</v>
      </c>
      <c r="L245">
        <f t="shared" si="74"/>
        <v>0</v>
      </c>
      <c r="M245">
        <f ca="1">INT((TODAY() - N245)/365)</f>
        <v>34</v>
      </c>
      <c r="N245" s="2">
        <v>30771</v>
      </c>
      <c r="O245" s="1">
        <v>8</v>
      </c>
      <c r="P245" s="1">
        <v>0</v>
      </c>
      <c r="Q245" s="1">
        <v>10</v>
      </c>
      <c r="R245" s="1">
        <v>2</v>
      </c>
      <c r="S245" s="1">
        <v>60175045</v>
      </c>
      <c r="T245" s="1" t="s">
        <v>1450</v>
      </c>
      <c r="U245" s="1">
        <v>0</v>
      </c>
      <c r="V245" s="1" t="s">
        <v>107</v>
      </c>
      <c r="X245" s="1" t="s">
        <v>63</v>
      </c>
      <c r="Z245" s="1">
        <v>1</v>
      </c>
      <c r="AA245" s="1" t="s">
        <v>207</v>
      </c>
      <c r="AC245" s="1" t="s">
        <v>72</v>
      </c>
      <c r="AE245" s="1" t="s">
        <v>83</v>
      </c>
      <c r="AG245" s="1">
        <v>14</v>
      </c>
      <c r="AH245" s="1" t="s">
        <v>1451</v>
      </c>
      <c r="AI245" s="1" t="s">
        <v>59</v>
      </c>
      <c r="AO245" s="1" t="s">
        <v>33</v>
      </c>
      <c r="AT245">
        <f t="shared" si="59"/>
        <v>0</v>
      </c>
      <c r="AU245">
        <f t="shared" si="60"/>
        <v>0</v>
      </c>
      <c r="AV245">
        <f t="shared" si="61"/>
        <v>0</v>
      </c>
      <c r="AW245">
        <f t="shared" si="62"/>
        <v>0</v>
      </c>
      <c r="AX245">
        <f t="shared" si="63"/>
        <v>0</v>
      </c>
      <c r="AY245">
        <f t="shared" si="64"/>
        <v>1</v>
      </c>
      <c r="AZ245">
        <f t="shared" si="65"/>
        <v>0</v>
      </c>
      <c r="BA245">
        <f t="shared" si="66"/>
        <v>0</v>
      </c>
      <c r="BB245">
        <f t="shared" si="67"/>
        <v>0</v>
      </c>
      <c r="BC245">
        <f t="shared" si="68"/>
        <v>0</v>
      </c>
      <c r="BD245" s="1" t="s">
        <v>66</v>
      </c>
      <c r="BF245" t="str">
        <f t="shared" si="69"/>
        <v>6</v>
      </c>
      <c r="BG245" s="1">
        <v>6</v>
      </c>
      <c r="BI245" s="1" t="str">
        <f t="shared" si="70"/>
        <v>2</v>
      </c>
      <c r="BJ245" s="1">
        <v>2</v>
      </c>
      <c r="BL245" s="1">
        <v>12</v>
      </c>
      <c r="BM245" s="1" t="s">
        <v>1452</v>
      </c>
      <c r="BN245" s="1" t="s">
        <v>180</v>
      </c>
      <c r="BP245" s="1">
        <v>8</v>
      </c>
      <c r="BQ245" s="1" t="s">
        <v>1453</v>
      </c>
      <c r="BR245" s="1" t="s">
        <v>1454</v>
      </c>
      <c r="BS245" s="1" t="s">
        <v>1455</v>
      </c>
    </row>
    <row r="246" spans="1:71" ht="13" x14ac:dyDescent="0.15">
      <c r="E246" s="1" t="s">
        <v>4</v>
      </c>
      <c r="G246">
        <f t="shared" si="75"/>
        <v>0</v>
      </c>
      <c r="H246">
        <f t="shared" si="75"/>
        <v>0</v>
      </c>
      <c r="I246">
        <f t="shared" si="71"/>
        <v>0</v>
      </c>
      <c r="J246">
        <f t="shared" si="72"/>
        <v>0</v>
      </c>
      <c r="K246">
        <f t="shared" si="73"/>
        <v>1</v>
      </c>
      <c r="L246">
        <f t="shared" si="74"/>
        <v>0</v>
      </c>
      <c r="M246">
        <f ca="1">INT((TODAY() - N246)/365)</f>
        <v>30</v>
      </c>
      <c r="N246" s="2">
        <v>32356</v>
      </c>
      <c r="O246" s="1">
        <v>7</v>
      </c>
      <c r="P246" s="1">
        <v>50</v>
      </c>
      <c r="Q246" s="1">
        <v>10</v>
      </c>
      <c r="R246" s="1">
        <v>10</v>
      </c>
      <c r="S246" s="1">
        <v>8701</v>
      </c>
      <c r="T246" s="1" t="s">
        <v>1456</v>
      </c>
      <c r="U246" s="1">
        <v>0</v>
      </c>
      <c r="V246" s="1" t="s">
        <v>62</v>
      </c>
      <c r="X246" s="1" t="s">
        <v>89</v>
      </c>
      <c r="Z246" s="1">
        <v>1</v>
      </c>
      <c r="AA246" s="1" t="s">
        <v>207</v>
      </c>
      <c r="AC246" s="1" t="s">
        <v>72</v>
      </c>
      <c r="AE246" s="1" t="s">
        <v>142</v>
      </c>
      <c r="AG246" s="1">
        <v>7</v>
      </c>
      <c r="AI246" s="1" t="s">
        <v>75</v>
      </c>
      <c r="AM246" s="1" t="s">
        <v>31</v>
      </c>
      <c r="AT246">
        <f t="shared" si="59"/>
        <v>0</v>
      </c>
      <c r="AU246">
        <f t="shared" si="60"/>
        <v>0</v>
      </c>
      <c r="AV246">
        <f t="shared" si="61"/>
        <v>0</v>
      </c>
      <c r="AW246">
        <f t="shared" si="62"/>
        <v>1</v>
      </c>
      <c r="AX246">
        <f t="shared" si="63"/>
        <v>0</v>
      </c>
      <c r="AY246">
        <f t="shared" si="64"/>
        <v>0</v>
      </c>
      <c r="AZ246">
        <f t="shared" si="65"/>
        <v>0</v>
      </c>
      <c r="BA246">
        <f t="shared" si="66"/>
        <v>0</v>
      </c>
      <c r="BB246">
        <f t="shared" si="67"/>
        <v>0</v>
      </c>
      <c r="BC246">
        <f t="shared" si="68"/>
        <v>0</v>
      </c>
      <c r="BD246" s="1" t="s">
        <v>66</v>
      </c>
      <c r="BF246" t="str">
        <f t="shared" si="69"/>
        <v>3</v>
      </c>
      <c r="BG246" s="1">
        <v>3</v>
      </c>
      <c r="BI246" s="1" t="str">
        <f t="shared" si="70"/>
        <v>2</v>
      </c>
      <c r="BJ246" s="1">
        <v>2</v>
      </c>
      <c r="BL246" s="1">
        <v>8</v>
      </c>
      <c r="BM246" s="1" t="s">
        <v>1457</v>
      </c>
      <c r="BN246" s="1" t="s">
        <v>61</v>
      </c>
      <c r="BP246" s="1">
        <v>10</v>
      </c>
      <c r="BQ246" s="1" t="s">
        <v>1458</v>
      </c>
    </row>
    <row r="247" spans="1:71" ht="13" x14ac:dyDescent="0.15">
      <c r="B247" s="1" t="s">
        <v>1</v>
      </c>
      <c r="E247" s="1" t="s">
        <v>4</v>
      </c>
      <c r="G247">
        <f t="shared" si="75"/>
        <v>0</v>
      </c>
      <c r="H247">
        <f t="shared" si="75"/>
        <v>1</v>
      </c>
      <c r="I247">
        <f t="shared" si="71"/>
        <v>0</v>
      </c>
      <c r="J247">
        <f t="shared" si="72"/>
        <v>0</v>
      </c>
      <c r="K247">
        <f t="shared" si="73"/>
        <v>1</v>
      </c>
      <c r="L247">
        <f t="shared" si="74"/>
        <v>0</v>
      </c>
      <c r="M247">
        <f ca="1">INT((TODAY() - N247)/365)</f>
        <v>30</v>
      </c>
      <c r="N247" s="2">
        <v>32492</v>
      </c>
      <c r="O247" s="1">
        <v>7</v>
      </c>
      <c r="P247" s="1">
        <v>120</v>
      </c>
      <c r="Q247" s="1">
        <v>11</v>
      </c>
      <c r="R247" s="1">
        <v>6</v>
      </c>
      <c r="S247" s="1">
        <v>670248</v>
      </c>
      <c r="T247" s="1" t="s">
        <v>540</v>
      </c>
      <c r="U247" s="1">
        <v>1</v>
      </c>
      <c r="V247" s="1" t="s">
        <v>62</v>
      </c>
      <c r="X247" s="1" t="s">
        <v>54</v>
      </c>
      <c r="Z247" s="1">
        <v>1</v>
      </c>
      <c r="AA247" s="1" t="s">
        <v>207</v>
      </c>
      <c r="AC247" s="1" t="s">
        <v>72</v>
      </c>
      <c r="AE247" s="1" t="s">
        <v>83</v>
      </c>
      <c r="AG247" s="1">
        <v>3</v>
      </c>
      <c r="AH247" s="1" t="s">
        <v>1459</v>
      </c>
      <c r="AI247" s="1" t="s">
        <v>59</v>
      </c>
      <c r="AO247" s="1" t="s">
        <v>33</v>
      </c>
      <c r="AT247">
        <f t="shared" si="59"/>
        <v>0</v>
      </c>
      <c r="AU247">
        <f t="shared" si="60"/>
        <v>0</v>
      </c>
      <c r="AV247">
        <f t="shared" si="61"/>
        <v>0</v>
      </c>
      <c r="AW247">
        <f t="shared" si="62"/>
        <v>0</v>
      </c>
      <c r="AX247">
        <f t="shared" si="63"/>
        <v>0</v>
      </c>
      <c r="AY247">
        <f t="shared" si="64"/>
        <v>1</v>
      </c>
      <c r="AZ247">
        <f t="shared" si="65"/>
        <v>0</v>
      </c>
      <c r="BA247">
        <f t="shared" si="66"/>
        <v>0</v>
      </c>
      <c r="BB247">
        <f t="shared" si="67"/>
        <v>0</v>
      </c>
      <c r="BC247">
        <f t="shared" si="68"/>
        <v>0</v>
      </c>
      <c r="BD247" s="1" t="s">
        <v>66</v>
      </c>
      <c r="BF247" t="str">
        <f t="shared" si="69"/>
        <v>6</v>
      </c>
      <c r="BG247" s="1">
        <v>6</v>
      </c>
      <c r="BI247" s="1" t="str">
        <f t="shared" si="70"/>
        <v>3</v>
      </c>
      <c r="BJ247" s="1">
        <v>3</v>
      </c>
      <c r="BL247" s="1">
        <v>72</v>
      </c>
      <c r="BM247" s="1" t="s">
        <v>1460</v>
      </c>
      <c r="BN247" s="1" t="s">
        <v>180</v>
      </c>
      <c r="BP247" s="1">
        <v>9</v>
      </c>
      <c r="BQ247" s="1" t="s">
        <v>1461</v>
      </c>
      <c r="BR247" s="1" t="s">
        <v>1462</v>
      </c>
      <c r="BS247" s="1" t="s">
        <v>1463</v>
      </c>
    </row>
    <row r="248" spans="1:71" ht="13" x14ac:dyDescent="0.15">
      <c r="B248" s="1" t="s">
        <v>1</v>
      </c>
      <c r="G248">
        <f t="shared" si="75"/>
        <v>0</v>
      </c>
      <c r="H248">
        <f t="shared" si="75"/>
        <v>1</v>
      </c>
      <c r="I248">
        <f t="shared" si="71"/>
        <v>0</v>
      </c>
      <c r="J248">
        <f t="shared" si="72"/>
        <v>0</v>
      </c>
      <c r="K248">
        <f t="shared" si="73"/>
        <v>0</v>
      </c>
      <c r="L248">
        <f t="shared" si="74"/>
        <v>0</v>
      </c>
      <c r="M248">
        <f ca="1">INT((TODAY() - N248)/365)</f>
        <v>33</v>
      </c>
      <c r="N248" s="2">
        <v>31335</v>
      </c>
      <c r="O248" s="1">
        <v>7</v>
      </c>
      <c r="P248" s="1">
        <v>30</v>
      </c>
      <c r="Q248" s="1">
        <v>11</v>
      </c>
      <c r="R248" s="1">
        <v>5</v>
      </c>
      <c r="S248" s="1">
        <v>30327</v>
      </c>
      <c r="T248" s="1" t="s">
        <v>641</v>
      </c>
      <c r="U248" s="1">
        <v>0</v>
      </c>
      <c r="V248" s="1" t="s">
        <v>53</v>
      </c>
      <c r="X248" s="1" t="s">
        <v>54</v>
      </c>
      <c r="Z248" s="1">
        <v>1</v>
      </c>
      <c r="AA248" s="1" t="s">
        <v>30</v>
      </c>
      <c r="AC248" s="1" t="s">
        <v>72</v>
      </c>
      <c r="AE248" s="1" t="s">
        <v>210</v>
      </c>
      <c r="AG248" s="1">
        <v>4</v>
      </c>
      <c r="AH248" s="1" t="s">
        <v>1464</v>
      </c>
      <c r="AI248" s="1" t="s">
        <v>75</v>
      </c>
      <c r="AJ248" s="1" t="s">
        <v>28</v>
      </c>
      <c r="AK248" s="1" t="s">
        <v>29</v>
      </c>
      <c r="AT248">
        <f t="shared" si="59"/>
        <v>1</v>
      </c>
      <c r="AU248">
        <f t="shared" si="60"/>
        <v>1</v>
      </c>
      <c r="AV248">
        <f t="shared" si="61"/>
        <v>0</v>
      </c>
      <c r="AW248">
        <f t="shared" si="62"/>
        <v>0</v>
      </c>
      <c r="AX248">
        <f t="shared" si="63"/>
        <v>0</v>
      </c>
      <c r="AY248">
        <f t="shared" si="64"/>
        <v>0</v>
      </c>
      <c r="AZ248">
        <f t="shared" si="65"/>
        <v>0</v>
      </c>
      <c r="BA248">
        <f t="shared" si="66"/>
        <v>0</v>
      </c>
      <c r="BB248">
        <f t="shared" si="67"/>
        <v>0</v>
      </c>
      <c r="BC248">
        <f t="shared" si="68"/>
        <v>0</v>
      </c>
      <c r="BD248" s="1" t="s">
        <v>149</v>
      </c>
      <c r="BF248" t="str">
        <f t="shared" si="69"/>
        <v>3</v>
      </c>
      <c r="BG248" s="1">
        <v>3</v>
      </c>
      <c r="BI248" s="1" t="str">
        <f t="shared" si="70"/>
        <v>5</v>
      </c>
      <c r="BJ248" s="1">
        <v>5</v>
      </c>
      <c r="BL248" s="1">
        <v>60</v>
      </c>
      <c r="BM248" s="1" t="s">
        <v>1465</v>
      </c>
      <c r="BN248" s="1" t="s">
        <v>67</v>
      </c>
      <c r="BP248" s="1">
        <v>7</v>
      </c>
      <c r="BQ248" s="1" t="s">
        <v>1466</v>
      </c>
      <c r="BR248" s="1" t="s">
        <v>1467</v>
      </c>
      <c r="BS248" s="1" t="s">
        <v>290</v>
      </c>
    </row>
    <row r="249" spans="1:71" ht="13" x14ac:dyDescent="0.15">
      <c r="A249" s="1" t="s">
        <v>0</v>
      </c>
      <c r="G249">
        <f t="shared" si="75"/>
        <v>1</v>
      </c>
      <c r="H249">
        <f t="shared" si="75"/>
        <v>0</v>
      </c>
      <c r="I249">
        <f t="shared" si="71"/>
        <v>0</v>
      </c>
      <c r="J249">
        <f t="shared" si="72"/>
        <v>0</v>
      </c>
      <c r="K249">
        <f t="shared" si="73"/>
        <v>0</v>
      </c>
      <c r="L249">
        <f t="shared" si="74"/>
        <v>0</v>
      </c>
      <c r="M249">
        <f ca="1">INT((TODAY() - N249)/365)</f>
        <v>29</v>
      </c>
      <c r="N249" s="2">
        <v>32604</v>
      </c>
      <c r="O249" s="1">
        <v>8</v>
      </c>
      <c r="P249" s="1">
        <v>60</v>
      </c>
      <c r="Q249" s="1">
        <v>13</v>
      </c>
      <c r="R249" s="1">
        <v>3</v>
      </c>
      <c r="S249" s="1">
        <v>106</v>
      </c>
      <c r="T249" s="1" t="s">
        <v>1468</v>
      </c>
      <c r="U249" s="1">
        <v>1</v>
      </c>
      <c r="V249" s="1" t="s">
        <v>70</v>
      </c>
      <c r="X249" s="1" t="s">
        <v>63</v>
      </c>
      <c r="Z249" s="1">
        <v>1</v>
      </c>
      <c r="AA249" s="1" t="s">
        <v>207</v>
      </c>
      <c r="AC249" s="1" t="s">
        <v>72</v>
      </c>
      <c r="AE249" s="1" t="s">
        <v>301</v>
      </c>
      <c r="AG249" s="1">
        <v>5</v>
      </c>
      <c r="AH249" s="1" t="s">
        <v>1469</v>
      </c>
      <c r="AI249" s="1" t="s">
        <v>59</v>
      </c>
      <c r="AS249" s="1" t="s">
        <v>1470</v>
      </c>
      <c r="AT249">
        <f t="shared" si="59"/>
        <v>0</v>
      </c>
      <c r="AU249">
        <f t="shared" si="60"/>
        <v>0</v>
      </c>
      <c r="AV249">
        <f t="shared" si="61"/>
        <v>0</v>
      </c>
      <c r="AW249">
        <f t="shared" si="62"/>
        <v>0</v>
      </c>
      <c r="AX249">
        <f t="shared" si="63"/>
        <v>0</v>
      </c>
      <c r="AY249">
        <f t="shared" si="64"/>
        <v>0</v>
      </c>
      <c r="AZ249">
        <f t="shared" si="65"/>
        <v>0</v>
      </c>
      <c r="BA249">
        <f t="shared" si="66"/>
        <v>0</v>
      </c>
      <c r="BB249">
        <f t="shared" si="67"/>
        <v>0</v>
      </c>
      <c r="BC249">
        <f t="shared" si="68"/>
        <v>1</v>
      </c>
      <c r="BD249" s="1" t="s">
        <v>60</v>
      </c>
      <c r="BF249" t="str">
        <f t="shared" si="69"/>
        <v>3</v>
      </c>
      <c r="BG249" s="1">
        <v>3</v>
      </c>
      <c r="BI249" s="1" t="str">
        <f t="shared" si="70"/>
        <v>6</v>
      </c>
      <c r="BJ249" s="1">
        <v>6</v>
      </c>
      <c r="BL249" s="1">
        <v>12</v>
      </c>
      <c r="BM249" s="1" t="s">
        <v>1471</v>
      </c>
      <c r="BN249" s="1" t="s">
        <v>67</v>
      </c>
      <c r="BP249" s="1">
        <v>10</v>
      </c>
      <c r="BQ249" s="1" t="s">
        <v>1472</v>
      </c>
      <c r="BR249" s="1" t="s">
        <v>1473</v>
      </c>
      <c r="BS249" s="1" t="s">
        <v>1474</v>
      </c>
    </row>
    <row r="250" spans="1:71" ht="13" x14ac:dyDescent="0.15">
      <c r="B250" s="1" t="s">
        <v>1</v>
      </c>
      <c r="E250" s="1" t="s">
        <v>4</v>
      </c>
      <c r="G250">
        <f t="shared" si="75"/>
        <v>0</v>
      </c>
      <c r="H250">
        <f t="shared" si="75"/>
        <v>1</v>
      </c>
      <c r="I250">
        <f t="shared" si="71"/>
        <v>0</v>
      </c>
      <c r="J250">
        <f t="shared" si="72"/>
        <v>0</v>
      </c>
      <c r="K250">
        <f t="shared" si="73"/>
        <v>1</v>
      </c>
      <c r="L250">
        <f t="shared" si="74"/>
        <v>0</v>
      </c>
      <c r="M250">
        <f ca="1">INT((TODAY() - N250)/365)</f>
        <v>28</v>
      </c>
      <c r="N250" s="2">
        <v>33046</v>
      </c>
      <c r="O250" s="1">
        <v>9</v>
      </c>
      <c r="P250" s="1">
        <v>0</v>
      </c>
      <c r="Q250" s="1">
        <v>10</v>
      </c>
      <c r="R250" s="1">
        <v>10</v>
      </c>
      <c r="S250" s="1">
        <v>115280</v>
      </c>
      <c r="T250" s="1" t="s">
        <v>660</v>
      </c>
      <c r="U250" s="1">
        <v>0</v>
      </c>
      <c r="V250" s="1" t="s">
        <v>53</v>
      </c>
      <c r="X250" s="1" t="s">
        <v>91</v>
      </c>
      <c r="Z250" s="1">
        <v>1</v>
      </c>
      <c r="AA250" s="1" t="s">
        <v>64</v>
      </c>
      <c r="AC250" s="1" t="s">
        <v>82</v>
      </c>
      <c r="AE250" s="1" t="s">
        <v>57</v>
      </c>
      <c r="AG250" s="1">
        <v>3</v>
      </c>
      <c r="AH250" s="1" t="s">
        <v>1475</v>
      </c>
      <c r="AI250" s="1" t="s">
        <v>65</v>
      </c>
      <c r="AO250" s="1" t="s">
        <v>33</v>
      </c>
      <c r="AT250">
        <f t="shared" si="59"/>
        <v>0</v>
      </c>
      <c r="AU250">
        <f t="shared" si="60"/>
        <v>0</v>
      </c>
      <c r="AV250">
        <f t="shared" si="61"/>
        <v>0</v>
      </c>
      <c r="AW250">
        <f t="shared" si="62"/>
        <v>0</v>
      </c>
      <c r="AX250">
        <f t="shared" si="63"/>
        <v>0</v>
      </c>
      <c r="AY250">
        <f t="shared" si="64"/>
        <v>1</v>
      </c>
      <c r="AZ250">
        <f t="shared" si="65"/>
        <v>0</v>
      </c>
      <c r="BA250">
        <f t="shared" si="66"/>
        <v>0</v>
      </c>
      <c r="BB250">
        <f t="shared" si="67"/>
        <v>0</v>
      </c>
      <c r="BC250">
        <f t="shared" si="68"/>
        <v>0</v>
      </c>
      <c r="BD250" s="1" t="s">
        <v>60</v>
      </c>
      <c r="BF250" t="str">
        <f t="shared" si="69"/>
        <v>4</v>
      </c>
      <c r="BG250" s="1">
        <v>4</v>
      </c>
      <c r="BI250" s="1" t="str">
        <f t="shared" si="70"/>
        <v>3</v>
      </c>
      <c r="BJ250" s="1">
        <v>3</v>
      </c>
      <c r="BL250" s="1">
        <v>6</v>
      </c>
      <c r="BM250" s="1" t="s">
        <v>1476</v>
      </c>
      <c r="BN250" s="1" t="s">
        <v>61</v>
      </c>
      <c r="BP250" s="1">
        <v>8</v>
      </c>
      <c r="BQ250" s="1" t="s">
        <v>1477</v>
      </c>
      <c r="BR250" s="1" t="s">
        <v>1478</v>
      </c>
      <c r="BS250" s="1" t="s">
        <v>1479</v>
      </c>
    </row>
    <row r="251" spans="1:71" ht="13" x14ac:dyDescent="0.15">
      <c r="A251" s="1" t="s">
        <v>0</v>
      </c>
      <c r="G251">
        <f t="shared" si="75"/>
        <v>1</v>
      </c>
      <c r="H251">
        <f t="shared" si="75"/>
        <v>0</v>
      </c>
      <c r="I251">
        <f t="shared" si="71"/>
        <v>0</v>
      </c>
      <c r="J251">
        <f t="shared" si="72"/>
        <v>0</v>
      </c>
      <c r="K251">
        <f t="shared" si="73"/>
        <v>0</v>
      </c>
      <c r="L251">
        <f t="shared" si="74"/>
        <v>0</v>
      </c>
      <c r="M251">
        <f ca="1">INT((TODAY() - N251)/365)</f>
        <v>40</v>
      </c>
      <c r="N251" s="2">
        <v>28811</v>
      </c>
      <c r="O251" s="1">
        <v>7</v>
      </c>
      <c r="P251" s="1">
        <v>30</v>
      </c>
      <c r="Q251" s="1">
        <v>14</v>
      </c>
      <c r="R251" s="1">
        <v>6</v>
      </c>
      <c r="S251" s="1">
        <v>30330100</v>
      </c>
      <c r="T251" s="1" t="s">
        <v>1480</v>
      </c>
      <c r="U251" s="1">
        <v>1</v>
      </c>
      <c r="V251" s="1" t="s">
        <v>53</v>
      </c>
      <c r="X251" s="1" t="s">
        <v>54</v>
      </c>
      <c r="Z251" s="1">
        <v>1</v>
      </c>
      <c r="AA251" s="1" t="s">
        <v>71</v>
      </c>
      <c r="AC251" s="1" t="s">
        <v>129</v>
      </c>
      <c r="AE251" s="1" t="s">
        <v>83</v>
      </c>
      <c r="AG251" s="1">
        <v>16</v>
      </c>
      <c r="AH251" s="1" t="s">
        <v>1481</v>
      </c>
      <c r="AI251" s="1" t="s">
        <v>59</v>
      </c>
      <c r="AN251" s="1" t="s">
        <v>32</v>
      </c>
      <c r="AT251">
        <f t="shared" si="59"/>
        <v>0</v>
      </c>
      <c r="AU251">
        <f t="shared" si="60"/>
        <v>0</v>
      </c>
      <c r="AV251">
        <f t="shared" si="61"/>
        <v>0</v>
      </c>
      <c r="AW251">
        <f t="shared" si="62"/>
        <v>0</v>
      </c>
      <c r="AX251">
        <f t="shared" si="63"/>
        <v>1</v>
      </c>
      <c r="AY251">
        <f t="shared" si="64"/>
        <v>0</v>
      </c>
      <c r="AZ251">
        <f t="shared" si="65"/>
        <v>0</v>
      </c>
      <c r="BA251">
        <f t="shared" si="66"/>
        <v>0</v>
      </c>
      <c r="BB251">
        <f t="shared" si="67"/>
        <v>0</v>
      </c>
      <c r="BC251">
        <f t="shared" si="68"/>
        <v>0</v>
      </c>
      <c r="BD251" s="1" t="s">
        <v>149</v>
      </c>
      <c r="BF251" t="str">
        <f t="shared" si="69"/>
        <v>6</v>
      </c>
      <c r="BG251" s="1">
        <v>6</v>
      </c>
      <c r="BI251" s="1" t="str">
        <f t="shared" si="70"/>
        <v>6</v>
      </c>
      <c r="BJ251" s="1">
        <v>6</v>
      </c>
      <c r="BL251" s="1">
        <v>40</v>
      </c>
      <c r="BM251" s="1" t="s">
        <v>1482</v>
      </c>
      <c r="BN251" s="1" t="s">
        <v>67</v>
      </c>
      <c r="BP251" s="1">
        <v>9</v>
      </c>
      <c r="BQ251" s="1" t="s">
        <v>1483</v>
      </c>
      <c r="BR251" s="1" t="s">
        <v>1484</v>
      </c>
      <c r="BS251" s="1" t="s">
        <v>313</v>
      </c>
    </row>
    <row r="252" spans="1:71" ht="13" x14ac:dyDescent="0.15">
      <c r="B252" s="1" t="s">
        <v>1</v>
      </c>
      <c r="G252">
        <f t="shared" si="75"/>
        <v>0</v>
      </c>
      <c r="H252">
        <f t="shared" si="75"/>
        <v>1</v>
      </c>
      <c r="I252">
        <f t="shared" si="71"/>
        <v>0</v>
      </c>
      <c r="J252">
        <f t="shared" si="72"/>
        <v>0</v>
      </c>
      <c r="K252">
        <f t="shared" si="73"/>
        <v>0</v>
      </c>
      <c r="L252">
        <f t="shared" si="74"/>
        <v>0</v>
      </c>
      <c r="M252">
        <f ca="1">INT((TODAY() - N252)/365)</f>
        <v>25</v>
      </c>
      <c r="N252" s="2">
        <v>34183</v>
      </c>
      <c r="O252" s="1">
        <v>8</v>
      </c>
      <c r="P252" s="1">
        <v>50</v>
      </c>
      <c r="Q252" s="1">
        <v>3</v>
      </c>
      <c r="R252" s="1">
        <v>5</v>
      </c>
      <c r="S252" s="1">
        <v>55436</v>
      </c>
      <c r="T252" s="1" t="s">
        <v>1485</v>
      </c>
      <c r="U252" s="1">
        <v>1</v>
      </c>
      <c r="V252" s="1" t="s">
        <v>62</v>
      </c>
      <c r="Y252" s="1" t="s">
        <v>1486</v>
      </c>
      <c r="Z252" s="1">
        <v>0</v>
      </c>
      <c r="AI252" s="1" t="s">
        <v>59</v>
      </c>
      <c r="AO252" s="1" t="s">
        <v>33</v>
      </c>
      <c r="AT252">
        <f t="shared" si="59"/>
        <v>0</v>
      </c>
      <c r="AU252">
        <f t="shared" si="60"/>
        <v>0</v>
      </c>
      <c r="AV252">
        <f t="shared" si="61"/>
        <v>0</v>
      </c>
      <c r="AW252">
        <f t="shared" si="62"/>
        <v>0</v>
      </c>
      <c r="AX252">
        <f t="shared" si="63"/>
        <v>0</v>
      </c>
      <c r="AY252">
        <f t="shared" si="64"/>
        <v>1</v>
      </c>
      <c r="AZ252">
        <f t="shared" si="65"/>
        <v>0</v>
      </c>
      <c r="BA252">
        <f t="shared" si="66"/>
        <v>0</v>
      </c>
      <c r="BB252">
        <f t="shared" si="67"/>
        <v>0</v>
      </c>
      <c r="BC252">
        <f t="shared" si="68"/>
        <v>0</v>
      </c>
      <c r="BD252" s="1" t="s">
        <v>60</v>
      </c>
      <c r="BF252" t="str">
        <f t="shared" si="69"/>
        <v>1</v>
      </c>
      <c r="BG252" s="1">
        <v>1</v>
      </c>
      <c r="BI252" s="1" t="str">
        <f t="shared" si="70"/>
        <v>3</v>
      </c>
      <c r="BJ252" s="1">
        <v>3</v>
      </c>
      <c r="BL252" s="1">
        <v>4</v>
      </c>
      <c r="BM252" s="1" t="s">
        <v>1487</v>
      </c>
      <c r="BN252" s="1" t="s">
        <v>67</v>
      </c>
      <c r="BP252" s="1">
        <v>10</v>
      </c>
      <c r="BQ252" s="1" t="s">
        <v>1488</v>
      </c>
      <c r="BR252" s="1" t="s">
        <v>1489</v>
      </c>
    </row>
    <row r="253" spans="1:71" ht="13" x14ac:dyDescent="0.15">
      <c r="A253" s="1" t="s">
        <v>0</v>
      </c>
      <c r="D253" s="1" t="s">
        <v>3</v>
      </c>
      <c r="E253" s="1" t="s">
        <v>4</v>
      </c>
      <c r="G253">
        <f t="shared" si="75"/>
        <v>1</v>
      </c>
      <c r="H253">
        <f t="shared" si="75"/>
        <v>0</v>
      </c>
      <c r="I253">
        <f t="shared" si="71"/>
        <v>0</v>
      </c>
      <c r="J253">
        <f t="shared" si="72"/>
        <v>1</v>
      </c>
      <c r="K253">
        <f t="shared" si="73"/>
        <v>1</v>
      </c>
      <c r="L253">
        <f t="shared" si="74"/>
        <v>0</v>
      </c>
      <c r="M253">
        <f ca="1">INT((TODAY() - N253)/365)</f>
        <v>33</v>
      </c>
      <c r="N253" s="2">
        <v>31141</v>
      </c>
      <c r="O253" s="1">
        <v>8</v>
      </c>
      <c r="P253" s="1">
        <v>120</v>
      </c>
      <c r="Q253" s="1">
        <v>10</v>
      </c>
      <c r="R253" s="1">
        <v>10</v>
      </c>
      <c r="S253" s="1">
        <v>60640</v>
      </c>
      <c r="T253" s="1" t="s">
        <v>97</v>
      </c>
      <c r="U253" s="1">
        <v>1</v>
      </c>
      <c r="V253" s="1" t="s">
        <v>53</v>
      </c>
      <c r="X253" s="1" t="s">
        <v>89</v>
      </c>
      <c r="Z253" s="1">
        <v>1</v>
      </c>
      <c r="AA253" s="1" t="s">
        <v>410</v>
      </c>
      <c r="AC253" s="1" t="s">
        <v>56</v>
      </c>
      <c r="AE253" s="1" t="s">
        <v>83</v>
      </c>
      <c r="AG253" s="1">
        <v>10</v>
      </c>
      <c r="AH253" s="1" t="s">
        <v>1490</v>
      </c>
      <c r="AI253" s="1" t="s">
        <v>59</v>
      </c>
      <c r="AN253" s="1" t="s">
        <v>32</v>
      </c>
      <c r="AT253">
        <f t="shared" si="59"/>
        <v>0</v>
      </c>
      <c r="AU253">
        <f t="shared" si="60"/>
        <v>0</v>
      </c>
      <c r="AV253">
        <f t="shared" si="61"/>
        <v>0</v>
      </c>
      <c r="AW253">
        <f t="shared" si="62"/>
        <v>0</v>
      </c>
      <c r="AX253">
        <f t="shared" si="63"/>
        <v>1</v>
      </c>
      <c r="AY253">
        <f t="shared" si="64"/>
        <v>0</v>
      </c>
      <c r="AZ253">
        <f t="shared" si="65"/>
        <v>0</v>
      </c>
      <c r="BA253">
        <f t="shared" si="66"/>
        <v>0</v>
      </c>
      <c r="BB253">
        <f t="shared" si="67"/>
        <v>0</v>
      </c>
      <c r="BC253">
        <f t="shared" si="68"/>
        <v>0</v>
      </c>
      <c r="BD253" s="1" t="s">
        <v>66</v>
      </c>
      <c r="BF253" t="str">
        <f t="shared" si="69"/>
        <v>6</v>
      </c>
      <c r="BG253" s="1">
        <v>6</v>
      </c>
      <c r="BI253" s="1" t="str">
        <f t="shared" si="70"/>
        <v>6</v>
      </c>
      <c r="BJ253" s="1">
        <v>6</v>
      </c>
      <c r="BL253" s="1">
        <v>48</v>
      </c>
      <c r="BM253" s="1" t="s">
        <v>1491</v>
      </c>
      <c r="BN253" s="1" t="s">
        <v>67</v>
      </c>
      <c r="BP253" s="1">
        <v>10</v>
      </c>
      <c r="BQ253" s="1" t="s">
        <v>1492</v>
      </c>
      <c r="BR253" s="1" t="s">
        <v>1493</v>
      </c>
      <c r="BS253" s="1" t="s">
        <v>1494</v>
      </c>
    </row>
    <row r="254" spans="1:71" ht="13" x14ac:dyDescent="0.15">
      <c r="A254" s="1" t="s">
        <v>0</v>
      </c>
      <c r="E254" s="1" t="s">
        <v>4</v>
      </c>
      <c r="G254">
        <f t="shared" si="75"/>
        <v>1</v>
      </c>
      <c r="H254">
        <f t="shared" si="75"/>
        <v>0</v>
      </c>
      <c r="I254">
        <f t="shared" si="71"/>
        <v>0</v>
      </c>
      <c r="J254">
        <f t="shared" si="72"/>
        <v>0</v>
      </c>
      <c r="K254">
        <f t="shared" si="73"/>
        <v>1</v>
      </c>
      <c r="L254">
        <f t="shared" si="74"/>
        <v>0</v>
      </c>
      <c r="M254">
        <f ca="1">INT((TODAY() - N254)/365)</f>
        <v>31</v>
      </c>
      <c r="N254" s="2">
        <v>31929</v>
      </c>
      <c r="O254" s="1">
        <v>8</v>
      </c>
      <c r="P254" s="1">
        <v>0</v>
      </c>
      <c r="Q254" s="1">
        <v>8</v>
      </c>
      <c r="R254" s="1">
        <v>10</v>
      </c>
      <c r="S254" s="1">
        <v>28231</v>
      </c>
      <c r="T254" s="1" t="s">
        <v>152</v>
      </c>
      <c r="U254" s="1">
        <v>1</v>
      </c>
      <c r="V254" s="1" t="s">
        <v>62</v>
      </c>
      <c r="Y254" s="1" t="s">
        <v>1495</v>
      </c>
      <c r="Z254" s="1">
        <v>1</v>
      </c>
      <c r="AA254" s="1" t="s">
        <v>98</v>
      </c>
      <c r="AC254" s="1" t="s">
        <v>99</v>
      </c>
      <c r="AE254" s="1" t="s">
        <v>83</v>
      </c>
      <c r="AG254" s="1">
        <v>5</v>
      </c>
      <c r="AH254" s="1" t="s">
        <v>189</v>
      </c>
      <c r="AI254" s="1" t="s">
        <v>361</v>
      </c>
      <c r="AO254" s="1" t="s">
        <v>33</v>
      </c>
      <c r="AT254">
        <f t="shared" si="59"/>
        <v>0</v>
      </c>
      <c r="AU254">
        <f t="shared" si="60"/>
        <v>0</v>
      </c>
      <c r="AV254">
        <f t="shared" si="61"/>
        <v>0</v>
      </c>
      <c r="AW254">
        <f t="shared" si="62"/>
        <v>0</v>
      </c>
      <c r="AX254">
        <f t="shared" si="63"/>
        <v>0</v>
      </c>
      <c r="AY254">
        <f t="shared" si="64"/>
        <v>1</v>
      </c>
      <c r="AZ254">
        <f t="shared" si="65"/>
        <v>0</v>
      </c>
      <c r="BA254">
        <f t="shared" si="66"/>
        <v>0</v>
      </c>
      <c r="BB254">
        <f t="shared" si="67"/>
        <v>0</v>
      </c>
      <c r="BC254">
        <f t="shared" si="68"/>
        <v>0</v>
      </c>
      <c r="BD254" s="1" t="s">
        <v>1128</v>
      </c>
      <c r="BF254" t="str">
        <f t="shared" si="69"/>
        <v>6</v>
      </c>
      <c r="BG254" s="1">
        <v>6</v>
      </c>
      <c r="BI254" s="1" t="str">
        <f t="shared" si="70"/>
        <v>10</v>
      </c>
      <c r="BK254" s="1">
        <v>10</v>
      </c>
      <c r="BL254" s="1">
        <v>10</v>
      </c>
      <c r="BM254" s="1" t="s">
        <v>1496</v>
      </c>
      <c r="BN254" s="1" t="s">
        <v>61</v>
      </c>
      <c r="BP254" s="1">
        <v>10</v>
      </c>
      <c r="BQ254" s="1" t="s">
        <v>1497</v>
      </c>
      <c r="BR254" s="1" t="s">
        <v>1498</v>
      </c>
      <c r="BS254" s="1" t="s">
        <v>1499</v>
      </c>
    </row>
    <row r="255" spans="1:71" ht="13" x14ac:dyDescent="0.15">
      <c r="E255" s="1" t="s">
        <v>4</v>
      </c>
      <c r="G255">
        <f t="shared" si="75"/>
        <v>0</v>
      </c>
      <c r="H255">
        <f t="shared" si="75"/>
        <v>0</v>
      </c>
      <c r="I255">
        <f t="shared" si="71"/>
        <v>0</v>
      </c>
      <c r="J255">
        <f t="shared" si="72"/>
        <v>0</v>
      </c>
      <c r="K255">
        <f t="shared" si="73"/>
        <v>1</v>
      </c>
      <c r="L255">
        <f t="shared" si="74"/>
        <v>0</v>
      </c>
      <c r="M255">
        <f ca="1">INT((TODAY() - N255)/365)</f>
        <v>23</v>
      </c>
      <c r="N255" s="2">
        <v>34818</v>
      </c>
      <c r="O255" s="1">
        <v>8</v>
      </c>
      <c r="P255" s="1">
        <v>150</v>
      </c>
      <c r="Q255" s="1">
        <v>12</v>
      </c>
      <c r="R255" s="1">
        <v>2</v>
      </c>
      <c r="S255" s="1">
        <v>110022</v>
      </c>
      <c r="T255" s="1" t="s">
        <v>1500</v>
      </c>
      <c r="U255" s="1">
        <v>1</v>
      </c>
      <c r="V255" s="1" t="s">
        <v>62</v>
      </c>
      <c r="X255" s="1" t="s">
        <v>91</v>
      </c>
      <c r="Z255" s="1">
        <v>1</v>
      </c>
      <c r="AA255" s="1" t="s">
        <v>207</v>
      </c>
      <c r="AD255" s="1" t="s">
        <v>1501</v>
      </c>
      <c r="AE255" s="1" t="s">
        <v>83</v>
      </c>
      <c r="AG255" s="1">
        <v>0</v>
      </c>
      <c r="AH255" s="1" t="s">
        <v>1502</v>
      </c>
      <c r="AI255" s="1" t="s">
        <v>59</v>
      </c>
      <c r="AM255" s="1" t="s">
        <v>31</v>
      </c>
      <c r="AT255">
        <f t="shared" ref="AT255:AT318" si="76">COUNTA(AJ255)</f>
        <v>0</v>
      </c>
      <c r="AU255">
        <f t="shared" ref="AU255:AU318" si="77">COUNTA(AK255)</f>
        <v>0</v>
      </c>
      <c r="AV255">
        <f t="shared" ref="AV255:AV318" si="78">COUNTA(AL255)</f>
        <v>0</v>
      </c>
      <c r="AW255">
        <f t="shared" ref="AW255:AW318" si="79">COUNTA(AM255)</f>
        <v>1</v>
      </c>
      <c r="AX255">
        <f t="shared" ref="AX255:AX318" si="80">COUNTA(AN255)</f>
        <v>0</v>
      </c>
      <c r="AY255">
        <f t="shared" ref="AY255:AY318" si="81">COUNTA(AO255)</f>
        <v>0</v>
      </c>
      <c r="AZ255">
        <f t="shared" ref="AZ255:AZ318" si="82">COUNTA(AP255)</f>
        <v>0</v>
      </c>
      <c r="BA255">
        <f t="shared" ref="BA255:BA318" si="83">COUNTA(AQ255)</f>
        <v>0</v>
      </c>
      <c r="BB255">
        <f t="shared" ref="BB255:BB318" si="84">COUNTA(AR255)</f>
        <v>0</v>
      </c>
      <c r="BC255">
        <f t="shared" ref="BC255:BC318" si="85">COUNTA(AS255)</f>
        <v>0</v>
      </c>
      <c r="BD255" s="1" t="s">
        <v>66</v>
      </c>
      <c r="BF255" t="str">
        <f t="shared" ref="BF255:BF318" si="86">CONCATENATE(BG255,BH255)</f>
        <v>10</v>
      </c>
      <c r="BH255" s="1">
        <v>10</v>
      </c>
      <c r="BI255" s="1" t="str">
        <f t="shared" si="70"/>
        <v>5</v>
      </c>
      <c r="BJ255" s="1">
        <v>5</v>
      </c>
      <c r="BL255" s="1">
        <v>8</v>
      </c>
      <c r="BM255" s="1" t="s">
        <v>1503</v>
      </c>
      <c r="BN255" s="1" t="s">
        <v>67</v>
      </c>
      <c r="BP255" s="1">
        <v>10</v>
      </c>
      <c r="BQ255" s="1" t="s">
        <v>1504</v>
      </c>
    </row>
    <row r="256" spans="1:71" ht="13" x14ac:dyDescent="0.15">
      <c r="B256" s="1" t="s">
        <v>1</v>
      </c>
      <c r="G256">
        <f t="shared" si="75"/>
        <v>0</v>
      </c>
      <c r="H256">
        <f t="shared" si="75"/>
        <v>1</v>
      </c>
      <c r="I256">
        <f t="shared" si="71"/>
        <v>0</v>
      </c>
      <c r="J256">
        <f t="shared" si="72"/>
        <v>0</v>
      </c>
      <c r="K256">
        <f t="shared" si="73"/>
        <v>0</v>
      </c>
      <c r="L256">
        <f t="shared" si="74"/>
        <v>0</v>
      </c>
      <c r="M256">
        <f ca="1">INT((TODAY() - N256)/365)</f>
        <v>28</v>
      </c>
      <c r="N256" s="2">
        <v>33030</v>
      </c>
      <c r="O256" s="1">
        <v>7</v>
      </c>
      <c r="P256" s="1">
        <v>30</v>
      </c>
      <c r="Q256" s="1">
        <v>10</v>
      </c>
      <c r="R256" s="1">
        <v>18</v>
      </c>
      <c r="S256" s="1">
        <v>65930</v>
      </c>
      <c r="T256" s="1" t="s">
        <v>660</v>
      </c>
      <c r="U256" s="1">
        <v>1</v>
      </c>
      <c r="V256" s="1" t="s">
        <v>53</v>
      </c>
      <c r="X256" s="1" t="s">
        <v>89</v>
      </c>
      <c r="Z256" s="1">
        <v>1</v>
      </c>
      <c r="AA256" s="1" t="s">
        <v>141</v>
      </c>
      <c r="AC256" s="1" t="s">
        <v>72</v>
      </c>
      <c r="AE256" s="1" t="s">
        <v>353</v>
      </c>
      <c r="AG256" s="1">
        <v>4</v>
      </c>
      <c r="AH256" s="1" t="s">
        <v>1505</v>
      </c>
      <c r="AI256" s="1" t="s">
        <v>361</v>
      </c>
      <c r="AL256" s="1" t="s">
        <v>30</v>
      </c>
      <c r="AM256" s="1" t="s">
        <v>31</v>
      </c>
      <c r="AT256">
        <f t="shared" si="76"/>
        <v>0</v>
      </c>
      <c r="AU256">
        <f t="shared" si="77"/>
        <v>0</v>
      </c>
      <c r="AV256">
        <f t="shared" si="78"/>
        <v>1</v>
      </c>
      <c r="AW256">
        <f t="shared" si="79"/>
        <v>1</v>
      </c>
      <c r="AX256">
        <f t="shared" si="80"/>
        <v>0</v>
      </c>
      <c r="AY256">
        <f t="shared" si="81"/>
        <v>0</v>
      </c>
      <c r="AZ256">
        <f t="shared" si="82"/>
        <v>0</v>
      </c>
      <c r="BA256">
        <f t="shared" si="83"/>
        <v>0</v>
      </c>
      <c r="BB256">
        <f t="shared" si="84"/>
        <v>0</v>
      </c>
      <c r="BC256">
        <f t="shared" si="85"/>
        <v>0</v>
      </c>
      <c r="BD256" s="1" t="s">
        <v>66</v>
      </c>
      <c r="BF256" t="str">
        <f t="shared" si="86"/>
        <v>6</v>
      </c>
      <c r="BG256" s="1">
        <v>6</v>
      </c>
      <c r="BI256" s="1" t="str">
        <f t="shared" si="70"/>
        <v>4</v>
      </c>
      <c r="BJ256" s="1">
        <v>4</v>
      </c>
      <c r="BL256" s="1">
        <v>10</v>
      </c>
      <c r="BM256" s="1" t="s">
        <v>1506</v>
      </c>
      <c r="BN256" s="1" t="s">
        <v>67</v>
      </c>
      <c r="BP256" s="1">
        <v>10</v>
      </c>
      <c r="BQ256" s="1" t="s">
        <v>1507</v>
      </c>
      <c r="BR256" s="1" t="s">
        <v>1508</v>
      </c>
      <c r="BS256" s="1" t="s">
        <v>1509</v>
      </c>
    </row>
    <row r="257" spans="1:71" ht="13" x14ac:dyDescent="0.15">
      <c r="E257" s="1" t="s">
        <v>4</v>
      </c>
      <c r="G257">
        <f t="shared" si="75"/>
        <v>0</v>
      </c>
      <c r="H257">
        <f t="shared" si="75"/>
        <v>0</v>
      </c>
      <c r="I257">
        <f t="shared" si="71"/>
        <v>0</v>
      </c>
      <c r="J257">
        <f t="shared" si="72"/>
        <v>0</v>
      </c>
      <c r="K257">
        <f t="shared" si="73"/>
        <v>1</v>
      </c>
      <c r="L257">
        <f t="shared" si="74"/>
        <v>0</v>
      </c>
      <c r="M257">
        <f ca="1">INT((TODAY() - N257)/365)</f>
        <v>31</v>
      </c>
      <c r="N257" s="2">
        <v>31988</v>
      </c>
      <c r="O257" s="1">
        <v>7</v>
      </c>
      <c r="P257" s="1">
        <v>20</v>
      </c>
      <c r="Q257" s="1">
        <v>7</v>
      </c>
      <c r="R257" s="1">
        <v>10</v>
      </c>
      <c r="S257" s="1">
        <v>0</v>
      </c>
      <c r="T257" s="1" t="s">
        <v>1255</v>
      </c>
      <c r="U257" s="1">
        <v>1</v>
      </c>
      <c r="V257" s="1" t="s">
        <v>62</v>
      </c>
      <c r="X257" s="1" t="s">
        <v>89</v>
      </c>
      <c r="Z257" s="1">
        <v>1</v>
      </c>
      <c r="AA257" s="1" t="s">
        <v>207</v>
      </c>
      <c r="AC257" s="1" t="s">
        <v>72</v>
      </c>
      <c r="AE257" s="1" t="s">
        <v>83</v>
      </c>
      <c r="AG257" s="1">
        <v>8</v>
      </c>
      <c r="AH257" s="1" t="s">
        <v>1510</v>
      </c>
      <c r="AI257" s="1" t="s">
        <v>59</v>
      </c>
      <c r="AO257" s="1" t="s">
        <v>33</v>
      </c>
      <c r="AT257">
        <f t="shared" si="76"/>
        <v>0</v>
      </c>
      <c r="AU257">
        <f t="shared" si="77"/>
        <v>0</v>
      </c>
      <c r="AV257">
        <f t="shared" si="78"/>
        <v>0</v>
      </c>
      <c r="AW257">
        <f t="shared" si="79"/>
        <v>0</v>
      </c>
      <c r="AX257">
        <f t="shared" si="80"/>
        <v>0</v>
      </c>
      <c r="AY257">
        <f t="shared" si="81"/>
        <v>1</v>
      </c>
      <c r="AZ257">
        <f t="shared" si="82"/>
        <v>0</v>
      </c>
      <c r="BA257">
        <f t="shared" si="83"/>
        <v>0</v>
      </c>
      <c r="BB257">
        <f t="shared" si="84"/>
        <v>0</v>
      </c>
      <c r="BC257">
        <f t="shared" si="85"/>
        <v>0</v>
      </c>
      <c r="BD257" s="1" t="s">
        <v>60</v>
      </c>
      <c r="BF257" t="str">
        <f t="shared" si="86"/>
        <v>3</v>
      </c>
      <c r="BG257" s="1">
        <v>3</v>
      </c>
      <c r="BI257" s="1" t="str">
        <f t="shared" si="70"/>
        <v>3</v>
      </c>
      <c r="BJ257" s="1">
        <v>3</v>
      </c>
      <c r="BL257" s="1">
        <v>8</v>
      </c>
      <c r="BM257" s="1" t="s">
        <v>1511</v>
      </c>
      <c r="BO257" s="1" t="s">
        <v>1512</v>
      </c>
      <c r="BP257" s="1">
        <v>10</v>
      </c>
      <c r="BQ257" s="1" t="s">
        <v>1513</v>
      </c>
    </row>
    <row r="258" spans="1:71" ht="13" x14ac:dyDescent="0.15">
      <c r="A258" s="1" t="s">
        <v>0</v>
      </c>
      <c r="B258" s="1" t="s">
        <v>1</v>
      </c>
      <c r="E258" s="1" t="s">
        <v>4</v>
      </c>
      <c r="G258">
        <f t="shared" si="75"/>
        <v>1</v>
      </c>
      <c r="H258">
        <f t="shared" si="75"/>
        <v>1</v>
      </c>
      <c r="I258">
        <f t="shared" si="71"/>
        <v>0</v>
      </c>
      <c r="J258">
        <f t="shared" si="72"/>
        <v>0</v>
      </c>
      <c r="K258">
        <f t="shared" si="73"/>
        <v>1</v>
      </c>
      <c r="L258">
        <f t="shared" si="74"/>
        <v>0</v>
      </c>
      <c r="M258">
        <f ca="1">INT((TODAY() - N258)/365)</f>
        <v>28</v>
      </c>
      <c r="N258" s="2">
        <v>32991</v>
      </c>
      <c r="O258" s="1">
        <v>7</v>
      </c>
      <c r="P258" s="1">
        <v>45</v>
      </c>
      <c r="Q258" s="1">
        <v>12</v>
      </c>
      <c r="R258" s="1">
        <v>2</v>
      </c>
      <c r="S258" s="1">
        <v>75034</v>
      </c>
      <c r="T258" s="1" t="s">
        <v>1514</v>
      </c>
      <c r="U258" s="1">
        <v>1</v>
      </c>
      <c r="V258" s="1" t="s">
        <v>62</v>
      </c>
      <c r="X258" s="1" t="s">
        <v>54</v>
      </c>
      <c r="Z258" s="1">
        <v>1</v>
      </c>
      <c r="AA258" s="1" t="s">
        <v>141</v>
      </c>
      <c r="AD258" s="1" t="s">
        <v>752</v>
      </c>
      <c r="AF258" s="1" t="s">
        <v>1515</v>
      </c>
      <c r="AG258" s="1">
        <v>2</v>
      </c>
      <c r="AH258" s="3" t="s">
        <v>1516</v>
      </c>
      <c r="AI258" s="1" t="s">
        <v>75</v>
      </c>
      <c r="AO258" s="1" t="s">
        <v>33</v>
      </c>
      <c r="AT258">
        <f t="shared" si="76"/>
        <v>0</v>
      </c>
      <c r="AU258">
        <f t="shared" si="77"/>
        <v>0</v>
      </c>
      <c r="AV258">
        <f t="shared" si="78"/>
        <v>0</v>
      </c>
      <c r="AW258">
        <f t="shared" si="79"/>
        <v>0</v>
      </c>
      <c r="AX258">
        <f t="shared" si="80"/>
        <v>0</v>
      </c>
      <c r="AY258">
        <f t="shared" si="81"/>
        <v>1</v>
      </c>
      <c r="AZ258">
        <f t="shared" si="82"/>
        <v>0</v>
      </c>
      <c r="BA258">
        <f t="shared" si="83"/>
        <v>0</v>
      </c>
      <c r="BB258">
        <f t="shared" si="84"/>
        <v>0</v>
      </c>
      <c r="BC258">
        <f t="shared" si="85"/>
        <v>0</v>
      </c>
      <c r="BD258" s="1" t="s">
        <v>76</v>
      </c>
      <c r="BF258" t="str">
        <f t="shared" si="86"/>
        <v>6</v>
      </c>
      <c r="BG258" s="1">
        <v>6</v>
      </c>
      <c r="BI258" s="1" t="str">
        <f t="shared" ref="BI258:BI321" si="87">CONCATENATE(BJ258,BK258)</f>
        <v>4</v>
      </c>
      <c r="BJ258" s="1">
        <v>4</v>
      </c>
      <c r="BL258" s="1">
        <v>6</v>
      </c>
      <c r="BM258" s="1" t="s">
        <v>1517</v>
      </c>
      <c r="BN258" s="1" t="s">
        <v>377</v>
      </c>
      <c r="BP258" s="1">
        <v>9</v>
      </c>
      <c r="BQ258" s="1" t="s">
        <v>1518</v>
      </c>
    </row>
    <row r="259" spans="1:71" ht="13" x14ac:dyDescent="0.15">
      <c r="B259" s="1" t="s">
        <v>1</v>
      </c>
      <c r="G259">
        <f t="shared" si="75"/>
        <v>0</v>
      </c>
      <c r="H259">
        <f t="shared" si="75"/>
        <v>1</v>
      </c>
      <c r="I259">
        <f t="shared" si="71"/>
        <v>0</v>
      </c>
      <c r="J259">
        <f t="shared" si="72"/>
        <v>0</v>
      </c>
      <c r="K259">
        <f t="shared" si="73"/>
        <v>0</v>
      </c>
      <c r="L259">
        <f t="shared" si="74"/>
        <v>0</v>
      </c>
      <c r="M259">
        <f ca="1">INT((TODAY() - N259)/365)</f>
        <v>43</v>
      </c>
      <c r="N259" s="2">
        <v>27674</v>
      </c>
      <c r="O259" s="1">
        <v>5</v>
      </c>
      <c r="P259" s="1">
        <v>75</v>
      </c>
      <c r="Q259" s="1">
        <v>10</v>
      </c>
      <c r="R259" s="1">
        <v>10</v>
      </c>
      <c r="S259" s="1">
        <v>2701164</v>
      </c>
      <c r="T259" s="1" t="s">
        <v>1519</v>
      </c>
      <c r="U259" s="1">
        <v>1</v>
      </c>
      <c r="V259" s="1" t="s">
        <v>62</v>
      </c>
      <c r="X259" s="1" t="s">
        <v>89</v>
      </c>
      <c r="Z259" s="1">
        <v>1</v>
      </c>
      <c r="AA259" s="1" t="s">
        <v>207</v>
      </c>
      <c r="AC259" s="1" t="s">
        <v>72</v>
      </c>
      <c r="AE259" s="1" t="s">
        <v>142</v>
      </c>
      <c r="AG259" s="1">
        <v>17</v>
      </c>
      <c r="AI259" s="1" t="s">
        <v>59</v>
      </c>
      <c r="AO259" s="1" t="s">
        <v>33</v>
      </c>
      <c r="AS259" s="1" t="s">
        <v>1520</v>
      </c>
      <c r="AT259">
        <f t="shared" si="76"/>
        <v>0</v>
      </c>
      <c r="AU259">
        <f t="shared" si="77"/>
        <v>0</v>
      </c>
      <c r="AV259">
        <f t="shared" si="78"/>
        <v>0</v>
      </c>
      <c r="AW259">
        <f t="shared" si="79"/>
        <v>0</v>
      </c>
      <c r="AX259">
        <f t="shared" si="80"/>
        <v>0</v>
      </c>
      <c r="AY259">
        <f t="shared" si="81"/>
        <v>1</v>
      </c>
      <c r="AZ259">
        <f t="shared" si="82"/>
        <v>0</v>
      </c>
      <c r="BA259">
        <f t="shared" si="83"/>
        <v>0</v>
      </c>
      <c r="BB259">
        <f t="shared" si="84"/>
        <v>0</v>
      </c>
      <c r="BC259">
        <f t="shared" si="85"/>
        <v>1</v>
      </c>
      <c r="BD259" s="1" t="s">
        <v>66</v>
      </c>
      <c r="BF259" t="str">
        <f t="shared" si="86"/>
        <v>10</v>
      </c>
      <c r="BH259" s="1">
        <v>10</v>
      </c>
      <c r="BI259" s="1" t="str">
        <f t="shared" si="87"/>
        <v>10</v>
      </c>
      <c r="BK259" s="1">
        <v>10</v>
      </c>
      <c r="BL259" s="1">
        <v>15</v>
      </c>
      <c r="BM259" s="1" t="s">
        <v>1521</v>
      </c>
      <c r="BN259" s="1" t="s">
        <v>61</v>
      </c>
      <c r="BP259" s="1">
        <v>10</v>
      </c>
      <c r="BQ259" s="1" t="s">
        <v>1522</v>
      </c>
      <c r="BR259" s="1" t="s">
        <v>318</v>
      </c>
    </row>
    <row r="260" spans="1:71" ht="13" x14ac:dyDescent="0.15">
      <c r="A260" s="1" t="s">
        <v>0</v>
      </c>
      <c r="D260" s="1" t="s">
        <v>3</v>
      </c>
      <c r="E260" s="1" t="s">
        <v>4</v>
      </c>
      <c r="G260">
        <f t="shared" si="75"/>
        <v>1</v>
      </c>
      <c r="H260">
        <f t="shared" si="75"/>
        <v>0</v>
      </c>
      <c r="I260">
        <f t="shared" si="71"/>
        <v>0</v>
      </c>
      <c r="J260">
        <f t="shared" si="72"/>
        <v>1</v>
      </c>
      <c r="K260">
        <f t="shared" si="73"/>
        <v>1</v>
      </c>
      <c r="L260">
        <f t="shared" si="74"/>
        <v>0</v>
      </c>
      <c r="M260">
        <f ca="1">INT((TODAY() - N260)/365)</f>
        <v>34</v>
      </c>
      <c r="N260" s="2">
        <v>30999</v>
      </c>
      <c r="O260" s="1">
        <v>6</v>
      </c>
      <c r="P260" s="1">
        <v>35</v>
      </c>
      <c r="Q260" s="1">
        <v>10</v>
      </c>
      <c r="R260" s="1">
        <v>1</v>
      </c>
      <c r="S260" s="1">
        <v>55435</v>
      </c>
      <c r="T260" s="1" t="s">
        <v>312</v>
      </c>
      <c r="U260" s="1">
        <v>1</v>
      </c>
      <c r="V260" s="1" t="s">
        <v>88</v>
      </c>
      <c r="X260" s="1" t="s">
        <v>91</v>
      </c>
      <c r="Z260" s="1">
        <v>1</v>
      </c>
      <c r="AA260" s="1" t="s">
        <v>415</v>
      </c>
      <c r="AC260" s="1" t="s">
        <v>72</v>
      </c>
      <c r="AE260" s="1" t="s">
        <v>353</v>
      </c>
      <c r="AG260" s="1">
        <v>10</v>
      </c>
      <c r="AH260" s="1" t="s">
        <v>1032</v>
      </c>
      <c r="AI260" s="1" t="s">
        <v>59</v>
      </c>
      <c r="AL260" s="1" t="s">
        <v>30</v>
      </c>
      <c r="AT260">
        <f t="shared" si="76"/>
        <v>0</v>
      </c>
      <c r="AU260">
        <f t="shared" si="77"/>
        <v>0</v>
      </c>
      <c r="AV260">
        <f t="shared" si="78"/>
        <v>1</v>
      </c>
      <c r="AW260">
        <f t="shared" si="79"/>
        <v>0</v>
      </c>
      <c r="AX260">
        <f t="shared" si="80"/>
        <v>0</v>
      </c>
      <c r="AY260">
        <f t="shared" si="81"/>
        <v>0</v>
      </c>
      <c r="AZ260">
        <f t="shared" si="82"/>
        <v>0</v>
      </c>
      <c r="BA260">
        <f t="shared" si="83"/>
        <v>0</v>
      </c>
      <c r="BB260">
        <f t="shared" si="84"/>
        <v>0</v>
      </c>
      <c r="BC260">
        <f t="shared" si="85"/>
        <v>0</v>
      </c>
      <c r="BD260" s="1" t="s">
        <v>76</v>
      </c>
      <c r="BF260" t="str">
        <f t="shared" si="86"/>
        <v>5</v>
      </c>
      <c r="BG260" s="1">
        <v>5</v>
      </c>
      <c r="BI260" s="1" t="str">
        <f t="shared" si="87"/>
        <v>5</v>
      </c>
      <c r="BJ260" s="1">
        <v>5</v>
      </c>
      <c r="BL260" s="1">
        <v>15</v>
      </c>
      <c r="BM260" s="1" t="s">
        <v>1523</v>
      </c>
      <c r="BN260" s="1" t="s">
        <v>61</v>
      </c>
      <c r="BP260" s="1">
        <v>10</v>
      </c>
      <c r="BQ260" s="1" t="s">
        <v>1524</v>
      </c>
      <c r="BR260" s="1" t="s">
        <v>1525</v>
      </c>
      <c r="BS260" s="1" t="s">
        <v>104</v>
      </c>
    </row>
    <row r="261" spans="1:71" ht="13" x14ac:dyDescent="0.15">
      <c r="E261" s="1" t="s">
        <v>4</v>
      </c>
      <c r="G261">
        <f t="shared" si="75"/>
        <v>0</v>
      </c>
      <c r="H261">
        <f t="shared" si="75"/>
        <v>0</v>
      </c>
      <c r="I261">
        <f t="shared" si="71"/>
        <v>0</v>
      </c>
      <c r="J261">
        <f t="shared" si="72"/>
        <v>0</v>
      </c>
      <c r="K261">
        <f t="shared" si="73"/>
        <v>1</v>
      </c>
      <c r="L261">
        <f t="shared" si="74"/>
        <v>0</v>
      </c>
      <c r="M261">
        <f ca="1">INT((TODAY() - N261)/365)</f>
        <v>39</v>
      </c>
      <c r="N261" s="2">
        <v>29004</v>
      </c>
      <c r="O261" s="1">
        <v>6</v>
      </c>
      <c r="P261" s="1">
        <v>30</v>
      </c>
      <c r="Q261" s="1">
        <v>10</v>
      </c>
      <c r="R261" s="1">
        <v>5</v>
      </c>
      <c r="S261" s="1">
        <v>28760</v>
      </c>
      <c r="T261" s="1" t="s">
        <v>1526</v>
      </c>
      <c r="U261" s="1">
        <v>1</v>
      </c>
      <c r="V261" s="1" t="s">
        <v>62</v>
      </c>
      <c r="X261" s="1" t="s">
        <v>89</v>
      </c>
      <c r="Z261" s="1">
        <v>1</v>
      </c>
      <c r="AA261" s="1" t="s">
        <v>5</v>
      </c>
      <c r="AC261" s="1" t="s">
        <v>82</v>
      </c>
      <c r="AE261" s="1" t="s">
        <v>210</v>
      </c>
      <c r="AG261" s="1">
        <v>17</v>
      </c>
      <c r="AH261" s="1" t="s">
        <v>1527</v>
      </c>
      <c r="AI261" s="1" t="s">
        <v>75</v>
      </c>
      <c r="AO261" s="1" t="s">
        <v>33</v>
      </c>
      <c r="AT261">
        <f t="shared" si="76"/>
        <v>0</v>
      </c>
      <c r="AU261">
        <f t="shared" si="77"/>
        <v>0</v>
      </c>
      <c r="AV261">
        <f t="shared" si="78"/>
        <v>0</v>
      </c>
      <c r="AW261">
        <f t="shared" si="79"/>
        <v>0</v>
      </c>
      <c r="AX261">
        <f t="shared" si="80"/>
        <v>0</v>
      </c>
      <c r="AY261">
        <f t="shared" si="81"/>
        <v>1</v>
      </c>
      <c r="AZ261">
        <f t="shared" si="82"/>
        <v>0</v>
      </c>
      <c r="BA261">
        <f t="shared" si="83"/>
        <v>0</v>
      </c>
      <c r="BB261">
        <f t="shared" si="84"/>
        <v>0</v>
      </c>
      <c r="BC261">
        <f t="shared" si="85"/>
        <v>0</v>
      </c>
      <c r="BD261" s="1" t="s">
        <v>60</v>
      </c>
      <c r="BF261" t="str">
        <f t="shared" si="86"/>
        <v>4</v>
      </c>
      <c r="BG261" s="1">
        <v>4</v>
      </c>
      <c r="BI261" s="1" t="str">
        <f t="shared" si="87"/>
        <v>10</v>
      </c>
      <c r="BK261" s="1">
        <v>10</v>
      </c>
      <c r="BL261" s="1">
        <v>12</v>
      </c>
      <c r="BM261" s="1" t="s">
        <v>1528</v>
      </c>
      <c r="BN261" s="1" t="s">
        <v>182</v>
      </c>
      <c r="BP261" s="1">
        <v>10</v>
      </c>
      <c r="BQ261" s="1" t="s">
        <v>1529</v>
      </c>
      <c r="BR261" s="1" t="s">
        <v>1530</v>
      </c>
    </row>
    <row r="262" spans="1:71" ht="13" x14ac:dyDescent="0.15">
      <c r="A262" s="1" t="s">
        <v>0</v>
      </c>
      <c r="B262" s="1" t="s">
        <v>1</v>
      </c>
      <c r="C262" s="1" t="s">
        <v>2</v>
      </c>
      <c r="D262" s="1" t="s">
        <v>3</v>
      </c>
      <c r="E262" s="1" t="s">
        <v>4</v>
      </c>
      <c r="G262">
        <f t="shared" si="75"/>
        <v>1</v>
      </c>
      <c r="H262">
        <f t="shared" si="75"/>
        <v>1</v>
      </c>
      <c r="I262">
        <f t="shared" si="71"/>
        <v>1</v>
      </c>
      <c r="J262">
        <f t="shared" si="72"/>
        <v>1</v>
      </c>
      <c r="K262">
        <f t="shared" si="73"/>
        <v>1</v>
      </c>
      <c r="L262">
        <f t="shared" si="74"/>
        <v>0</v>
      </c>
      <c r="M262">
        <f ca="1">INT((TODAY() - N262)/365)</f>
        <v>29</v>
      </c>
      <c r="N262" s="2">
        <v>32562</v>
      </c>
      <c r="O262" s="1">
        <v>6</v>
      </c>
      <c r="P262" s="1">
        <v>90</v>
      </c>
      <c r="Q262" s="1">
        <v>7</v>
      </c>
      <c r="R262" s="1">
        <v>5</v>
      </c>
      <c r="S262" s="1">
        <v>201620</v>
      </c>
      <c r="T262" s="1" t="s">
        <v>1192</v>
      </c>
      <c r="U262" s="1">
        <v>0</v>
      </c>
      <c r="V262" s="1" t="s">
        <v>120</v>
      </c>
      <c r="X262" s="1" t="s">
        <v>89</v>
      </c>
      <c r="Z262" s="1">
        <v>1</v>
      </c>
      <c r="AA262" s="1" t="s">
        <v>64</v>
      </c>
      <c r="AC262" s="1" t="s">
        <v>346</v>
      </c>
      <c r="AE262" s="1" t="s">
        <v>57</v>
      </c>
      <c r="AG262" s="1">
        <v>0</v>
      </c>
      <c r="AH262" s="1" t="s">
        <v>58</v>
      </c>
      <c r="AI262" s="1" t="s">
        <v>65</v>
      </c>
      <c r="AO262" s="1" t="s">
        <v>33</v>
      </c>
      <c r="AT262">
        <f t="shared" si="76"/>
        <v>0</v>
      </c>
      <c r="AU262">
        <f t="shared" si="77"/>
        <v>0</v>
      </c>
      <c r="AV262">
        <f t="shared" si="78"/>
        <v>0</v>
      </c>
      <c r="AW262">
        <f t="shared" si="79"/>
        <v>0</v>
      </c>
      <c r="AX262">
        <f t="shared" si="80"/>
        <v>0</v>
      </c>
      <c r="AY262">
        <f t="shared" si="81"/>
        <v>1</v>
      </c>
      <c r="AZ262">
        <f t="shared" si="82"/>
        <v>0</v>
      </c>
      <c r="BA262">
        <f t="shared" si="83"/>
        <v>0</v>
      </c>
      <c r="BB262">
        <f t="shared" si="84"/>
        <v>0</v>
      </c>
      <c r="BC262">
        <f t="shared" si="85"/>
        <v>0</v>
      </c>
      <c r="BD262" s="1" t="s">
        <v>66</v>
      </c>
      <c r="BF262" t="str">
        <f t="shared" si="86"/>
        <v>4</v>
      </c>
      <c r="BG262" s="1">
        <v>4</v>
      </c>
      <c r="BI262" s="1" t="str">
        <f t="shared" si="87"/>
        <v>6</v>
      </c>
      <c r="BJ262" s="1">
        <v>6</v>
      </c>
      <c r="BL262" s="1">
        <v>6</v>
      </c>
      <c r="BM262" s="1" t="s">
        <v>1531</v>
      </c>
      <c r="BO262" s="1" t="s">
        <v>1532</v>
      </c>
      <c r="BP262" s="1">
        <v>8</v>
      </c>
      <c r="BQ262" s="1" t="s">
        <v>1533</v>
      </c>
      <c r="BR262" s="1" t="s">
        <v>1534</v>
      </c>
      <c r="BS262" s="1" t="s">
        <v>1535</v>
      </c>
    </row>
    <row r="263" spans="1:71" ht="13" x14ac:dyDescent="0.15">
      <c r="B263" s="1" t="s">
        <v>1</v>
      </c>
      <c r="G263">
        <f t="shared" si="75"/>
        <v>0</v>
      </c>
      <c r="H263">
        <f t="shared" si="75"/>
        <v>1</v>
      </c>
      <c r="I263">
        <f t="shared" si="71"/>
        <v>0</v>
      </c>
      <c r="J263">
        <f t="shared" si="72"/>
        <v>0</v>
      </c>
      <c r="K263">
        <f t="shared" si="73"/>
        <v>0</v>
      </c>
      <c r="L263">
        <f t="shared" si="74"/>
        <v>0</v>
      </c>
      <c r="M263">
        <f ca="1">INT((TODAY() - N263)/365)</f>
        <v>32</v>
      </c>
      <c r="N263" s="2">
        <v>31633</v>
      </c>
      <c r="O263" s="1">
        <v>9</v>
      </c>
      <c r="P263" s="1">
        <v>20</v>
      </c>
      <c r="Q263" s="1">
        <v>10</v>
      </c>
      <c r="R263" s="1">
        <v>40</v>
      </c>
      <c r="S263" s="1">
        <v>94043</v>
      </c>
      <c r="T263" s="1" t="s">
        <v>1536</v>
      </c>
      <c r="U263" s="1">
        <v>0</v>
      </c>
      <c r="V263" s="1" t="s">
        <v>120</v>
      </c>
      <c r="X263" s="1" t="s">
        <v>91</v>
      </c>
      <c r="Z263" s="1">
        <v>1</v>
      </c>
      <c r="AA263" s="1" t="s">
        <v>207</v>
      </c>
      <c r="AC263" s="1" t="s">
        <v>72</v>
      </c>
      <c r="AE263" s="1" t="s">
        <v>57</v>
      </c>
      <c r="AG263" s="1">
        <v>11</v>
      </c>
      <c r="AH263" s="1" t="s">
        <v>58</v>
      </c>
      <c r="AI263" s="1" t="s">
        <v>148</v>
      </c>
      <c r="AM263" s="1" t="s">
        <v>31</v>
      </c>
      <c r="AO263" s="1" t="s">
        <v>33</v>
      </c>
      <c r="AT263">
        <f t="shared" si="76"/>
        <v>0</v>
      </c>
      <c r="AU263">
        <f t="shared" si="77"/>
        <v>0</v>
      </c>
      <c r="AV263">
        <f t="shared" si="78"/>
        <v>0</v>
      </c>
      <c r="AW263">
        <f t="shared" si="79"/>
        <v>1</v>
      </c>
      <c r="AX263">
        <f t="shared" si="80"/>
        <v>0</v>
      </c>
      <c r="AY263">
        <f t="shared" si="81"/>
        <v>1</v>
      </c>
      <c r="AZ263">
        <f t="shared" si="82"/>
        <v>0</v>
      </c>
      <c r="BA263">
        <f t="shared" si="83"/>
        <v>0</v>
      </c>
      <c r="BB263">
        <f t="shared" si="84"/>
        <v>0</v>
      </c>
      <c r="BC263">
        <f t="shared" si="85"/>
        <v>0</v>
      </c>
      <c r="BD263" t="s">
        <v>3707</v>
      </c>
      <c r="BE263" s="1" t="s">
        <v>1537</v>
      </c>
      <c r="BF263" t="str">
        <f t="shared" si="86"/>
        <v>6</v>
      </c>
      <c r="BG263" s="1">
        <v>6</v>
      </c>
      <c r="BI263" s="1" t="str">
        <f t="shared" si="87"/>
        <v>4</v>
      </c>
      <c r="BJ263" s="1">
        <v>4</v>
      </c>
      <c r="BL263" s="1">
        <v>3</v>
      </c>
      <c r="BM263" s="1" t="s">
        <v>1538</v>
      </c>
      <c r="BN263" s="1" t="s">
        <v>67</v>
      </c>
      <c r="BP263" s="1">
        <v>7</v>
      </c>
      <c r="BQ263" s="1" t="s">
        <v>1539</v>
      </c>
      <c r="BR263" s="1" t="s">
        <v>1540</v>
      </c>
    </row>
    <row r="264" spans="1:71" ht="13" x14ac:dyDescent="0.15">
      <c r="E264" s="1" t="s">
        <v>4</v>
      </c>
      <c r="G264">
        <f t="shared" si="75"/>
        <v>0</v>
      </c>
      <c r="H264">
        <f t="shared" si="75"/>
        <v>0</v>
      </c>
      <c r="I264">
        <f t="shared" si="71"/>
        <v>0</v>
      </c>
      <c r="J264">
        <f t="shared" si="72"/>
        <v>0</v>
      </c>
      <c r="K264">
        <f t="shared" si="73"/>
        <v>1</v>
      </c>
      <c r="L264">
        <f t="shared" si="74"/>
        <v>0</v>
      </c>
      <c r="M264">
        <f ca="1">INT((TODAY() - N264)/365)</f>
        <v>32</v>
      </c>
      <c r="N264" s="2">
        <v>31426</v>
      </c>
      <c r="O264" s="1">
        <v>8</v>
      </c>
      <c r="P264" s="1">
        <v>0</v>
      </c>
      <c r="Q264" s="1">
        <v>10</v>
      </c>
      <c r="R264" s="1">
        <v>10</v>
      </c>
      <c r="S264" s="1">
        <v>94133</v>
      </c>
      <c r="T264" s="1" t="s">
        <v>306</v>
      </c>
      <c r="U264" s="1">
        <v>0</v>
      </c>
      <c r="V264" s="1" t="s">
        <v>53</v>
      </c>
      <c r="X264" s="1" t="s">
        <v>54</v>
      </c>
      <c r="Z264" s="1">
        <v>1</v>
      </c>
      <c r="AB264" s="1" t="s">
        <v>1541</v>
      </c>
      <c r="AC264" s="1" t="s">
        <v>386</v>
      </c>
      <c r="AE264" s="1" t="s">
        <v>83</v>
      </c>
      <c r="AG264" s="1">
        <v>12</v>
      </c>
      <c r="AH264" s="1" t="s">
        <v>1542</v>
      </c>
      <c r="AI264" s="1" t="s">
        <v>361</v>
      </c>
      <c r="AM264" s="1" t="s">
        <v>31</v>
      </c>
      <c r="AT264">
        <f t="shared" si="76"/>
        <v>0</v>
      </c>
      <c r="AU264">
        <f t="shared" si="77"/>
        <v>0</v>
      </c>
      <c r="AV264">
        <f t="shared" si="78"/>
        <v>0</v>
      </c>
      <c r="AW264">
        <f t="shared" si="79"/>
        <v>1</v>
      </c>
      <c r="AX264">
        <f t="shared" si="80"/>
        <v>0</v>
      </c>
      <c r="AY264">
        <f t="shared" si="81"/>
        <v>0</v>
      </c>
      <c r="AZ264">
        <f t="shared" si="82"/>
        <v>0</v>
      </c>
      <c r="BA264">
        <f t="shared" si="83"/>
        <v>0</v>
      </c>
      <c r="BB264">
        <f t="shared" si="84"/>
        <v>0</v>
      </c>
      <c r="BC264">
        <f t="shared" si="85"/>
        <v>0</v>
      </c>
      <c r="BD264" s="1" t="s">
        <v>66</v>
      </c>
      <c r="BF264" t="str">
        <f t="shared" si="86"/>
        <v>3</v>
      </c>
      <c r="BG264" s="1">
        <v>3</v>
      </c>
      <c r="BI264" s="1" t="str">
        <f t="shared" si="87"/>
        <v>5</v>
      </c>
      <c r="BJ264" s="1">
        <v>5</v>
      </c>
      <c r="BL264" s="1">
        <v>15</v>
      </c>
      <c r="BM264" s="1" t="s">
        <v>1543</v>
      </c>
      <c r="BN264" s="1" t="s">
        <v>182</v>
      </c>
      <c r="BP264" s="1">
        <v>9</v>
      </c>
      <c r="BQ264" s="1" t="s">
        <v>68</v>
      </c>
      <c r="BR264" s="1" t="s">
        <v>1544</v>
      </c>
    </row>
    <row r="265" spans="1:71" ht="13" x14ac:dyDescent="0.15">
      <c r="A265" s="1" t="s">
        <v>0</v>
      </c>
      <c r="G265">
        <f t="shared" si="75"/>
        <v>1</v>
      </c>
      <c r="H265">
        <f t="shared" si="75"/>
        <v>0</v>
      </c>
      <c r="I265">
        <f t="shared" si="71"/>
        <v>0</v>
      </c>
      <c r="J265">
        <f t="shared" si="72"/>
        <v>0</v>
      </c>
      <c r="K265">
        <f t="shared" si="73"/>
        <v>0</v>
      </c>
      <c r="L265">
        <f t="shared" si="74"/>
        <v>0</v>
      </c>
      <c r="M265">
        <f ca="1">INT((TODAY() - N265)/365)</f>
        <v>23</v>
      </c>
      <c r="N265" s="2">
        <v>34741</v>
      </c>
      <c r="O265" s="1">
        <v>7</v>
      </c>
      <c r="P265" s="1">
        <v>120</v>
      </c>
      <c r="Q265" s="1">
        <v>9</v>
      </c>
      <c r="R265" s="1">
        <v>4</v>
      </c>
      <c r="S265" s="1">
        <v>110049</v>
      </c>
      <c r="T265" s="1" t="s">
        <v>338</v>
      </c>
      <c r="U265" s="1">
        <v>0</v>
      </c>
      <c r="V265" s="1" t="s">
        <v>53</v>
      </c>
      <c r="X265" s="1" t="s">
        <v>89</v>
      </c>
      <c r="Z265" s="1">
        <v>0</v>
      </c>
      <c r="AI265" s="1" t="s">
        <v>59</v>
      </c>
      <c r="AM265" s="1" t="s">
        <v>31</v>
      </c>
      <c r="AT265">
        <f t="shared" si="76"/>
        <v>0</v>
      </c>
      <c r="AU265">
        <f t="shared" si="77"/>
        <v>0</v>
      </c>
      <c r="AV265">
        <f t="shared" si="78"/>
        <v>0</v>
      </c>
      <c r="AW265">
        <f t="shared" si="79"/>
        <v>1</v>
      </c>
      <c r="AX265">
        <f t="shared" si="80"/>
        <v>0</v>
      </c>
      <c r="AY265">
        <f t="shared" si="81"/>
        <v>0</v>
      </c>
      <c r="AZ265">
        <f t="shared" si="82"/>
        <v>0</v>
      </c>
      <c r="BA265">
        <f t="shared" si="83"/>
        <v>0</v>
      </c>
      <c r="BB265">
        <f t="shared" si="84"/>
        <v>0</v>
      </c>
      <c r="BC265">
        <f t="shared" si="85"/>
        <v>0</v>
      </c>
      <c r="BD265" s="1" t="s">
        <v>60</v>
      </c>
      <c r="BF265" t="str">
        <f t="shared" si="86"/>
        <v>20</v>
      </c>
      <c r="BH265" s="1">
        <v>20</v>
      </c>
      <c r="BI265" s="1" t="str">
        <f t="shared" si="87"/>
        <v>20</v>
      </c>
      <c r="BK265" s="1">
        <v>20</v>
      </c>
      <c r="BL265" s="1">
        <v>10</v>
      </c>
      <c r="BM265" s="1" t="s">
        <v>1545</v>
      </c>
      <c r="BN265" s="1" t="s">
        <v>61</v>
      </c>
      <c r="BP265" s="1">
        <v>8</v>
      </c>
      <c r="BQ265" s="1" t="s">
        <v>1546</v>
      </c>
      <c r="BR265" s="1" t="s">
        <v>1547</v>
      </c>
      <c r="BS265" s="1" t="s">
        <v>1548</v>
      </c>
    </row>
    <row r="266" spans="1:71" ht="13" x14ac:dyDescent="0.15">
      <c r="A266" s="1" t="s">
        <v>0</v>
      </c>
      <c r="B266" s="1" t="s">
        <v>1</v>
      </c>
      <c r="D266" s="1" t="s">
        <v>3</v>
      </c>
      <c r="G266">
        <f t="shared" si="75"/>
        <v>1</v>
      </c>
      <c r="H266">
        <f t="shared" si="75"/>
        <v>1</v>
      </c>
      <c r="I266">
        <f t="shared" si="71"/>
        <v>0</v>
      </c>
      <c r="J266">
        <f t="shared" si="72"/>
        <v>1</v>
      </c>
      <c r="K266">
        <f t="shared" si="73"/>
        <v>0</v>
      </c>
      <c r="L266">
        <f t="shared" si="74"/>
        <v>0</v>
      </c>
      <c r="M266">
        <f ca="1">INT((TODAY() - N266)/365)</f>
        <v>27</v>
      </c>
      <c r="N266" s="2">
        <v>33422</v>
      </c>
      <c r="O266" s="1">
        <v>8</v>
      </c>
      <c r="P266" s="1">
        <v>6</v>
      </c>
      <c r="Q266" s="1">
        <v>15</v>
      </c>
      <c r="R266" s="1">
        <v>2</v>
      </c>
      <c r="S266" s="1">
        <v>500084</v>
      </c>
      <c r="T266" s="1" t="s">
        <v>1549</v>
      </c>
      <c r="U266" s="1">
        <v>0</v>
      </c>
      <c r="V266" s="1" t="s">
        <v>120</v>
      </c>
      <c r="X266" s="1" t="s">
        <v>89</v>
      </c>
      <c r="Z266" s="1">
        <v>0</v>
      </c>
      <c r="AI266" s="1" t="s">
        <v>75</v>
      </c>
      <c r="AO266" s="1" t="s">
        <v>33</v>
      </c>
      <c r="AT266">
        <f t="shared" si="76"/>
        <v>0</v>
      </c>
      <c r="AU266">
        <f t="shared" si="77"/>
        <v>0</v>
      </c>
      <c r="AV266">
        <f t="shared" si="78"/>
        <v>0</v>
      </c>
      <c r="AW266">
        <f t="shared" si="79"/>
        <v>0</v>
      </c>
      <c r="AX266">
        <f t="shared" si="80"/>
        <v>0</v>
      </c>
      <c r="AY266">
        <f t="shared" si="81"/>
        <v>1</v>
      </c>
      <c r="AZ266">
        <f t="shared" si="82"/>
        <v>0</v>
      </c>
      <c r="BA266">
        <f t="shared" si="83"/>
        <v>0</v>
      </c>
      <c r="BB266">
        <f t="shared" si="84"/>
        <v>0</v>
      </c>
      <c r="BC266">
        <f t="shared" si="85"/>
        <v>0</v>
      </c>
      <c r="BD266" s="1" t="s">
        <v>66</v>
      </c>
      <c r="BF266" t="str">
        <f t="shared" si="86"/>
        <v>6</v>
      </c>
      <c r="BG266" s="1">
        <v>6</v>
      </c>
      <c r="BI266" s="1" t="str">
        <f t="shared" si="87"/>
        <v>4</v>
      </c>
      <c r="BJ266" s="1">
        <v>4</v>
      </c>
      <c r="BL266" s="1">
        <v>48</v>
      </c>
      <c r="BM266" s="1" t="s">
        <v>1550</v>
      </c>
      <c r="BN266" s="1" t="s">
        <v>67</v>
      </c>
      <c r="BP266" s="1">
        <v>10</v>
      </c>
      <c r="BQ266" s="1" t="s">
        <v>1551</v>
      </c>
      <c r="BR266" s="1" t="s">
        <v>1552</v>
      </c>
    </row>
    <row r="267" spans="1:71" ht="13" x14ac:dyDescent="0.15">
      <c r="A267" s="1" t="s">
        <v>0</v>
      </c>
      <c r="G267">
        <f t="shared" si="75"/>
        <v>1</v>
      </c>
      <c r="H267">
        <f t="shared" si="75"/>
        <v>0</v>
      </c>
      <c r="I267">
        <f t="shared" si="71"/>
        <v>0</v>
      </c>
      <c r="J267">
        <f t="shared" si="72"/>
        <v>0</v>
      </c>
      <c r="K267">
        <f t="shared" si="73"/>
        <v>0</v>
      </c>
      <c r="L267">
        <f t="shared" si="74"/>
        <v>0</v>
      </c>
      <c r="M267">
        <f ca="1">INT((TODAY() - N267)/365)</f>
        <v>29</v>
      </c>
      <c r="N267" s="2">
        <v>32851</v>
      </c>
      <c r="O267" s="1">
        <v>8</v>
      </c>
      <c r="P267" s="1">
        <v>0</v>
      </c>
      <c r="Q267" s="1">
        <v>10</v>
      </c>
      <c r="R267" s="1">
        <v>30</v>
      </c>
      <c r="S267" s="1">
        <v>443029</v>
      </c>
      <c r="T267" s="1" t="s">
        <v>1553</v>
      </c>
      <c r="U267" s="1">
        <v>0</v>
      </c>
      <c r="V267" s="1" t="s">
        <v>62</v>
      </c>
      <c r="X267" s="1" t="s">
        <v>54</v>
      </c>
      <c r="Z267" s="1">
        <v>1</v>
      </c>
      <c r="AA267" s="1" t="s">
        <v>207</v>
      </c>
      <c r="AC267" s="1" t="s">
        <v>72</v>
      </c>
      <c r="AE267" s="1" t="s">
        <v>83</v>
      </c>
      <c r="AG267" s="1">
        <v>7</v>
      </c>
      <c r="AH267" s="1" t="s">
        <v>1554</v>
      </c>
      <c r="AI267" s="1" t="s">
        <v>75</v>
      </c>
      <c r="AR267" s="1" t="s">
        <v>36</v>
      </c>
      <c r="AT267">
        <f t="shared" si="76"/>
        <v>0</v>
      </c>
      <c r="AU267">
        <f t="shared" si="77"/>
        <v>0</v>
      </c>
      <c r="AV267">
        <f t="shared" si="78"/>
        <v>0</v>
      </c>
      <c r="AW267">
        <f t="shared" si="79"/>
        <v>0</v>
      </c>
      <c r="AX267">
        <f t="shared" si="80"/>
        <v>0</v>
      </c>
      <c r="AY267">
        <f t="shared" si="81"/>
        <v>0</v>
      </c>
      <c r="AZ267">
        <f t="shared" si="82"/>
        <v>0</v>
      </c>
      <c r="BA267">
        <f t="shared" si="83"/>
        <v>0</v>
      </c>
      <c r="BB267">
        <f t="shared" si="84"/>
        <v>1</v>
      </c>
      <c r="BC267">
        <f t="shared" si="85"/>
        <v>0</v>
      </c>
      <c r="BF267" t="str">
        <f t="shared" si="86"/>
        <v/>
      </c>
      <c r="BI267" s="1" t="str">
        <f t="shared" si="87"/>
        <v/>
      </c>
      <c r="BN267" s="1" t="s">
        <v>182</v>
      </c>
      <c r="BP267" s="1">
        <v>8</v>
      </c>
      <c r="BQ267" s="1" t="s">
        <v>1555</v>
      </c>
      <c r="BR267" s="1" t="s">
        <v>1556</v>
      </c>
    </row>
    <row r="268" spans="1:71" ht="13" x14ac:dyDescent="0.15">
      <c r="A268" s="1" t="s">
        <v>0</v>
      </c>
      <c r="E268" s="1" t="s">
        <v>4</v>
      </c>
      <c r="G268">
        <f t="shared" si="75"/>
        <v>1</v>
      </c>
      <c r="H268">
        <f t="shared" si="75"/>
        <v>0</v>
      </c>
      <c r="I268">
        <f t="shared" si="71"/>
        <v>0</v>
      </c>
      <c r="J268">
        <f t="shared" si="72"/>
        <v>0</v>
      </c>
      <c r="K268">
        <f t="shared" si="73"/>
        <v>1</v>
      </c>
      <c r="L268">
        <f t="shared" si="74"/>
        <v>0</v>
      </c>
      <c r="M268">
        <f ca="1">INT((TODAY() - N268)/365)</f>
        <v>34</v>
      </c>
      <c r="N268" s="2">
        <v>30785</v>
      </c>
      <c r="O268" s="1">
        <v>7</v>
      </c>
      <c r="P268" s="1">
        <v>0</v>
      </c>
      <c r="Q268" s="1">
        <v>12</v>
      </c>
      <c r="R268" s="1">
        <v>8</v>
      </c>
      <c r="S268" s="1">
        <v>37343</v>
      </c>
      <c r="T268" s="1" t="s">
        <v>1557</v>
      </c>
      <c r="U268" s="1">
        <v>1</v>
      </c>
      <c r="V268" s="1" t="s">
        <v>88</v>
      </c>
      <c r="X268" s="1" t="s">
        <v>91</v>
      </c>
      <c r="Z268" s="1">
        <v>1</v>
      </c>
      <c r="AB268" s="1" t="s">
        <v>1558</v>
      </c>
      <c r="AC268" s="1" t="s">
        <v>72</v>
      </c>
      <c r="AE268" s="1" t="s">
        <v>83</v>
      </c>
      <c r="AG268" s="1">
        <v>10</v>
      </c>
      <c r="AH268" s="1" t="s">
        <v>1559</v>
      </c>
      <c r="AI268" s="1" t="s">
        <v>361</v>
      </c>
      <c r="AM268" s="1" t="s">
        <v>31</v>
      </c>
      <c r="AO268" s="1" t="s">
        <v>33</v>
      </c>
      <c r="AT268">
        <f t="shared" si="76"/>
        <v>0</v>
      </c>
      <c r="AU268">
        <f t="shared" si="77"/>
        <v>0</v>
      </c>
      <c r="AV268">
        <f t="shared" si="78"/>
        <v>0</v>
      </c>
      <c r="AW268">
        <f t="shared" si="79"/>
        <v>1</v>
      </c>
      <c r="AX268">
        <f t="shared" si="80"/>
        <v>0</v>
      </c>
      <c r="AY268">
        <f t="shared" si="81"/>
        <v>1</v>
      </c>
      <c r="AZ268">
        <f t="shared" si="82"/>
        <v>0</v>
      </c>
      <c r="BA268">
        <f t="shared" si="83"/>
        <v>0</v>
      </c>
      <c r="BB268">
        <f t="shared" si="84"/>
        <v>0</v>
      </c>
      <c r="BC268">
        <f t="shared" si="85"/>
        <v>0</v>
      </c>
      <c r="BD268" s="1" t="s">
        <v>76</v>
      </c>
      <c r="BF268" t="str">
        <f t="shared" si="86"/>
        <v>3</v>
      </c>
      <c r="BG268" s="1">
        <v>3</v>
      </c>
      <c r="BI268" s="1" t="str">
        <f t="shared" si="87"/>
        <v>5</v>
      </c>
      <c r="BJ268" s="1">
        <v>5</v>
      </c>
      <c r="BL268" s="1">
        <v>10</v>
      </c>
      <c r="BM268" s="1" t="s">
        <v>1560</v>
      </c>
      <c r="BN268" s="1" t="s">
        <v>61</v>
      </c>
      <c r="BP268" s="1">
        <v>10</v>
      </c>
      <c r="BQ268" s="1" t="s">
        <v>1561</v>
      </c>
      <c r="BR268" s="1" t="s">
        <v>1562</v>
      </c>
      <c r="BS268" s="1" t="s">
        <v>1563</v>
      </c>
    </row>
    <row r="269" spans="1:71" ht="13" x14ac:dyDescent="0.15">
      <c r="B269" s="1" t="s">
        <v>1</v>
      </c>
      <c r="D269" s="1" t="s">
        <v>3</v>
      </c>
      <c r="G269">
        <f t="shared" si="75"/>
        <v>0</v>
      </c>
      <c r="H269">
        <f t="shared" si="75"/>
        <v>1</v>
      </c>
      <c r="I269">
        <f t="shared" si="71"/>
        <v>0</v>
      </c>
      <c r="J269">
        <f t="shared" si="72"/>
        <v>1</v>
      </c>
      <c r="K269">
        <f t="shared" si="73"/>
        <v>0</v>
      </c>
      <c r="L269">
        <f t="shared" si="74"/>
        <v>0</v>
      </c>
      <c r="M269">
        <f ca="1">INT((TODAY() - N269)/365)</f>
        <v>30</v>
      </c>
      <c r="N269" s="2">
        <v>32331</v>
      </c>
      <c r="O269" s="1">
        <v>6</v>
      </c>
      <c r="P269" s="1">
        <v>0</v>
      </c>
      <c r="Q269" s="1">
        <v>10</v>
      </c>
      <c r="R269" s="1">
        <v>20</v>
      </c>
      <c r="S269" s="1">
        <v>78728</v>
      </c>
      <c r="T269" s="1" t="s">
        <v>1564</v>
      </c>
      <c r="U269" s="1">
        <v>0</v>
      </c>
      <c r="V269" s="1" t="s">
        <v>53</v>
      </c>
      <c r="X269" s="1" t="s">
        <v>63</v>
      </c>
      <c r="Z269" s="1">
        <v>1</v>
      </c>
      <c r="AA269" s="1" t="s">
        <v>207</v>
      </c>
      <c r="AC269" s="1" t="s">
        <v>72</v>
      </c>
      <c r="AE269" s="1" t="s">
        <v>83</v>
      </c>
      <c r="AG269" s="1">
        <v>6</v>
      </c>
      <c r="AH269" s="1" t="s">
        <v>189</v>
      </c>
      <c r="AI269" s="1" t="s">
        <v>75</v>
      </c>
      <c r="AN269" s="1" t="s">
        <v>32</v>
      </c>
      <c r="AT269">
        <f t="shared" si="76"/>
        <v>0</v>
      </c>
      <c r="AU269">
        <f t="shared" si="77"/>
        <v>0</v>
      </c>
      <c r="AV269">
        <f t="shared" si="78"/>
        <v>0</v>
      </c>
      <c r="AW269">
        <f t="shared" si="79"/>
        <v>0</v>
      </c>
      <c r="AX269">
        <f t="shared" si="80"/>
        <v>1</v>
      </c>
      <c r="AY269">
        <f t="shared" si="81"/>
        <v>0</v>
      </c>
      <c r="AZ269">
        <f t="shared" si="82"/>
        <v>0</v>
      </c>
      <c r="BA269">
        <f t="shared" si="83"/>
        <v>0</v>
      </c>
      <c r="BB269">
        <f t="shared" si="84"/>
        <v>0</v>
      </c>
      <c r="BC269">
        <f t="shared" si="85"/>
        <v>0</v>
      </c>
      <c r="BD269" s="1" t="s">
        <v>60</v>
      </c>
      <c r="BF269" t="str">
        <f t="shared" si="86"/>
        <v>5</v>
      </c>
      <c r="BG269" s="1">
        <v>5</v>
      </c>
      <c r="BI269" s="1" t="str">
        <f t="shared" si="87"/>
        <v>3</v>
      </c>
      <c r="BJ269" s="1">
        <v>3</v>
      </c>
      <c r="BL269" s="1">
        <v>20</v>
      </c>
      <c r="BM269" s="1" t="s">
        <v>1565</v>
      </c>
      <c r="BN269" s="1" t="s">
        <v>61</v>
      </c>
      <c r="BP269" s="1">
        <v>7</v>
      </c>
      <c r="BQ269" s="1" t="s">
        <v>1566</v>
      </c>
      <c r="BR269" s="1" t="s">
        <v>1567</v>
      </c>
      <c r="BS269" s="1" t="s">
        <v>1568</v>
      </c>
    </row>
    <row r="270" spans="1:71" ht="13" x14ac:dyDescent="0.15">
      <c r="E270" s="1" t="s">
        <v>4</v>
      </c>
      <c r="G270">
        <f t="shared" si="75"/>
        <v>0</v>
      </c>
      <c r="H270">
        <f t="shared" si="75"/>
        <v>0</v>
      </c>
      <c r="I270">
        <f t="shared" si="71"/>
        <v>0</v>
      </c>
      <c r="J270">
        <f t="shared" si="72"/>
        <v>0</v>
      </c>
      <c r="K270">
        <f t="shared" si="73"/>
        <v>1</v>
      </c>
      <c r="L270">
        <f t="shared" si="74"/>
        <v>0</v>
      </c>
      <c r="M270">
        <f ca="1">INT((TODAY() - N270)/365)</f>
        <v>58</v>
      </c>
      <c r="N270" s="2" t="s">
        <v>1569</v>
      </c>
      <c r="O270" s="1">
        <v>6</v>
      </c>
      <c r="P270" s="1">
        <v>60</v>
      </c>
      <c r="Q270" s="1">
        <v>10</v>
      </c>
      <c r="R270" s="1">
        <v>6</v>
      </c>
      <c r="S270" s="1">
        <v>5445</v>
      </c>
      <c r="T270" s="1" t="s">
        <v>1570</v>
      </c>
      <c r="U270" s="1">
        <v>0</v>
      </c>
      <c r="V270" s="1" t="s">
        <v>70</v>
      </c>
      <c r="Y270" s="1" t="s">
        <v>1571</v>
      </c>
      <c r="Z270" s="1">
        <v>1</v>
      </c>
      <c r="AA270" s="1" t="s">
        <v>121</v>
      </c>
      <c r="AC270" s="1" t="s">
        <v>129</v>
      </c>
      <c r="AF270" s="1" t="s">
        <v>1572</v>
      </c>
      <c r="AG270" s="1">
        <v>33</v>
      </c>
      <c r="AH270" s="1" t="s">
        <v>1573</v>
      </c>
      <c r="AI270" s="1" t="s">
        <v>75</v>
      </c>
      <c r="AO270" s="1" t="s">
        <v>33</v>
      </c>
      <c r="AT270">
        <f t="shared" si="76"/>
        <v>0</v>
      </c>
      <c r="AU270">
        <f t="shared" si="77"/>
        <v>0</v>
      </c>
      <c r="AV270">
        <f t="shared" si="78"/>
        <v>0</v>
      </c>
      <c r="AW270">
        <f t="shared" si="79"/>
        <v>0</v>
      </c>
      <c r="AX270">
        <f t="shared" si="80"/>
        <v>0</v>
      </c>
      <c r="AY270">
        <f t="shared" si="81"/>
        <v>1</v>
      </c>
      <c r="AZ270">
        <f t="shared" si="82"/>
        <v>0</v>
      </c>
      <c r="BA270">
        <f t="shared" si="83"/>
        <v>0</v>
      </c>
      <c r="BB270">
        <f t="shared" si="84"/>
        <v>0</v>
      </c>
      <c r="BC270">
        <f t="shared" si="85"/>
        <v>0</v>
      </c>
      <c r="BD270" s="1" t="s">
        <v>66</v>
      </c>
      <c r="BF270" t="str">
        <f t="shared" si="86"/>
        <v>3</v>
      </c>
      <c r="BG270" s="1">
        <v>3</v>
      </c>
      <c r="BI270" s="1" t="str">
        <f t="shared" si="87"/>
        <v>5</v>
      </c>
      <c r="BJ270" s="1">
        <v>5</v>
      </c>
      <c r="BL270" s="1">
        <v>12</v>
      </c>
      <c r="BM270" s="1" t="s">
        <v>1574</v>
      </c>
      <c r="BO270" s="1" t="s">
        <v>1575</v>
      </c>
      <c r="BP270" s="1">
        <v>10</v>
      </c>
      <c r="BQ270" s="1" t="s">
        <v>1576</v>
      </c>
      <c r="BR270" s="1" t="s">
        <v>1577</v>
      </c>
      <c r="BS270" s="1" t="s">
        <v>1578</v>
      </c>
    </row>
    <row r="271" spans="1:71" ht="13" x14ac:dyDescent="0.15">
      <c r="A271" s="1" t="s">
        <v>0</v>
      </c>
      <c r="B271" s="1" t="s">
        <v>1</v>
      </c>
      <c r="C271" s="1" t="s">
        <v>2</v>
      </c>
      <c r="D271" s="1" t="s">
        <v>3</v>
      </c>
      <c r="E271" s="1" t="s">
        <v>4</v>
      </c>
      <c r="F271" s="1" t="s">
        <v>1579</v>
      </c>
      <c r="G271">
        <f t="shared" si="75"/>
        <v>1</v>
      </c>
      <c r="H271">
        <f t="shared" si="75"/>
        <v>1</v>
      </c>
      <c r="I271">
        <f t="shared" si="71"/>
        <v>1</v>
      </c>
      <c r="J271">
        <f t="shared" si="72"/>
        <v>1</v>
      </c>
      <c r="K271">
        <f t="shared" si="73"/>
        <v>1</v>
      </c>
      <c r="L271">
        <f t="shared" si="74"/>
        <v>1</v>
      </c>
      <c r="M271">
        <f ca="1">INT((TODAY() - N271)/365)</f>
        <v>29</v>
      </c>
      <c r="N271" s="2">
        <v>32557</v>
      </c>
      <c r="O271" s="1">
        <v>8</v>
      </c>
      <c r="P271" s="1">
        <v>5</v>
      </c>
      <c r="Q271" s="1">
        <v>12</v>
      </c>
      <c r="R271" s="1">
        <v>4</v>
      </c>
      <c r="S271" s="1">
        <v>80202</v>
      </c>
      <c r="T271" s="1" t="s">
        <v>1580</v>
      </c>
      <c r="U271" s="1">
        <v>1</v>
      </c>
      <c r="V271" s="1" t="s">
        <v>53</v>
      </c>
      <c r="X271" s="1" t="s">
        <v>89</v>
      </c>
      <c r="Z271" s="1">
        <v>0</v>
      </c>
      <c r="AI271" s="1" t="s">
        <v>59</v>
      </c>
      <c r="AJ271" s="1" t="s">
        <v>28</v>
      </c>
      <c r="AL271" s="1" t="s">
        <v>30</v>
      </c>
      <c r="AM271" s="1" t="s">
        <v>31</v>
      </c>
      <c r="AO271" s="1" t="s">
        <v>33</v>
      </c>
      <c r="AT271">
        <f t="shared" si="76"/>
        <v>1</v>
      </c>
      <c r="AU271">
        <f t="shared" si="77"/>
        <v>0</v>
      </c>
      <c r="AV271">
        <f t="shared" si="78"/>
        <v>1</v>
      </c>
      <c r="AW271">
        <f t="shared" si="79"/>
        <v>1</v>
      </c>
      <c r="AX271">
        <f t="shared" si="80"/>
        <v>0</v>
      </c>
      <c r="AY271">
        <f t="shared" si="81"/>
        <v>1</v>
      </c>
      <c r="AZ271">
        <f t="shared" si="82"/>
        <v>0</v>
      </c>
      <c r="BA271">
        <f t="shared" si="83"/>
        <v>0</v>
      </c>
      <c r="BB271">
        <f t="shared" si="84"/>
        <v>0</v>
      </c>
      <c r="BC271">
        <f t="shared" si="85"/>
        <v>0</v>
      </c>
      <c r="BD271" s="1" t="s">
        <v>66</v>
      </c>
      <c r="BF271" t="str">
        <f t="shared" si="86"/>
        <v>40</v>
      </c>
      <c r="BH271" s="1">
        <v>40</v>
      </c>
      <c r="BI271" s="1" t="str">
        <f t="shared" si="87"/>
        <v>6</v>
      </c>
      <c r="BJ271" s="1">
        <v>6</v>
      </c>
      <c r="BL271" s="1">
        <v>6</v>
      </c>
      <c r="BM271" s="1" t="s">
        <v>1581</v>
      </c>
      <c r="BN271" s="1" t="s">
        <v>180</v>
      </c>
      <c r="BP271" s="1">
        <v>10</v>
      </c>
      <c r="BQ271" s="1" t="s">
        <v>1582</v>
      </c>
      <c r="BR271" s="1" t="s">
        <v>1583</v>
      </c>
      <c r="BS271" s="1" t="s">
        <v>1584</v>
      </c>
    </row>
    <row r="272" spans="1:71" ht="13" x14ac:dyDescent="0.15">
      <c r="A272" s="1" t="s">
        <v>0</v>
      </c>
      <c r="B272" s="1" t="s">
        <v>1</v>
      </c>
      <c r="G272">
        <f t="shared" si="75"/>
        <v>1</v>
      </c>
      <c r="H272">
        <f t="shared" si="75"/>
        <v>1</v>
      </c>
      <c r="I272">
        <f t="shared" si="71"/>
        <v>0</v>
      </c>
      <c r="J272">
        <f t="shared" si="72"/>
        <v>0</v>
      </c>
      <c r="K272">
        <f t="shared" si="73"/>
        <v>0</v>
      </c>
      <c r="L272">
        <f t="shared" si="74"/>
        <v>0</v>
      </c>
      <c r="M272">
        <f ca="1">INT((TODAY() - N272)/365)</f>
        <v>37</v>
      </c>
      <c r="N272" s="2">
        <v>29941</v>
      </c>
      <c r="O272" s="1">
        <v>7</v>
      </c>
      <c r="P272" s="1">
        <v>80</v>
      </c>
      <c r="Q272" s="1">
        <v>9</v>
      </c>
      <c r="R272" s="1">
        <v>20</v>
      </c>
      <c r="S272" s="1">
        <v>98037</v>
      </c>
      <c r="T272" s="1" t="s">
        <v>1585</v>
      </c>
      <c r="U272" s="1">
        <v>0</v>
      </c>
      <c r="V272" s="1" t="s">
        <v>62</v>
      </c>
      <c r="X272" s="1" t="s">
        <v>63</v>
      </c>
      <c r="Z272" s="1">
        <v>1</v>
      </c>
      <c r="AA272" s="1" t="s">
        <v>207</v>
      </c>
      <c r="AC272" s="1" t="s">
        <v>72</v>
      </c>
      <c r="AE272" s="1" t="s">
        <v>83</v>
      </c>
      <c r="AG272" s="1">
        <v>15</v>
      </c>
      <c r="AH272" s="1" t="s">
        <v>1586</v>
      </c>
      <c r="AI272" s="1" t="s">
        <v>75</v>
      </c>
      <c r="AR272" s="1" t="s">
        <v>36</v>
      </c>
      <c r="AT272">
        <f t="shared" si="76"/>
        <v>0</v>
      </c>
      <c r="AU272">
        <f t="shared" si="77"/>
        <v>0</v>
      </c>
      <c r="AV272">
        <f t="shared" si="78"/>
        <v>0</v>
      </c>
      <c r="AW272">
        <f t="shared" si="79"/>
        <v>0</v>
      </c>
      <c r="AX272">
        <f t="shared" si="80"/>
        <v>0</v>
      </c>
      <c r="AY272">
        <f t="shared" si="81"/>
        <v>0</v>
      </c>
      <c r="AZ272">
        <f t="shared" si="82"/>
        <v>0</v>
      </c>
      <c r="BA272">
        <f t="shared" si="83"/>
        <v>0</v>
      </c>
      <c r="BB272">
        <f t="shared" si="84"/>
        <v>1</v>
      </c>
      <c r="BC272">
        <f t="shared" si="85"/>
        <v>0</v>
      </c>
      <c r="BF272" t="str">
        <f t="shared" si="86"/>
        <v/>
      </c>
      <c r="BI272" s="1" t="str">
        <f t="shared" si="87"/>
        <v/>
      </c>
      <c r="BN272" s="1" t="s">
        <v>182</v>
      </c>
      <c r="BP272" s="1">
        <v>7</v>
      </c>
      <c r="BQ272" s="1" t="s">
        <v>1587</v>
      </c>
      <c r="BR272" s="1" t="s">
        <v>1588</v>
      </c>
      <c r="BS272" s="1" t="s">
        <v>1589</v>
      </c>
    </row>
    <row r="273" spans="1:71" ht="13" x14ac:dyDescent="0.15">
      <c r="A273" s="1" t="s">
        <v>0</v>
      </c>
      <c r="C273" s="1" t="s">
        <v>2</v>
      </c>
      <c r="E273" s="1" t="s">
        <v>4</v>
      </c>
      <c r="G273">
        <f t="shared" si="75"/>
        <v>1</v>
      </c>
      <c r="H273">
        <f t="shared" si="75"/>
        <v>0</v>
      </c>
      <c r="I273">
        <f t="shared" si="71"/>
        <v>1</v>
      </c>
      <c r="J273">
        <f t="shared" si="72"/>
        <v>0</v>
      </c>
      <c r="K273">
        <f t="shared" si="73"/>
        <v>1</v>
      </c>
      <c r="L273">
        <f t="shared" si="74"/>
        <v>0</v>
      </c>
      <c r="M273">
        <f ca="1">INT((TODAY() - N273)/365)</f>
        <v>30</v>
      </c>
      <c r="N273" s="2">
        <v>32303</v>
      </c>
      <c r="O273" s="1">
        <v>6</v>
      </c>
      <c r="P273" s="1">
        <v>25</v>
      </c>
      <c r="Q273" s="1">
        <v>8</v>
      </c>
      <c r="R273" s="1">
        <v>30</v>
      </c>
      <c r="S273" s="1">
        <v>69126</v>
      </c>
      <c r="T273" s="1" t="s">
        <v>1590</v>
      </c>
      <c r="U273" s="1">
        <v>0</v>
      </c>
      <c r="V273" s="1" t="s">
        <v>62</v>
      </c>
      <c r="X273" s="1" t="s">
        <v>54</v>
      </c>
      <c r="Z273" s="1">
        <v>1</v>
      </c>
      <c r="AA273" s="1" t="s">
        <v>410</v>
      </c>
      <c r="AD273" s="1" t="s">
        <v>1591</v>
      </c>
      <c r="AE273" s="1" t="s">
        <v>142</v>
      </c>
      <c r="AG273" s="1">
        <v>4</v>
      </c>
      <c r="AH273" s="1" t="s">
        <v>1592</v>
      </c>
      <c r="AI273" s="1" t="s">
        <v>75</v>
      </c>
      <c r="AL273" s="1" t="s">
        <v>30</v>
      </c>
      <c r="AT273">
        <f t="shared" si="76"/>
        <v>0</v>
      </c>
      <c r="AU273">
        <f t="shared" si="77"/>
        <v>0</v>
      </c>
      <c r="AV273">
        <f t="shared" si="78"/>
        <v>1</v>
      </c>
      <c r="AW273">
        <f t="shared" si="79"/>
        <v>0</v>
      </c>
      <c r="AX273">
        <f t="shared" si="80"/>
        <v>0</v>
      </c>
      <c r="AY273">
        <f t="shared" si="81"/>
        <v>0</v>
      </c>
      <c r="AZ273">
        <f t="shared" si="82"/>
        <v>0</v>
      </c>
      <c r="BA273">
        <f t="shared" si="83"/>
        <v>0</v>
      </c>
      <c r="BB273">
        <f t="shared" si="84"/>
        <v>0</v>
      </c>
      <c r="BC273">
        <f t="shared" si="85"/>
        <v>0</v>
      </c>
      <c r="BD273" s="1" t="s">
        <v>66</v>
      </c>
      <c r="BF273" t="str">
        <f t="shared" si="86"/>
        <v>5</v>
      </c>
      <c r="BG273" s="1">
        <v>5</v>
      </c>
      <c r="BI273" s="1" t="str">
        <f t="shared" si="87"/>
        <v>5</v>
      </c>
      <c r="BJ273" s="1">
        <v>5</v>
      </c>
      <c r="BL273" s="1">
        <v>20</v>
      </c>
      <c r="BM273" s="1" t="s">
        <v>1593</v>
      </c>
      <c r="BN273" s="1" t="s">
        <v>61</v>
      </c>
      <c r="BP273" s="1">
        <v>10</v>
      </c>
      <c r="BQ273" s="1" t="s">
        <v>1594</v>
      </c>
      <c r="BR273" s="1" t="s">
        <v>1595</v>
      </c>
    </row>
    <row r="274" spans="1:71" ht="13" x14ac:dyDescent="0.15">
      <c r="B274" s="1" t="s">
        <v>1</v>
      </c>
      <c r="G274">
        <f t="shared" si="75"/>
        <v>0</v>
      </c>
      <c r="H274">
        <f t="shared" si="75"/>
        <v>1</v>
      </c>
      <c r="I274">
        <f t="shared" si="71"/>
        <v>0</v>
      </c>
      <c r="J274">
        <f t="shared" si="72"/>
        <v>0</v>
      </c>
      <c r="K274">
        <f t="shared" si="73"/>
        <v>0</v>
      </c>
      <c r="L274">
        <f t="shared" si="74"/>
        <v>0</v>
      </c>
      <c r="M274">
        <f ca="1">INT((TODAY() - N274)/365)</f>
        <v>32</v>
      </c>
      <c r="N274" s="2">
        <v>31769</v>
      </c>
      <c r="O274" s="1">
        <v>8</v>
      </c>
      <c r="P274" s="1">
        <v>90</v>
      </c>
      <c r="Q274" s="1">
        <v>12</v>
      </c>
      <c r="R274" s="1">
        <v>4</v>
      </c>
      <c r="S274" s="1">
        <v>95134</v>
      </c>
      <c r="T274" s="1" t="s">
        <v>729</v>
      </c>
      <c r="U274" s="1">
        <v>0</v>
      </c>
      <c r="V274" s="1" t="s">
        <v>62</v>
      </c>
      <c r="X274" s="1" t="s">
        <v>91</v>
      </c>
      <c r="Z274" s="1">
        <v>1</v>
      </c>
      <c r="AA274" s="1" t="s">
        <v>207</v>
      </c>
      <c r="AC274" s="1" t="s">
        <v>72</v>
      </c>
      <c r="AE274" s="1" t="s">
        <v>83</v>
      </c>
      <c r="AG274" s="1">
        <v>9</v>
      </c>
      <c r="AH274" s="1" t="s">
        <v>1597</v>
      </c>
      <c r="AI274" s="1" t="s">
        <v>75</v>
      </c>
      <c r="AM274" s="1" t="s">
        <v>31</v>
      </c>
      <c r="AT274">
        <f t="shared" si="76"/>
        <v>0</v>
      </c>
      <c r="AU274">
        <f t="shared" si="77"/>
        <v>0</v>
      </c>
      <c r="AV274">
        <f t="shared" si="78"/>
        <v>0</v>
      </c>
      <c r="AW274">
        <f t="shared" si="79"/>
        <v>1</v>
      </c>
      <c r="AX274">
        <f t="shared" si="80"/>
        <v>0</v>
      </c>
      <c r="AY274">
        <f t="shared" si="81"/>
        <v>0</v>
      </c>
      <c r="AZ274">
        <f t="shared" si="82"/>
        <v>0</v>
      </c>
      <c r="BA274">
        <f t="shared" si="83"/>
        <v>0</v>
      </c>
      <c r="BB274">
        <f t="shared" si="84"/>
        <v>0</v>
      </c>
      <c r="BC274">
        <f t="shared" si="85"/>
        <v>0</v>
      </c>
      <c r="BD274" s="1" t="s">
        <v>76</v>
      </c>
      <c r="BF274" t="str">
        <f t="shared" si="86"/>
        <v>6</v>
      </c>
      <c r="BG274" s="1">
        <v>6</v>
      </c>
      <c r="BI274" s="1" t="str">
        <f t="shared" si="87"/>
        <v>6</v>
      </c>
      <c r="BJ274" s="1">
        <v>6</v>
      </c>
      <c r="BL274" s="1">
        <v>6</v>
      </c>
      <c r="BM274" s="1" t="s">
        <v>1598</v>
      </c>
      <c r="BN274" s="1" t="s">
        <v>61</v>
      </c>
      <c r="BP274" s="1">
        <v>8</v>
      </c>
      <c r="BQ274" s="1" t="s">
        <v>1599</v>
      </c>
      <c r="BR274" s="1" t="s">
        <v>1600</v>
      </c>
    </row>
    <row r="275" spans="1:71" ht="13" x14ac:dyDescent="0.15">
      <c r="A275" s="1" t="s">
        <v>0</v>
      </c>
      <c r="G275">
        <f t="shared" si="75"/>
        <v>1</v>
      </c>
      <c r="H275">
        <f t="shared" si="75"/>
        <v>0</v>
      </c>
      <c r="I275">
        <f t="shared" si="71"/>
        <v>0</v>
      </c>
      <c r="J275">
        <f t="shared" si="72"/>
        <v>0</v>
      </c>
      <c r="K275">
        <f t="shared" si="73"/>
        <v>0</v>
      </c>
      <c r="L275">
        <f t="shared" si="74"/>
        <v>0</v>
      </c>
      <c r="M275">
        <f ca="1">INT((TODAY() - N275)/365)</f>
        <v>25</v>
      </c>
      <c r="N275" s="2">
        <v>34335</v>
      </c>
      <c r="O275" s="1">
        <v>8</v>
      </c>
      <c r="P275" s="1">
        <v>150</v>
      </c>
      <c r="Q275" s="1">
        <v>6</v>
      </c>
      <c r="R275" s="1">
        <v>5</v>
      </c>
      <c r="S275" s="1">
        <v>500079</v>
      </c>
      <c r="T275" s="1" t="s">
        <v>1601</v>
      </c>
      <c r="U275" s="1">
        <v>1</v>
      </c>
      <c r="V275" s="1" t="s">
        <v>70</v>
      </c>
      <c r="X275" s="1" t="s">
        <v>89</v>
      </c>
      <c r="Z275" s="1">
        <v>1</v>
      </c>
      <c r="AA275" s="1" t="s">
        <v>207</v>
      </c>
      <c r="AC275" s="1" t="s">
        <v>72</v>
      </c>
      <c r="AF275" s="1" t="s">
        <v>1602</v>
      </c>
      <c r="AG275" s="1">
        <v>2</v>
      </c>
      <c r="AH275" s="1" t="s">
        <v>1601</v>
      </c>
      <c r="AI275" s="1" t="s">
        <v>59</v>
      </c>
      <c r="AL275" s="1" t="s">
        <v>30</v>
      </c>
      <c r="AT275">
        <f t="shared" si="76"/>
        <v>0</v>
      </c>
      <c r="AU275">
        <f t="shared" si="77"/>
        <v>0</v>
      </c>
      <c r="AV275">
        <f t="shared" si="78"/>
        <v>1</v>
      </c>
      <c r="AW275">
        <f t="shared" si="79"/>
        <v>0</v>
      </c>
      <c r="AX275">
        <f t="shared" si="80"/>
        <v>0</v>
      </c>
      <c r="AY275">
        <f t="shared" si="81"/>
        <v>0</v>
      </c>
      <c r="AZ275">
        <f t="shared" si="82"/>
        <v>0</v>
      </c>
      <c r="BA275">
        <f t="shared" si="83"/>
        <v>0</v>
      </c>
      <c r="BB275">
        <f t="shared" si="84"/>
        <v>0</v>
      </c>
      <c r="BC275">
        <f t="shared" si="85"/>
        <v>0</v>
      </c>
      <c r="BD275" s="1" t="s">
        <v>66</v>
      </c>
      <c r="BF275" t="str">
        <f t="shared" si="86"/>
        <v>12</v>
      </c>
      <c r="BH275" s="1">
        <v>12</v>
      </c>
      <c r="BI275" s="1" t="str">
        <f t="shared" si="87"/>
        <v>2</v>
      </c>
      <c r="BJ275" s="1">
        <v>2</v>
      </c>
      <c r="BL275" s="1">
        <v>50</v>
      </c>
      <c r="BM275" s="1" t="s">
        <v>1603</v>
      </c>
      <c r="BN275" s="1" t="s">
        <v>67</v>
      </c>
      <c r="BP275" s="1">
        <v>10</v>
      </c>
      <c r="BQ275" s="1" t="s">
        <v>1604</v>
      </c>
      <c r="BR275" s="1" t="s">
        <v>1605</v>
      </c>
      <c r="BS275" s="1" t="s">
        <v>1220</v>
      </c>
    </row>
    <row r="276" spans="1:71" ht="13" x14ac:dyDescent="0.15">
      <c r="E276" s="1" t="s">
        <v>4</v>
      </c>
      <c r="G276">
        <f t="shared" si="75"/>
        <v>0</v>
      </c>
      <c r="H276">
        <f t="shared" si="75"/>
        <v>0</v>
      </c>
      <c r="I276">
        <f t="shared" si="71"/>
        <v>0</v>
      </c>
      <c r="J276">
        <f t="shared" si="72"/>
        <v>0</v>
      </c>
      <c r="K276">
        <f t="shared" si="73"/>
        <v>1</v>
      </c>
      <c r="L276">
        <f t="shared" si="74"/>
        <v>0</v>
      </c>
      <c r="M276">
        <f ca="1">INT((TODAY() - N276)/365)</f>
        <v>36</v>
      </c>
      <c r="N276" s="2">
        <v>30327</v>
      </c>
      <c r="O276" s="1">
        <v>7</v>
      </c>
      <c r="P276" s="1">
        <v>30</v>
      </c>
      <c r="Q276" s="1">
        <v>13</v>
      </c>
      <c r="R276" s="1">
        <v>5</v>
      </c>
      <c r="S276" s="1">
        <v>80820</v>
      </c>
      <c r="T276" s="1" t="s">
        <v>208</v>
      </c>
      <c r="U276" s="1">
        <v>0</v>
      </c>
      <c r="V276" s="1" t="s">
        <v>62</v>
      </c>
      <c r="X276" s="1" t="s">
        <v>54</v>
      </c>
      <c r="Z276" s="1">
        <v>1</v>
      </c>
      <c r="AA276" s="1" t="s">
        <v>134</v>
      </c>
      <c r="AC276" s="1" t="s">
        <v>72</v>
      </c>
      <c r="AE276" s="1" t="s">
        <v>210</v>
      </c>
      <c r="AG276" s="1">
        <v>6</v>
      </c>
      <c r="AH276" s="1" t="s">
        <v>1606</v>
      </c>
      <c r="AI276" s="1" t="s">
        <v>65</v>
      </c>
      <c r="AO276" s="1" t="s">
        <v>33</v>
      </c>
      <c r="AT276">
        <f t="shared" si="76"/>
        <v>0</v>
      </c>
      <c r="AU276">
        <f t="shared" si="77"/>
        <v>0</v>
      </c>
      <c r="AV276">
        <f t="shared" si="78"/>
        <v>0</v>
      </c>
      <c r="AW276">
        <f t="shared" si="79"/>
        <v>0</v>
      </c>
      <c r="AX276">
        <f t="shared" si="80"/>
        <v>0</v>
      </c>
      <c r="AY276">
        <f t="shared" si="81"/>
        <v>1</v>
      </c>
      <c r="AZ276">
        <f t="shared" si="82"/>
        <v>0</v>
      </c>
      <c r="BA276">
        <f t="shared" si="83"/>
        <v>0</v>
      </c>
      <c r="BB276">
        <f t="shared" si="84"/>
        <v>0</v>
      </c>
      <c r="BC276">
        <f t="shared" si="85"/>
        <v>0</v>
      </c>
      <c r="BD276" s="1" t="s">
        <v>66</v>
      </c>
      <c r="BF276" t="str">
        <f t="shared" si="86"/>
        <v>5</v>
      </c>
      <c r="BG276" s="1">
        <v>5</v>
      </c>
      <c r="BI276" s="1" t="str">
        <f t="shared" si="87"/>
        <v>2</v>
      </c>
      <c r="BJ276" s="1">
        <v>2</v>
      </c>
      <c r="BL276" s="1">
        <v>10</v>
      </c>
      <c r="BN276" s="1" t="s">
        <v>67</v>
      </c>
      <c r="BP276" s="1">
        <v>10</v>
      </c>
    </row>
    <row r="277" spans="1:71" ht="13" x14ac:dyDescent="0.15">
      <c r="A277" s="1" t="s">
        <v>0</v>
      </c>
      <c r="E277" s="1" t="s">
        <v>4</v>
      </c>
      <c r="G277">
        <f t="shared" si="75"/>
        <v>1</v>
      </c>
      <c r="H277">
        <f t="shared" si="75"/>
        <v>0</v>
      </c>
      <c r="I277">
        <f t="shared" si="71"/>
        <v>0</v>
      </c>
      <c r="J277">
        <f t="shared" si="72"/>
        <v>0</v>
      </c>
      <c r="K277">
        <f t="shared" si="73"/>
        <v>1</v>
      </c>
      <c r="L277">
        <f t="shared" si="74"/>
        <v>0</v>
      </c>
      <c r="M277">
        <f ca="1">INT((TODAY() - N277)/365)</f>
        <v>29</v>
      </c>
      <c r="N277" s="2">
        <v>32578</v>
      </c>
      <c r="O277" s="1">
        <v>7</v>
      </c>
      <c r="P277" s="1">
        <v>60</v>
      </c>
      <c r="Q277" s="1">
        <v>11</v>
      </c>
      <c r="R277" s="1">
        <v>2</v>
      </c>
      <c r="S277" s="1">
        <v>610138</v>
      </c>
      <c r="T277" s="1" t="s">
        <v>1607</v>
      </c>
      <c r="U277" s="1">
        <v>1</v>
      </c>
      <c r="V277" s="1" t="s">
        <v>62</v>
      </c>
      <c r="X277" s="1" t="s">
        <v>91</v>
      </c>
      <c r="Z277" s="1">
        <v>1</v>
      </c>
      <c r="AA277" s="1" t="s">
        <v>207</v>
      </c>
      <c r="AC277" s="1" t="s">
        <v>99</v>
      </c>
      <c r="AE277" s="1" t="s">
        <v>83</v>
      </c>
      <c r="AG277" s="1">
        <v>5</v>
      </c>
      <c r="AH277" s="1" t="s">
        <v>1608</v>
      </c>
      <c r="AI277" s="1" t="s">
        <v>59</v>
      </c>
      <c r="AO277" s="1" t="s">
        <v>33</v>
      </c>
      <c r="AT277">
        <f t="shared" si="76"/>
        <v>0</v>
      </c>
      <c r="AU277">
        <f t="shared" si="77"/>
        <v>0</v>
      </c>
      <c r="AV277">
        <f t="shared" si="78"/>
        <v>0</v>
      </c>
      <c r="AW277">
        <f t="shared" si="79"/>
        <v>0</v>
      </c>
      <c r="AX277">
        <f t="shared" si="80"/>
        <v>0</v>
      </c>
      <c r="AY277">
        <f t="shared" si="81"/>
        <v>1</v>
      </c>
      <c r="AZ277">
        <f t="shared" si="82"/>
        <v>0</v>
      </c>
      <c r="BA277">
        <f t="shared" si="83"/>
        <v>0</v>
      </c>
      <c r="BB277">
        <f t="shared" si="84"/>
        <v>0</v>
      </c>
      <c r="BC277">
        <f t="shared" si="85"/>
        <v>0</v>
      </c>
      <c r="BD277" s="1" t="s">
        <v>76</v>
      </c>
      <c r="BF277" t="str">
        <f t="shared" si="86"/>
        <v>4</v>
      </c>
      <c r="BG277" s="1">
        <v>4</v>
      </c>
      <c r="BI277" s="1" t="str">
        <f t="shared" si="87"/>
        <v>2</v>
      </c>
      <c r="BJ277" s="1">
        <v>2</v>
      </c>
      <c r="BL277" s="1">
        <v>8</v>
      </c>
      <c r="BM277" s="1" t="s">
        <v>1609</v>
      </c>
      <c r="BN277" s="1" t="s">
        <v>61</v>
      </c>
      <c r="BP277" s="1">
        <v>8</v>
      </c>
      <c r="BQ277" s="1" t="s">
        <v>1610</v>
      </c>
    </row>
    <row r="278" spans="1:71" ht="13" x14ac:dyDescent="0.15">
      <c r="E278" s="1" t="s">
        <v>4</v>
      </c>
      <c r="G278">
        <f t="shared" si="75"/>
        <v>0</v>
      </c>
      <c r="H278">
        <f t="shared" si="75"/>
        <v>0</v>
      </c>
      <c r="I278">
        <f t="shared" si="71"/>
        <v>0</v>
      </c>
      <c r="J278">
        <f t="shared" si="72"/>
        <v>0</v>
      </c>
      <c r="K278">
        <f t="shared" si="73"/>
        <v>1</v>
      </c>
      <c r="L278">
        <f t="shared" si="74"/>
        <v>0</v>
      </c>
      <c r="M278">
        <f ca="1">INT((TODAY() - N278)/365)</f>
        <v>27</v>
      </c>
      <c r="N278" s="2">
        <v>33278</v>
      </c>
      <c r="O278" s="1">
        <v>7</v>
      </c>
      <c r="P278" s="1">
        <v>0</v>
      </c>
      <c r="Q278" s="1">
        <v>8</v>
      </c>
      <c r="R278" s="1">
        <v>2</v>
      </c>
      <c r="T278" s="1" t="s">
        <v>429</v>
      </c>
      <c r="U278" s="1">
        <v>0</v>
      </c>
      <c r="V278" s="1" t="s">
        <v>62</v>
      </c>
      <c r="X278" s="1" t="s">
        <v>89</v>
      </c>
      <c r="Z278" s="1">
        <v>0</v>
      </c>
      <c r="AI278" s="1" t="s">
        <v>59</v>
      </c>
      <c r="AL278" s="1" t="s">
        <v>30</v>
      </c>
      <c r="AT278">
        <f t="shared" si="76"/>
        <v>0</v>
      </c>
      <c r="AU278">
        <f t="shared" si="77"/>
        <v>0</v>
      </c>
      <c r="AV278">
        <f t="shared" si="78"/>
        <v>1</v>
      </c>
      <c r="AW278">
        <f t="shared" si="79"/>
        <v>0</v>
      </c>
      <c r="AX278">
        <f t="shared" si="80"/>
        <v>0</v>
      </c>
      <c r="AY278">
        <f t="shared" si="81"/>
        <v>0</v>
      </c>
      <c r="AZ278">
        <f t="shared" si="82"/>
        <v>0</v>
      </c>
      <c r="BA278">
        <f t="shared" si="83"/>
        <v>0</v>
      </c>
      <c r="BB278">
        <f t="shared" si="84"/>
        <v>0</v>
      </c>
      <c r="BC278">
        <f t="shared" si="85"/>
        <v>0</v>
      </c>
      <c r="BD278" s="1" t="s">
        <v>149</v>
      </c>
      <c r="BF278" t="str">
        <f t="shared" si="86"/>
        <v>4</v>
      </c>
      <c r="BG278" s="1">
        <v>4</v>
      </c>
      <c r="BI278" s="1" t="str">
        <f t="shared" si="87"/>
        <v>4</v>
      </c>
      <c r="BJ278" s="1">
        <v>4</v>
      </c>
      <c r="BL278" s="1">
        <v>25</v>
      </c>
      <c r="BM278" s="1" t="s">
        <v>1611</v>
      </c>
      <c r="BO278" s="1" t="s">
        <v>1612</v>
      </c>
      <c r="BP278" s="1">
        <v>10</v>
      </c>
      <c r="BQ278" s="1" t="s">
        <v>1613</v>
      </c>
      <c r="BR278" s="1" t="s">
        <v>318</v>
      </c>
      <c r="BS278" s="1" t="s">
        <v>1614</v>
      </c>
    </row>
    <row r="279" spans="1:71" ht="13" x14ac:dyDescent="0.15">
      <c r="B279" s="1" t="s">
        <v>1</v>
      </c>
      <c r="D279" s="1" t="s">
        <v>3</v>
      </c>
      <c r="E279" s="1" t="s">
        <v>4</v>
      </c>
      <c r="G279">
        <f t="shared" si="75"/>
        <v>0</v>
      </c>
      <c r="H279">
        <f t="shared" si="75"/>
        <v>1</v>
      </c>
      <c r="I279">
        <f t="shared" si="71"/>
        <v>0</v>
      </c>
      <c r="J279">
        <f t="shared" si="72"/>
        <v>1</v>
      </c>
      <c r="K279">
        <f t="shared" si="73"/>
        <v>1</v>
      </c>
      <c r="L279">
        <f t="shared" si="74"/>
        <v>0</v>
      </c>
      <c r="M279">
        <f ca="1">INT((TODAY() - N279)/365)</f>
        <v>36</v>
      </c>
      <c r="N279" s="2">
        <v>30129</v>
      </c>
      <c r="O279" s="1">
        <v>6</v>
      </c>
      <c r="P279" s="1">
        <v>90</v>
      </c>
      <c r="Q279" s="1">
        <v>10</v>
      </c>
      <c r="R279" s="1">
        <v>10</v>
      </c>
      <c r="S279" s="1">
        <v>122003</v>
      </c>
      <c r="T279" s="1" t="s">
        <v>1615</v>
      </c>
      <c r="U279" s="1">
        <v>1</v>
      </c>
      <c r="V279" s="1" t="s">
        <v>53</v>
      </c>
      <c r="Y279" s="1" t="s">
        <v>1616</v>
      </c>
      <c r="Z279" s="1">
        <v>1</v>
      </c>
      <c r="AA279" s="1" t="s">
        <v>5</v>
      </c>
      <c r="AC279" s="1" t="s">
        <v>82</v>
      </c>
      <c r="AE279" s="1" t="s">
        <v>73</v>
      </c>
      <c r="AG279" s="1">
        <v>11</v>
      </c>
      <c r="AH279" s="1" t="s">
        <v>1617</v>
      </c>
      <c r="AI279" s="1" t="s">
        <v>59</v>
      </c>
      <c r="AO279" s="1" t="s">
        <v>33</v>
      </c>
      <c r="AT279">
        <f t="shared" si="76"/>
        <v>0</v>
      </c>
      <c r="AU279">
        <f t="shared" si="77"/>
        <v>0</v>
      </c>
      <c r="AV279">
        <f t="shared" si="78"/>
        <v>0</v>
      </c>
      <c r="AW279">
        <f t="shared" si="79"/>
        <v>0</v>
      </c>
      <c r="AX279">
        <f t="shared" si="80"/>
        <v>0</v>
      </c>
      <c r="AY279">
        <f t="shared" si="81"/>
        <v>1</v>
      </c>
      <c r="AZ279">
        <f t="shared" si="82"/>
        <v>0</v>
      </c>
      <c r="BA279">
        <f t="shared" si="83"/>
        <v>0</v>
      </c>
      <c r="BB279">
        <f t="shared" si="84"/>
        <v>0</v>
      </c>
      <c r="BC279">
        <f t="shared" si="85"/>
        <v>0</v>
      </c>
      <c r="BD279" s="1" t="s">
        <v>60</v>
      </c>
      <c r="BF279" t="str">
        <f t="shared" si="86"/>
        <v>15</v>
      </c>
      <c r="BH279" s="1">
        <v>15</v>
      </c>
      <c r="BI279" s="1" t="str">
        <f t="shared" si="87"/>
        <v>6</v>
      </c>
      <c r="BJ279" s="1">
        <v>6</v>
      </c>
      <c r="BL279" s="1">
        <v>20</v>
      </c>
      <c r="BM279" s="1" t="s">
        <v>1618</v>
      </c>
      <c r="BN279" s="1" t="s">
        <v>61</v>
      </c>
      <c r="BP279" s="1">
        <v>10</v>
      </c>
      <c r="BQ279" s="1" t="s">
        <v>1619</v>
      </c>
      <c r="BR279" s="1" t="s">
        <v>1620</v>
      </c>
      <c r="BS279" s="1" t="s">
        <v>1621</v>
      </c>
    </row>
    <row r="280" spans="1:71" ht="13" x14ac:dyDescent="0.15">
      <c r="E280" s="1" t="s">
        <v>4</v>
      </c>
      <c r="G280">
        <f t="shared" si="75"/>
        <v>0</v>
      </c>
      <c r="H280">
        <f t="shared" si="75"/>
        <v>0</v>
      </c>
      <c r="I280">
        <f t="shared" si="71"/>
        <v>0</v>
      </c>
      <c r="J280">
        <f t="shared" si="72"/>
        <v>0</v>
      </c>
      <c r="K280">
        <f t="shared" si="73"/>
        <v>1</v>
      </c>
      <c r="L280">
        <f t="shared" si="74"/>
        <v>0</v>
      </c>
      <c r="M280">
        <f ca="1">INT((TODAY() - N280)/365)</f>
        <v>44</v>
      </c>
      <c r="N280" s="2">
        <v>27169</v>
      </c>
      <c r="O280" s="1">
        <v>8</v>
      </c>
      <c r="P280" s="1">
        <v>15</v>
      </c>
      <c r="Q280" s="1">
        <v>12</v>
      </c>
      <c r="R280" s="1">
        <v>2</v>
      </c>
      <c r="T280" s="1" t="s">
        <v>1622</v>
      </c>
      <c r="U280" s="1">
        <v>1</v>
      </c>
      <c r="V280" s="1" t="s">
        <v>62</v>
      </c>
      <c r="X280" s="1" t="s">
        <v>89</v>
      </c>
      <c r="Z280" s="1">
        <v>1</v>
      </c>
      <c r="AA280" s="1" t="s">
        <v>521</v>
      </c>
      <c r="AC280" s="1" t="s">
        <v>72</v>
      </c>
      <c r="AE280" s="1" t="s">
        <v>83</v>
      </c>
      <c r="AG280" s="1">
        <v>13</v>
      </c>
      <c r="AH280" s="1" t="s">
        <v>1623</v>
      </c>
      <c r="AI280" s="1" t="s">
        <v>59</v>
      </c>
      <c r="AO280" s="1" t="s">
        <v>33</v>
      </c>
      <c r="AT280">
        <f t="shared" si="76"/>
        <v>0</v>
      </c>
      <c r="AU280">
        <f t="shared" si="77"/>
        <v>0</v>
      </c>
      <c r="AV280">
        <f t="shared" si="78"/>
        <v>0</v>
      </c>
      <c r="AW280">
        <f t="shared" si="79"/>
        <v>0</v>
      </c>
      <c r="AX280">
        <f t="shared" si="80"/>
        <v>0</v>
      </c>
      <c r="AY280">
        <f t="shared" si="81"/>
        <v>1</v>
      </c>
      <c r="AZ280">
        <f t="shared" si="82"/>
        <v>0</v>
      </c>
      <c r="BA280">
        <f t="shared" si="83"/>
        <v>0</v>
      </c>
      <c r="BB280">
        <f t="shared" si="84"/>
        <v>0</v>
      </c>
      <c r="BC280">
        <f t="shared" si="85"/>
        <v>0</v>
      </c>
      <c r="BD280" s="1" t="s">
        <v>60</v>
      </c>
      <c r="BF280" t="str">
        <f t="shared" si="86"/>
        <v>12</v>
      </c>
      <c r="BH280" s="1">
        <v>12</v>
      </c>
      <c r="BI280" s="1" t="str">
        <f t="shared" si="87"/>
        <v>2</v>
      </c>
      <c r="BJ280" s="1">
        <v>2</v>
      </c>
      <c r="BL280" s="1">
        <v>8</v>
      </c>
      <c r="BM280" s="1" t="s">
        <v>1624</v>
      </c>
      <c r="BN280" s="1" t="s">
        <v>182</v>
      </c>
      <c r="BP280" s="1">
        <v>10</v>
      </c>
      <c r="BQ280" s="1" t="s">
        <v>1625</v>
      </c>
      <c r="BR280" s="1" t="s">
        <v>1626</v>
      </c>
      <c r="BS280" s="1" t="s">
        <v>1627</v>
      </c>
    </row>
    <row r="281" spans="1:71" ht="13" x14ac:dyDescent="0.15">
      <c r="A281" s="1" t="s">
        <v>0</v>
      </c>
      <c r="G281">
        <f t="shared" si="75"/>
        <v>1</v>
      </c>
      <c r="H281">
        <f t="shared" si="75"/>
        <v>0</v>
      </c>
      <c r="I281">
        <f t="shared" si="71"/>
        <v>0</v>
      </c>
      <c r="J281">
        <f t="shared" si="72"/>
        <v>0</v>
      </c>
      <c r="K281">
        <f t="shared" si="73"/>
        <v>0</v>
      </c>
      <c r="L281">
        <f t="shared" si="74"/>
        <v>0</v>
      </c>
      <c r="M281">
        <f ca="1">INT((TODAY() - N281)/365)</f>
        <v>53</v>
      </c>
      <c r="N281" s="2" t="s">
        <v>1628</v>
      </c>
      <c r="O281" s="1">
        <v>6</v>
      </c>
      <c r="P281" s="1">
        <v>0</v>
      </c>
      <c r="Q281" s="1">
        <v>10</v>
      </c>
      <c r="R281" s="1">
        <v>20</v>
      </c>
      <c r="S281" s="1">
        <v>20148</v>
      </c>
      <c r="T281" s="1" t="s">
        <v>1629</v>
      </c>
      <c r="U281" s="1">
        <v>0</v>
      </c>
      <c r="V281" s="1" t="s">
        <v>88</v>
      </c>
      <c r="X281" s="1" t="s">
        <v>89</v>
      </c>
      <c r="Z281" s="1">
        <v>0</v>
      </c>
      <c r="AI281" s="1" t="s">
        <v>59</v>
      </c>
      <c r="AM281" s="1" t="s">
        <v>31</v>
      </c>
      <c r="AT281">
        <f t="shared" si="76"/>
        <v>0</v>
      </c>
      <c r="AU281">
        <f t="shared" si="77"/>
        <v>0</v>
      </c>
      <c r="AV281">
        <f t="shared" si="78"/>
        <v>0</v>
      </c>
      <c r="AW281">
        <f t="shared" si="79"/>
        <v>1</v>
      </c>
      <c r="AX281">
        <f t="shared" si="80"/>
        <v>0</v>
      </c>
      <c r="AY281">
        <f t="shared" si="81"/>
        <v>0</v>
      </c>
      <c r="AZ281">
        <f t="shared" si="82"/>
        <v>0</v>
      </c>
      <c r="BA281">
        <f t="shared" si="83"/>
        <v>0</v>
      </c>
      <c r="BB281">
        <f t="shared" si="84"/>
        <v>0</v>
      </c>
      <c r="BC281">
        <f t="shared" si="85"/>
        <v>0</v>
      </c>
      <c r="BD281" s="1" t="s">
        <v>60</v>
      </c>
      <c r="BF281" t="str">
        <f t="shared" si="86"/>
        <v>4</v>
      </c>
      <c r="BG281" s="1">
        <v>4</v>
      </c>
      <c r="BI281" s="1" t="str">
        <f t="shared" si="87"/>
        <v>6</v>
      </c>
      <c r="BJ281" s="1">
        <v>6</v>
      </c>
      <c r="BL281" s="1">
        <v>20</v>
      </c>
      <c r="BM281" s="1" t="s">
        <v>1630</v>
      </c>
      <c r="BN281" s="1" t="s">
        <v>61</v>
      </c>
      <c r="BP281" s="1">
        <v>10</v>
      </c>
      <c r="BQ281" s="1" t="s">
        <v>1631</v>
      </c>
      <c r="BR281" s="1" t="s">
        <v>1632</v>
      </c>
      <c r="BS281" s="1" t="s">
        <v>1633</v>
      </c>
    </row>
    <row r="282" spans="1:71" ht="13" x14ac:dyDescent="0.15">
      <c r="A282" s="1" t="s">
        <v>0</v>
      </c>
      <c r="G282">
        <f t="shared" si="75"/>
        <v>1</v>
      </c>
      <c r="H282">
        <f t="shared" si="75"/>
        <v>0</v>
      </c>
      <c r="I282">
        <f t="shared" si="71"/>
        <v>0</v>
      </c>
      <c r="J282">
        <f t="shared" si="72"/>
        <v>0</v>
      </c>
      <c r="K282">
        <f t="shared" si="73"/>
        <v>0</v>
      </c>
      <c r="L282">
        <f t="shared" si="74"/>
        <v>0</v>
      </c>
      <c r="M282">
        <f ca="1">INT((TODAY() - N282)/365)</f>
        <v>46</v>
      </c>
      <c r="N282" s="2">
        <v>26668</v>
      </c>
      <c r="O282" s="1">
        <v>7</v>
      </c>
      <c r="P282" s="1">
        <v>30</v>
      </c>
      <c r="Q282" s="1">
        <v>6</v>
      </c>
      <c r="R282" s="1">
        <v>20</v>
      </c>
      <c r="S282" s="1">
        <v>11238</v>
      </c>
      <c r="T282" s="1" t="s">
        <v>1634</v>
      </c>
      <c r="U282" s="1">
        <v>1</v>
      </c>
      <c r="V282" s="1" t="s">
        <v>62</v>
      </c>
      <c r="X282" s="1" t="s">
        <v>89</v>
      </c>
      <c r="Z282" s="1">
        <v>1</v>
      </c>
      <c r="AA282" s="1" t="s">
        <v>207</v>
      </c>
      <c r="AC282" s="1" t="s">
        <v>72</v>
      </c>
      <c r="AE282" s="1" t="s">
        <v>83</v>
      </c>
      <c r="AG282" s="1">
        <v>20</v>
      </c>
      <c r="AH282" s="1" t="s">
        <v>1635</v>
      </c>
      <c r="AI282" s="1" t="s">
        <v>59</v>
      </c>
      <c r="AR282" s="1" t="s">
        <v>36</v>
      </c>
      <c r="AT282">
        <f t="shared" si="76"/>
        <v>0</v>
      </c>
      <c r="AU282">
        <f t="shared" si="77"/>
        <v>0</v>
      </c>
      <c r="AV282">
        <f t="shared" si="78"/>
        <v>0</v>
      </c>
      <c r="AW282">
        <f t="shared" si="79"/>
        <v>0</v>
      </c>
      <c r="AX282">
        <f t="shared" si="80"/>
        <v>0</v>
      </c>
      <c r="AY282">
        <f t="shared" si="81"/>
        <v>0</v>
      </c>
      <c r="AZ282">
        <f t="shared" si="82"/>
        <v>0</v>
      </c>
      <c r="BA282">
        <f t="shared" si="83"/>
        <v>0</v>
      </c>
      <c r="BB282">
        <f t="shared" si="84"/>
        <v>1</v>
      </c>
      <c r="BC282">
        <f t="shared" si="85"/>
        <v>0</v>
      </c>
      <c r="BF282" t="str">
        <f t="shared" si="86"/>
        <v/>
      </c>
      <c r="BI282" s="1" t="str">
        <f t="shared" si="87"/>
        <v/>
      </c>
      <c r="BO282" s="1" t="s">
        <v>1636</v>
      </c>
      <c r="BP282" s="1">
        <v>10</v>
      </c>
      <c r="BQ282" s="1" t="s">
        <v>1637</v>
      </c>
      <c r="BR282" s="1" t="s">
        <v>1638</v>
      </c>
      <c r="BS282" s="1" t="s">
        <v>1639</v>
      </c>
    </row>
    <row r="283" spans="1:71" ht="13" x14ac:dyDescent="0.15">
      <c r="A283" s="1" t="s">
        <v>0</v>
      </c>
      <c r="B283" s="1" t="s">
        <v>1</v>
      </c>
      <c r="E283" s="1" t="s">
        <v>4</v>
      </c>
      <c r="G283">
        <f t="shared" si="75"/>
        <v>1</v>
      </c>
      <c r="H283">
        <f t="shared" si="75"/>
        <v>1</v>
      </c>
      <c r="I283">
        <f t="shared" si="71"/>
        <v>0</v>
      </c>
      <c r="J283">
        <f t="shared" si="72"/>
        <v>0</v>
      </c>
      <c r="K283">
        <f t="shared" si="73"/>
        <v>1</v>
      </c>
      <c r="L283">
        <f t="shared" si="74"/>
        <v>0</v>
      </c>
      <c r="M283">
        <f ca="1">INT((TODAY() - N283)/365)</f>
        <v>26</v>
      </c>
      <c r="N283" s="2">
        <v>33626</v>
      </c>
      <c r="O283" s="1">
        <v>8</v>
      </c>
      <c r="P283" s="1">
        <v>40</v>
      </c>
      <c r="Q283" s="1">
        <v>13</v>
      </c>
      <c r="R283" s="1">
        <v>6</v>
      </c>
      <c r="S283" s="1">
        <v>1127</v>
      </c>
      <c r="T283" s="1" t="s">
        <v>1640</v>
      </c>
      <c r="U283" s="1">
        <v>1</v>
      </c>
      <c r="V283" s="1" t="s">
        <v>127</v>
      </c>
      <c r="X283" s="1" t="s">
        <v>89</v>
      </c>
      <c r="Z283" s="1">
        <v>1</v>
      </c>
      <c r="AA283" s="1" t="s">
        <v>410</v>
      </c>
      <c r="AC283" s="1" t="s">
        <v>72</v>
      </c>
      <c r="AE283" s="1" t="s">
        <v>57</v>
      </c>
      <c r="AG283" s="1">
        <v>2</v>
      </c>
      <c r="AH283" s="1" t="s">
        <v>1641</v>
      </c>
      <c r="AI283" s="1" t="s">
        <v>75</v>
      </c>
      <c r="AR283" s="1" t="s">
        <v>36</v>
      </c>
      <c r="AT283">
        <f t="shared" si="76"/>
        <v>0</v>
      </c>
      <c r="AU283">
        <f t="shared" si="77"/>
        <v>0</v>
      </c>
      <c r="AV283">
        <f t="shared" si="78"/>
        <v>0</v>
      </c>
      <c r="AW283">
        <f t="shared" si="79"/>
        <v>0</v>
      </c>
      <c r="AX283">
        <f t="shared" si="80"/>
        <v>0</v>
      </c>
      <c r="AY283">
        <f t="shared" si="81"/>
        <v>0</v>
      </c>
      <c r="AZ283">
        <f t="shared" si="82"/>
        <v>0</v>
      </c>
      <c r="BA283">
        <f t="shared" si="83"/>
        <v>0</v>
      </c>
      <c r="BB283">
        <f t="shared" si="84"/>
        <v>1</v>
      </c>
      <c r="BC283">
        <f t="shared" si="85"/>
        <v>0</v>
      </c>
      <c r="BF283" t="str">
        <f t="shared" si="86"/>
        <v/>
      </c>
      <c r="BI283" s="1" t="str">
        <f t="shared" si="87"/>
        <v/>
      </c>
      <c r="BN283" s="1" t="s">
        <v>180</v>
      </c>
      <c r="BP283" s="1">
        <v>5</v>
      </c>
      <c r="BQ283" s="1" t="s">
        <v>1642</v>
      </c>
      <c r="BR283" s="1" t="s">
        <v>1643</v>
      </c>
    </row>
    <row r="284" spans="1:71" ht="13" x14ac:dyDescent="0.15">
      <c r="A284" s="1" t="s">
        <v>0</v>
      </c>
      <c r="B284" s="1" t="s">
        <v>1</v>
      </c>
      <c r="E284" s="1" t="s">
        <v>4</v>
      </c>
      <c r="G284">
        <f t="shared" si="75"/>
        <v>1</v>
      </c>
      <c r="H284">
        <f t="shared" si="75"/>
        <v>1</v>
      </c>
      <c r="I284">
        <f t="shared" si="71"/>
        <v>0</v>
      </c>
      <c r="J284">
        <f t="shared" si="72"/>
        <v>0</v>
      </c>
      <c r="K284">
        <f t="shared" si="73"/>
        <v>1</v>
      </c>
      <c r="L284">
        <f t="shared" si="74"/>
        <v>0</v>
      </c>
      <c r="M284">
        <f ca="1">INT((TODAY() - N284)/365)</f>
        <v>46</v>
      </c>
      <c r="N284" s="2">
        <v>26395</v>
      </c>
      <c r="O284" s="1">
        <v>6</v>
      </c>
      <c r="P284" s="1">
        <v>35</v>
      </c>
      <c r="Q284" s="1">
        <v>8</v>
      </c>
      <c r="R284" s="1">
        <v>7</v>
      </c>
      <c r="S284" s="1">
        <v>20117</v>
      </c>
      <c r="T284" s="1" t="s">
        <v>1644</v>
      </c>
      <c r="U284" s="1">
        <v>1</v>
      </c>
      <c r="V284" s="1" t="s">
        <v>107</v>
      </c>
      <c r="X284" s="1" t="s">
        <v>91</v>
      </c>
      <c r="Z284" s="1">
        <v>1</v>
      </c>
      <c r="AA284" s="1" t="s">
        <v>55</v>
      </c>
      <c r="AC284" s="1" t="s">
        <v>56</v>
      </c>
      <c r="AE284" s="1" t="s">
        <v>83</v>
      </c>
      <c r="AG284" s="1">
        <v>23</v>
      </c>
      <c r="AH284" s="1" t="s">
        <v>1645</v>
      </c>
      <c r="AI284" s="1" t="s">
        <v>75</v>
      </c>
      <c r="AM284" s="1" t="s">
        <v>31</v>
      </c>
      <c r="AT284">
        <f t="shared" si="76"/>
        <v>0</v>
      </c>
      <c r="AU284">
        <f t="shared" si="77"/>
        <v>0</v>
      </c>
      <c r="AV284">
        <f t="shared" si="78"/>
        <v>0</v>
      </c>
      <c r="AW284">
        <f t="shared" si="79"/>
        <v>1</v>
      </c>
      <c r="AX284">
        <f t="shared" si="80"/>
        <v>0</v>
      </c>
      <c r="AY284">
        <f t="shared" si="81"/>
        <v>0</v>
      </c>
      <c r="AZ284">
        <f t="shared" si="82"/>
        <v>0</v>
      </c>
      <c r="BA284">
        <f t="shared" si="83"/>
        <v>0</v>
      </c>
      <c r="BB284">
        <f t="shared" si="84"/>
        <v>0</v>
      </c>
      <c r="BC284">
        <f t="shared" si="85"/>
        <v>0</v>
      </c>
      <c r="BD284" s="1" t="s">
        <v>66</v>
      </c>
      <c r="BF284" t="str">
        <f t="shared" si="86"/>
        <v>10</v>
      </c>
      <c r="BH284" s="1">
        <v>10</v>
      </c>
      <c r="BI284" s="1" t="str">
        <f t="shared" si="87"/>
        <v>3</v>
      </c>
      <c r="BJ284" s="1">
        <v>3</v>
      </c>
      <c r="BL284" s="1">
        <v>8</v>
      </c>
      <c r="BM284" s="1" t="s">
        <v>1646</v>
      </c>
      <c r="BN284" s="1" t="s">
        <v>67</v>
      </c>
      <c r="BP284" s="1">
        <v>7</v>
      </c>
      <c r="BQ284" s="1" t="s">
        <v>1647</v>
      </c>
      <c r="BR284" s="1" t="s">
        <v>1648</v>
      </c>
    </row>
    <row r="285" spans="1:71" ht="13" x14ac:dyDescent="0.15">
      <c r="A285" s="1" t="s">
        <v>0</v>
      </c>
      <c r="D285" s="1" t="s">
        <v>3</v>
      </c>
      <c r="E285" s="1" t="s">
        <v>4</v>
      </c>
      <c r="G285">
        <f t="shared" si="75"/>
        <v>1</v>
      </c>
      <c r="H285">
        <f t="shared" si="75"/>
        <v>0</v>
      </c>
      <c r="I285">
        <f t="shared" si="71"/>
        <v>0</v>
      </c>
      <c r="J285">
        <f t="shared" si="72"/>
        <v>1</v>
      </c>
      <c r="K285">
        <f t="shared" si="73"/>
        <v>1</v>
      </c>
      <c r="L285">
        <f t="shared" si="74"/>
        <v>0</v>
      </c>
      <c r="M285">
        <f ca="1">INT((TODAY() - N285)/365)</f>
        <v>29</v>
      </c>
      <c r="N285" s="2">
        <v>32544</v>
      </c>
      <c r="O285" s="1">
        <v>7</v>
      </c>
      <c r="P285" s="1">
        <v>40</v>
      </c>
      <c r="Q285" s="1">
        <v>12</v>
      </c>
      <c r="R285" s="1">
        <v>25</v>
      </c>
      <c r="S285" s="1">
        <v>95051</v>
      </c>
      <c r="T285" s="1" t="s">
        <v>1649</v>
      </c>
      <c r="U285" s="1">
        <v>0</v>
      </c>
      <c r="V285" s="1" t="s">
        <v>62</v>
      </c>
      <c r="X285" s="1" t="s">
        <v>89</v>
      </c>
      <c r="Z285" s="1">
        <v>1</v>
      </c>
      <c r="AA285" s="1" t="s">
        <v>521</v>
      </c>
      <c r="AC285" s="1" t="s">
        <v>72</v>
      </c>
      <c r="AE285" s="1" t="s">
        <v>83</v>
      </c>
      <c r="AG285" s="1">
        <v>1</v>
      </c>
      <c r="AH285" s="1" t="s">
        <v>1650</v>
      </c>
      <c r="AI285" s="1" t="s">
        <v>75</v>
      </c>
      <c r="AM285" s="1" t="s">
        <v>31</v>
      </c>
      <c r="AT285">
        <f t="shared" si="76"/>
        <v>0</v>
      </c>
      <c r="AU285">
        <f t="shared" si="77"/>
        <v>0</v>
      </c>
      <c r="AV285">
        <f t="shared" si="78"/>
        <v>0</v>
      </c>
      <c r="AW285">
        <f t="shared" si="79"/>
        <v>1</v>
      </c>
      <c r="AX285">
        <f t="shared" si="80"/>
        <v>0</v>
      </c>
      <c r="AY285">
        <f t="shared" si="81"/>
        <v>0</v>
      </c>
      <c r="AZ285">
        <f t="shared" si="82"/>
        <v>0</v>
      </c>
      <c r="BA285">
        <f t="shared" si="83"/>
        <v>0</v>
      </c>
      <c r="BB285">
        <f t="shared" si="84"/>
        <v>0</v>
      </c>
      <c r="BC285">
        <f t="shared" si="85"/>
        <v>0</v>
      </c>
      <c r="BD285" s="1" t="s">
        <v>149</v>
      </c>
      <c r="BF285" t="str">
        <f t="shared" si="86"/>
        <v>6</v>
      </c>
      <c r="BG285" s="1">
        <v>6</v>
      </c>
      <c r="BI285" s="1" t="str">
        <f t="shared" si="87"/>
        <v>2</v>
      </c>
      <c r="BJ285" s="1">
        <v>2</v>
      </c>
      <c r="BL285" s="1">
        <v>15</v>
      </c>
      <c r="BM285" s="1" t="s">
        <v>1651</v>
      </c>
      <c r="BN285" s="1" t="s">
        <v>67</v>
      </c>
      <c r="BP285" s="1">
        <v>10</v>
      </c>
      <c r="BQ285" s="1" t="s">
        <v>1652</v>
      </c>
    </row>
    <row r="286" spans="1:71" ht="13" x14ac:dyDescent="0.15">
      <c r="A286" s="1" t="s">
        <v>0</v>
      </c>
      <c r="G286">
        <f t="shared" si="75"/>
        <v>1</v>
      </c>
      <c r="H286">
        <f t="shared" si="75"/>
        <v>0</v>
      </c>
      <c r="I286">
        <f t="shared" si="71"/>
        <v>0</v>
      </c>
      <c r="J286">
        <f t="shared" si="72"/>
        <v>0</v>
      </c>
      <c r="K286">
        <f t="shared" si="73"/>
        <v>0</v>
      </c>
      <c r="L286">
        <f t="shared" si="74"/>
        <v>0</v>
      </c>
      <c r="M286">
        <f ca="1">INT((TODAY() - N286)/365)</f>
        <v>26</v>
      </c>
      <c r="N286" s="2">
        <v>33697</v>
      </c>
      <c r="O286" s="1">
        <v>6</v>
      </c>
      <c r="P286" s="1">
        <v>30</v>
      </c>
      <c r="Q286" s="1">
        <v>10</v>
      </c>
      <c r="R286" s="1">
        <v>20</v>
      </c>
      <c r="T286" s="1" t="s">
        <v>1653</v>
      </c>
      <c r="U286" s="1">
        <v>1</v>
      </c>
      <c r="V286" s="1" t="s">
        <v>62</v>
      </c>
      <c r="X286" s="1" t="s">
        <v>89</v>
      </c>
      <c r="Z286" s="1">
        <v>1</v>
      </c>
      <c r="AA286" s="1" t="s">
        <v>207</v>
      </c>
      <c r="AC286" s="1" t="s">
        <v>72</v>
      </c>
      <c r="AE286" s="1" t="s">
        <v>83</v>
      </c>
      <c r="AG286" s="1">
        <v>3</v>
      </c>
      <c r="AH286" s="1" t="s">
        <v>1654</v>
      </c>
      <c r="AI286" s="1" t="s">
        <v>59</v>
      </c>
      <c r="AR286" s="1" t="s">
        <v>36</v>
      </c>
      <c r="AT286">
        <f t="shared" si="76"/>
        <v>0</v>
      </c>
      <c r="AU286">
        <f t="shared" si="77"/>
        <v>0</v>
      </c>
      <c r="AV286">
        <f t="shared" si="78"/>
        <v>0</v>
      </c>
      <c r="AW286">
        <f t="shared" si="79"/>
        <v>0</v>
      </c>
      <c r="AX286">
        <f t="shared" si="80"/>
        <v>0</v>
      </c>
      <c r="AY286">
        <f t="shared" si="81"/>
        <v>0</v>
      </c>
      <c r="AZ286">
        <f t="shared" si="82"/>
        <v>0</v>
      </c>
      <c r="BA286">
        <f t="shared" si="83"/>
        <v>0</v>
      </c>
      <c r="BB286">
        <f t="shared" si="84"/>
        <v>1</v>
      </c>
      <c r="BC286">
        <f t="shared" si="85"/>
        <v>0</v>
      </c>
      <c r="BF286" t="str">
        <f t="shared" si="86"/>
        <v/>
      </c>
      <c r="BI286" s="1" t="str">
        <f t="shared" si="87"/>
        <v/>
      </c>
      <c r="BN286" s="1" t="s">
        <v>67</v>
      </c>
      <c r="BP286" s="1">
        <v>10</v>
      </c>
      <c r="BQ286" s="1" t="s">
        <v>1655</v>
      </c>
      <c r="BR286" s="1" t="s">
        <v>1656</v>
      </c>
      <c r="BS286" s="1" t="s">
        <v>1657</v>
      </c>
    </row>
    <row r="287" spans="1:71" ht="13" x14ac:dyDescent="0.15">
      <c r="A287" s="1" t="s">
        <v>0</v>
      </c>
      <c r="C287" s="1" t="s">
        <v>2</v>
      </c>
      <c r="G287">
        <f t="shared" si="75"/>
        <v>1</v>
      </c>
      <c r="H287">
        <f t="shared" si="75"/>
        <v>0</v>
      </c>
      <c r="I287">
        <f t="shared" si="71"/>
        <v>1</v>
      </c>
      <c r="J287">
        <f t="shared" si="72"/>
        <v>0</v>
      </c>
      <c r="K287">
        <f t="shared" si="73"/>
        <v>0</v>
      </c>
      <c r="L287">
        <f t="shared" si="74"/>
        <v>0</v>
      </c>
      <c r="M287">
        <f ca="1">INT((TODAY() - N287)/365)</f>
        <v>27</v>
      </c>
      <c r="N287" s="2">
        <v>33609</v>
      </c>
      <c r="O287" s="1">
        <v>7</v>
      </c>
      <c r="P287" s="1">
        <v>0</v>
      </c>
      <c r="Q287" s="1">
        <v>6</v>
      </c>
      <c r="R287" s="1">
        <v>15</v>
      </c>
      <c r="S287" s="1">
        <v>402160</v>
      </c>
      <c r="T287" s="1" t="s">
        <v>1658</v>
      </c>
      <c r="U287" s="1">
        <v>1</v>
      </c>
      <c r="V287" s="1" t="s">
        <v>88</v>
      </c>
      <c r="Y287" s="1" t="s">
        <v>1659</v>
      </c>
      <c r="Z287" s="1">
        <v>0</v>
      </c>
      <c r="AI287" s="1" t="s">
        <v>59</v>
      </c>
      <c r="AM287" s="1" t="s">
        <v>31</v>
      </c>
      <c r="AO287" s="1" t="s">
        <v>33</v>
      </c>
      <c r="AT287">
        <f t="shared" si="76"/>
        <v>0</v>
      </c>
      <c r="AU287">
        <f t="shared" si="77"/>
        <v>0</v>
      </c>
      <c r="AV287">
        <f t="shared" si="78"/>
        <v>0</v>
      </c>
      <c r="AW287">
        <f t="shared" si="79"/>
        <v>1</v>
      </c>
      <c r="AX287">
        <f t="shared" si="80"/>
        <v>0</v>
      </c>
      <c r="AY287">
        <f t="shared" si="81"/>
        <v>1</v>
      </c>
      <c r="AZ287">
        <f t="shared" si="82"/>
        <v>0</v>
      </c>
      <c r="BA287">
        <f t="shared" si="83"/>
        <v>0</v>
      </c>
      <c r="BB287">
        <f t="shared" si="84"/>
        <v>0</v>
      </c>
      <c r="BC287">
        <f t="shared" si="85"/>
        <v>0</v>
      </c>
      <c r="BD287" s="1" t="s">
        <v>66</v>
      </c>
      <c r="BF287" t="str">
        <f t="shared" si="86"/>
        <v>6</v>
      </c>
      <c r="BG287" s="1">
        <v>6</v>
      </c>
      <c r="BI287" s="1" t="str">
        <f t="shared" si="87"/>
        <v>6</v>
      </c>
      <c r="BJ287" s="1">
        <v>6</v>
      </c>
      <c r="BL287" s="1">
        <v>20</v>
      </c>
      <c r="BM287" s="1" t="s">
        <v>1660</v>
      </c>
      <c r="BN287" s="1" t="s">
        <v>67</v>
      </c>
      <c r="BP287" s="1">
        <v>6</v>
      </c>
      <c r="BQ287" s="1" t="s">
        <v>1661</v>
      </c>
      <c r="BR287" s="1" t="s">
        <v>195</v>
      </c>
      <c r="BS287" s="1" t="s">
        <v>1662</v>
      </c>
    </row>
    <row r="288" spans="1:71" ht="13" x14ac:dyDescent="0.15">
      <c r="C288" s="1" t="s">
        <v>2</v>
      </c>
      <c r="E288" s="1" t="s">
        <v>4</v>
      </c>
      <c r="G288">
        <f t="shared" si="75"/>
        <v>0</v>
      </c>
      <c r="H288">
        <f t="shared" si="75"/>
        <v>0</v>
      </c>
      <c r="I288">
        <f t="shared" si="71"/>
        <v>1</v>
      </c>
      <c r="J288">
        <f t="shared" si="72"/>
        <v>0</v>
      </c>
      <c r="K288">
        <f t="shared" si="73"/>
        <v>1</v>
      </c>
      <c r="L288">
        <f t="shared" si="74"/>
        <v>0</v>
      </c>
      <c r="M288">
        <f ca="1">INT((TODAY() - N288)/365)</f>
        <v>27</v>
      </c>
      <c r="N288" s="2">
        <v>33386</v>
      </c>
      <c r="O288" s="1">
        <v>5</v>
      </c>
      <c r="P288" s="1">
        <v>45</v>
      </c>
      <c r="Q288" s="1">
        <v>12</v>
      </c>
      <c r="R288" s="1">
        <v>30</v>
      </c>
      <c r="S288" s="1">
        <v>2130033</v>
      </c>
      <c r="T288" s="1" t="s">
        <v>1663</v>
      </c>
      <c r="U288" s="1">
        <v>1</v>
      </c>
      <c r="V288" s="1" t="s">
        <v>70</v>
      </c>
      <c r="Y288" s="1" t="s">
        <v>1664</v>
      </c>
      <c r="Z288" s="1">
        <v>0</v>
      </c>
      <c r="AI288" s="1" t="s">
        <v>75</v>
      </c>
      <c r="AO288" s="1" t="s">
        <v>33</v>
      </c>
      <c r="AT288">
        <f t="shared" si="76"/>
        <v>0</v>
      </c>
      <c r="AU288">
        <f t="shared" si="77"/>
        <v>0</v>
      </c>
      <c r="AV288">
        <f t="shared" si="78"/>
        <v>0</v>
      </c>
      <c r="AW288">
        <f t="shared" si="79"/>
        <v>0</v>
      </c>
      <c r="AX288">
        <f t="shared" si="80"/>
        <v>0</v>
      </c>
      <c r="AY288">
        <f t="shared" si="81"/>
        <v>1</v>
      </c>
      <c r="AZ288">
        <f t="shared" si="82"/>
        <v>0</v>
      </c>
      <c r="BA288">
        <f t="shared" si="83"/>
        <v>0</v>
      </c>
      <c r="BB288">
        <f t="shared" si="84"/>
        <v>0</v>
      </c>
      <c r="BC288">
        <f t="shared" si="85"/>
        <v>0</v>
      </c>
      <c r="BD288" s="1" t="s">
        <v>60</v>
      </c>
      <c r="BF288" t="str">
        <f t="shared" si="86"/>
        <v>3</v>
      </c>
      <c r="BG288" s="1">
        <v>3</v>
      </c>
      <c r="BI288" s="1" t="str">
        <f t="shared" si="87"/>
        <v>4</v>
      </c>
      <c r="BJ288" s="1">
        <v>4</v>
      </c>
      <c r="BL288" s="1">
        <v>6</v>
      </c>
      <c r="BM288" s="1" t="s">
        <v>1665</v>
      </c>
      <c r="BN288" s="1" t="s">
        <v>61</v>
      </c>
      <c r="BP288" s="1">
        <v>8</v>
      </c>
      <c r="BQ288" s="1" t="s">
        <v>1666</v>
      </c>
      <c r="BR288" s="1" t="s">
        <v>1667</v>
      </c>
      <c r="BS288" s="1" t="s">
        <v>1668</v>
      </c>
    </row>
    <row r="289" spans="1:71" ht="13" x14ac:dyDescent="0.15">
      <c r="A289" s="1" t="s">
        <v>0</v>
      </c>
      <c r="G289">
        <f t="shared" si="75"/>
        <v>1</v>
      </c>
      <c r="H289">
        <f t="shared" si="75"/>
        <v>0</v>
      </c>
      <c r="I289">
        <f t="shared" si="71"/>
        <v>0</v>
      </c>
      <c r="J289">
        <f t="shared" si="72"/>
        <v>0</v>
      </c>
      <c r="K289">
        <f t="shared" si="73"/>
        <v>0</v>
      </c>
      <c r="L289">
        <f t="shared" si="74"/>
        <v>0</v>
      </c>
      <c r="M289">
        <f ca="1">INT((TODAY() - N289)/365)</f>
        <v>44</v>
      </c>
      <c r="N289" s="2">
        <v>27200</v>
      </c>
      <c r="O289" s="1">
        <v>7</v>
      </c>
      <c r="P289" s="1">
        <v>0</v>
      </c>
      <c r="Q289" s="1">
        <v>14</v>
      </c>
      <c r="R289" s="1">
        <v>2</v>
      </c>
      <c r="S289" s="1">
        <v>94087</v>
      </c>
      <c r="T289" s="1" t="s">
        <v>1669</v>
      </c>
      <c r="U289" s="1">
        <v>0</v>
      </c>
      <c r="V289" s="1" t="s">
        <v>62</v>
      </c>
      <c r="X289" s="1" t="s">
        <v>54</v>
      </c>
      <c r="Z289" s="1">
        <v>0</v>
      </c>
      <c r="AI289" s="1" t="s">
        <v>59</v>
      </c>
      <c r="AJ289" s="1" t="s">
        <v>28</v>
      </c>
      <c r="AL289" s="1" t="s">
        <v>30</v>
      </c>
      <c r="AT289">
        <f t="shared" si="76"/>
        <v>1</v>
      </c>
      <c r="AU289">
        <f t="shared" si="77"/>
        <v>0</v>
      </c>
      <c r="AV289">
        <f t="shared" si="78"/>
        <v>1</v>
      </c>
      <c r="AW289">
        <f t="shared" si="79"/>
        <v>0</v>
      </c>
      <c r="AX289">
        <f t="shared" si="80"/>
        <v>0</v>
      </c>
      <c r="AY289">
        <f t="shared" si="81"/>
        <v>0</v>
      </c>
      <c r="AZ289">
        <f t="shared" si="82"/>
        <v>0</v>
      </c>
      <c r="BA289">
        <f t="shared" si="83"/>
        <v>0</v>
      </c>
      <c r="BB289">
        <f t="shared" si="84"/>
        <v>0</v>
      </c>
      <c r="BC289">
        <f t="shared" si="85"/>
        <v>0</v>
      </c>
      <c r="BD289" s="1" t="s">
        <v>66</v>
      </c>
      <c r="BF289" t="str">
        <f t="shared" si="86"/>
        <v>10</v>
      </c>
      <c r="BH289" s="1">
        <v>10</v>
      </c>
      <c r="BI289" s="1" t="str">
        <f t="shared" si="87"/>
        <v>2</v>
      </c>
      <c r="BJ289" s="1">
        <v>2</v>
      </c>
      <c r="BL289" s="1">
        <v>14</v>
      </c>
      <c r="BM289" s="1" t="s">
        <v>1670</v>
      </c>
      <c r="BN289" s="1" t="s">
        <v>180</v>
      </c>
      <c r="BP289" s="1">
        <v>7</v>
      </c>
      <c r="BQ289" s="1" t="s">
        <v>1671</v>
      </c>
      <c r="BR289" s="1" t="s">
        <v>1672</v>
      </c>
      <c r="BS289" s="1" t="s">
        <v>1673</v>
      </c>
    </row>
    <row r="290" spans="1:71" ht="13" x14ac:dyDescent="0.15">
      <c r="B290" s="1" t="s">
        <v>1</v>
      </c>
      <c r="E290" s="1" t="s">
        <v>4</v>
      </c>
      <c r="G290">
        <f t="shared" si="75"/>
        <v>0</v>
      </c>
      <c r="H290">
        <f t="shared" si="75"/>
        <v>1</v>
      </c>
      <c r="I290">
        <f t="shared" ref="I290:I350" si="88">COUNTA(C290)</f>
        <v>0</v>
      </c>
      <c r="J290">
        <f t="shared" ref="J290:J350" si="89">COUNTA(D290)</f>
        <v>0</v>
      </c>
      <c r="K290">
        <f t="shared" ref="K290:K350" si="90">COUNTA(E290)</f>
        <v>1</v>
      </c>
      <c r="L290">
        <f t="shared" ref="L290:L350" si="91">COUNTA(F290)</f>
        <v>0</v>
      </c>
      <c r="M290">
        <f ca="1">INT((TODAY() - N290)/365)</f>
        <v>25</v>
      </c>
      <c r="N290" s="2">
        <v>33989</v>
      </c>
      <c r="O290" s="1">
        <v>8</v>
      </c>
      <c r="P290" s="1">
        <v>0</v>
      </c>
      <c r="Q290" s="1">
        <v>10</v>
      </c>
      <c r="R290" s="1">
        <v>30</v>
      </c>
      <c r="S290" s="1">
        <v>80301</v>
      </c>
      <c r="T290" s="1" t="s">
        <v>1674</v>
      </c>
      <c r="U290" s="1">
        <v>0</v>
      </c>
      <c r="V290" s="1" t="s">
        <v>62</v>
      </c>
      <c r="X290" s="1" t="s">
        <v>89</v>
      </c>
      <c r="Z290" s="1">
        <v>1</v>
      </c>
      <c r="AA290" s="1" t="s">
        <v>207</v>
      </c>
      <c r="AD290" s="1" t="s">
        <v>1675</v>
      </c>
      <c r="AE290" s="1" t="s">
        <v>269</v>
      </c>
      <c r="AG290" s="1">
        <v>2</v>
      </c>
      <c r="AH290" s="1" t="s">
        <v>1676</v>
      </c>
      <c r="AI290" s="1" t="s">
        <v>59</v>
      </c>
      <c r="AM290" s="1" t="s">
        <v>31</v>
      </c>
      <c r="AO290" s="1" t="s">
        <v>33</v>
      </c>
      <c r="AT290">
        <f t="shared" si="76"/>
        <v>0</v>
      </c>
      <c r="AU290">
        <f t="shared" si="77"/>
        <v>0</v>
      </c>
      <c r="AV290">
        <f t="shared" si="78"/>
        <v>0</v>
      </c>
      <c r="AW290">
        <f t="shared" si="79"/>
        <v>1</v>
      </c>
      <c r="AX290">
        <f t="shared" si="80"/>
        <v>0</v>
      </c>
      <c r="AY290">
        <f t="shared" si="81"/>
        <v>1</v>
      </c>
      <c r="AZ290">
        <f t="shared" si="82"/>
        <v>0</v>
      </c>
      <c r="BA290">
        <f t="shared" si="83"/>
        <v>0</v>
      </c>
      <c r="BB290">
        <f t="shared" si="84"/>
        <v>0</v>
      </c>
      <c r="BC290">
        <f t="shared" si="85"/>
        <v>0</v>
      </c>
      <c r="BD290" s="1" t="s">
        <v>60</v>
      </c>
      <c r="BF290" t="str">
        <f t="shared" si="86"/>
        <v>4</v>
      </c>
      <c r="BG290" s="1">
        <v>4</v>
      </c>
      <c r="BI290" s="1" t="str">
        <f t="shared" si="87"/>
        <v>4</v>
      </c>
      <c r="BJ290" s="1">
        <v>4</v>
      </c>
      <c r="BL290" s="1">
        <v>3</v>
      </c>
      <c r="BM290" s="1" t="s">
        <v>1677</v>
      </c>
      <c r="BN290" s="1" t="s">
        <v>67</v>
      </c>
      <c r="BP290" s="1">
        <v>8</v>
      </c>
      <c r="BQ290" s="1" t="s">
        <v>1678</v>
      </c>
      <c r="BR290" s="1" t="s">
        <v>1679</v>
      </c>
    </row>
    <row r="291" spans="1:71" ht="13" x14ac:dyDescent="0.15">
      <c r="A291" s="1" t="s">
        <v>0</v>
      </c>
      <c r="D291" s="1" t="s">
        <v>3</v>
      </c>
      <c r="E291" s="1" t="s">
        <v>4</v>
      </c>
      <c r="G291">
        <f t="shared" si="75"/>
        <v>1</v>
      </c>
      <c r="H291">
        <f t="shared" si="75"/>
        <v>0</v>
      </c>
      <c r="I291">
        <f t="shared" si="88"/>
        <v>0</v>
      </c>
      <c r="J291">
        <f t="shared" si="89"/>
        <v>1</v>
      </c>
      <c r="K291">
        <f t="shared" si="90"/>
        <v>1</v>
      </c>
      <c r="L291">
        <f t="shared" si="91"/>
        <v>0</v>
      </c>
      <c r="M291">
        <f ca="1">INT((TODAY() - N291)/365)</f>
        <v>27</v>
      </c>
      <c r="N291" s="2">
        <v>33399</v>
      </c>
      <c r="O291" s="1">
        <v>8</v>
      </c>
      <c r="P291" s="1">
        <v>0</v>
      </c>
      <c r="Q291" s="1">
        <v>7</v>
      </c>
      <c r="R291" s="1">
        <v>1</v>
      </c>
      <c r="S291" s="1">
        <v>0</v>
      </c>
      <c r="T291" s="1" t="s">
        <v>359</v>
      </c>
      <c r="U291" s="1">
        <v>1</v>
      </c>
      <c r="V291" s="1" t="s">
        <v>62</v>
      </c>
      <c r="X291" s="1" t="s">
        <v>54</v>
      </c>
      <c r="Z291" s="1">
        <v>0</v>
      </c>
      <c r="AI291" s="1" t="s">
        <v>59</v>
      </c>
      <c r="AR291" s="1" t="s">
        <v>36</v>
      </c>
      <c r="AT291">
        <f t="shared" si="76"/>
        <v>0</v>
      </c>
      <c r="AU291">
        <f t="shared" si="77"/>
        <v>0</v>
      </c>
      <c r="AV291">
        <f t="shared" si="78"/>
        <v>0</v>
      </c>
      <c r="AW291">
        <f t="shared" si="79"/>
        <v>0</v>
      </c>
      <c r="AX291">
        <f t="shared" si="80"/>
        <v>0</v>
      </c>
      <c r="AY291">
        <f t="shared" si="81"/>
        <v>0</v>
      </c>
      <c r="AZ291">
        <f t="shared" si="82"/>
        <v>0</v>
      </c>
      <c r="BA291">
        <f t="shared" si="83"/>
        <v>0</v>
      </c>
      <c r="BB291">
        <f t="shared" si="84"/>
        <v>1</v>
      </c>
      <c r="BC291">
        <f t="shared" si="85"/>
        <v>0</v>
      </c>
      <c r="BF291" t="str">
        <f t="shared" si="86"/>
        <v/>
      </c>
      <c r="BI291" s="1" t="str">
        <f t="shared" si="87"/>
        <v/>
      </c>
      <c r="BN291" s="1" t="s">
        <v>67</v>
      </c>
      <c r="BP291" s="1">
        <v>9</v>
      </c>
      <c r="BQ291" s="1" t="s">
        <v>1680</v>
      </c>
      <c r="BR291" s="1" t="s">
        <v>1681</v>
      </c>
      <c r="BS291" s="1" t="s">
        <v>1682</v>
      </c>
    </row>
    <row r="292" spans="1:71" ht="13" x14ac:dyDescent="0.15">
      <c r="A292" s="1" t="s">
        <v>0</v>
      </c>
      <c r="B292" s="1" t="s">
        <v>1</v>
      </c>
      <c r="E292" s="1" t="s">
        <v>4</v>
      </c>
      <c r="G292">
        <f t="shared" ref="G292:H351" si="92">COUNTA(A292)</f>
        <v>1</v>
      </c>
      <c r="H292">
        <f t="shared" si="92"/>
        <v>1</v>
      </c>
      <c r="I292">
        <f t="shared" si="88"/>
        <v>0</v>
      </c>
      <c r="J292">
        <f t="shared" si="89"/>
        <v>0</v>
      </c>
      <c r="K292">
        <f t="shared" si="90"/>
        <v>1</v>
      </c>
      <c r="L292">
        <f t="shared" si="91"/>
        <v>0</v>
      </c>
      <c r="M292">
        <f ca="1">INT((TODAY() - N292)/365)</f>
        <v>39</v>
      </c>
      <c r="N292" s="2">
        <v>28993</v>
      </c>
      <c r="O292" s="1">
        <v>6</v>
      </c>
      <c r="P292" s="1">
        <v>0</v>
      </c>
      <c r="Q292" s="1">
        <v>12</v>
      </c>
      <c r="R292" s="1">
        <v>12</v>
      </c>
      <c r="S292" s="1">
        <v>15025</v>
      </c>
      <c r="T292" s="1" t="s">
        <v>1683</v>
      </c>
      <c r="U292" s="1">
        <v>1</v>
      </c>
      <c r="V292" s="1" t="s">
        <v>53</v>
      </c>
      <c r="X292" s="1" t="s">
        <v>63</v>
      </c>
      <c r="Z292" s="1">
        <v>1</v>
      </c>
      <c r="AA292" s="1" t="s">
        <v>207</v>
      </c>
      <c r="AC292" s="1" t="s">
        <v>72</v>
      </c>
      <c r="AE292" s="1" t="s">
        <v>83</v>
      </c>
      <c r="AG292" s="1">
        <v>15</v>
      </c>
      <c r="AH292" s="1" t="s">
        <v>189</v>
      </c>
      <c r="AI292" s="1" t="s">
        <v>75</v>
      </c>
      <c r="AN292" s="1" t="s">
        <v>32</v>
      </c>
      <c r="AT292">
        <f t="shared" si="76"/>
        <v>0</v>
      </c>
      <c r="AU292">
        <f t="shared" si="77"/>
        <v>0</v>
      </c>
      <c r="AV292">
        <f t="shared" si="78"/>
        <v>0</v>
      </c>
      <c r="AW292">
        <f t="shared" si="79"/>
        <v>0</v>
      </c>
      <c r="AX292">
        <f t="shared" si="80"/>
        <v>1</v>
      </c>
      <c r="AY292">
        <f t="shared" si="81"/>
        <v>0</v>
      </c>
      <c r="AZ292">
        <f t="shared" si="82"/>
        <v>0</v>
      </c>
      <c r="BA292">
        <f t="shared" si="83"/>
        <v>0</v>
      </c>
      <c r="BB292">
        <f t="shared" si="84"/>
        <v>0</v>
      </c>
      <c r="BC292">
        <f t="shared" si="85"/>
        <v>0</v>
      </c>
      <c r="BD292" s="1" t="s">
        <v>149</v>
      </c>
      <c r="BF292" t="str">
        <f t="shared" si="86"/>
        <v>6</v>
      </c>
      <c r="BG292" s="1">
        <v>6</v>
      </c>
      <c r="BI292" s="1" t="str">
        <f t="shared" si="87"/>
        <v>6</v>
      </c>
      <c r="BJ292" s="1">
        <v>6</v>
      </c>
      <c r="BL292" s="1">
        <v>30</v>
      </c>
      <c r="BM292" s="1" t="s">
        <v>1684</v>
      </c>
      <c r="BN292" s="1" t="s">
        <v>61</v>
      </c>
      <c r="BP292" s="1">
        <v>9</v>
      </c>
      <c r="BQ292" s="1" t="s">
        <v>1685</v>
      </c>
      <c r="BR292" s="1" t="s">
        <v>1686</v>
      </c>
      <c r="BS292" s="1" t="s">
        <v>290</v>
      </c>
    </row>
    <row r="293" spans="1:71" ht="13" x14ac:dyDescent="0.15">
      <c r="B293" s="1" t="s">
        <v>1</v>
      </c>
      <c r="G293">
        <f t="shared" si="92"/>
        <v>0</v>
      </c>
      <c r="H293">
        <f t="shared" si="92"/>
        <v>1</v>
      </c>
      <c r="I293">
        <f t="shared" si="88"/>
        <v>0</v>
      </c>
      <c r="J293">
        <f t="shared" si="89"/>
        <v>0</v>
      </c>
      <c r="K293">
        <f t="shared" si="90"/>
        <v>0</v>
      </c>
      <c r="L293">
        <f t="shared" si="91"/>
        <v>0</v>
      </c>
      <c r="M293">
        <f ca="1">INT((TODAY() - N293)/365)</f>
        <v>38</v>
      </c>
      <c r="N293" s="2">
        <v>29439</v>
      </c>
      <c r="O293" s="1">
        <v>7</v>
      </c>
      <c r="P293" s="1">
        <v>120</v>
      </c>
      <c r="Q293" s="1">
        <v>12</v>
      </c>
      <c r="R293" s="1">
        <v>12</v>
      </c>
      <c r="S293" s="1">
        <v>600061</v>
      </c>
      <c r="T293" s="1" t="s">
        <v>1687</v>
      </c>
      <c r="U293" s="1">
        <v>1</v>
      </c>
      <c r="V293" s="1" t="s">
        <v>120</v>
      </c>
      <c r="X293" s="1" t="s">
        <v>89</v>
      </c>
      <c r="Z293" s="1">
        <v>1</v>
      </c>
      <c r="AA293" s="1" t="s">
        <v>141</v>
      </c>
      <c r="AC293" s="1" t="s">
        <v>72</v>
      </c>
      <c r="AE293" s="1" t="s">
        <v>83</v>
      </c>
      <c r="AG293" s="1">
        <v>14</v>
      </c>
      <c r="AH293" s="1" t="s">
        <v>1688</v>
      </c>
      <c r="AI293" s="1" t="s">
        <v>75</v>
      </c>
      <c r="AM293" s="1" t="s">
        <v>31</v>
      </c>
      <c r="AO293" s="1" t="s">
        <v>33</v>
      </c>
      <c r="AT293">
        <f t="shared" si="76"/>
        <v>0</v>
      </c>
      <c r="AU293">
        <f t="shared" si="77"/>
        <v>0</v>
      </c>
      <c r="AV293">
        <f t="shared" si="78"/>
        <v>0</v>
      </c>
      <c r="AW293">
        <f t="shared" si="79"/>
        <v>1</v>
      </c>
      <c r="AX293">
        <f t="shared" si="80"/>
        <v>0</v>
      </c>
      <c r="AY293">
        <f t="shared" si="81"/>
        <v>1</v>
      </c>
      <c r="AZ293">
        <f t="shared" si="82"/>
        <v>0</v>
      </c>
      <c r="BA293">
        <f t="shared" si="83"/>
        <v>0</v>
      </c>
      <c r="BB293">
        <f t="shared" si="84"/>
        <v>0</v>
      </c>
      <c r="BC293">
        <f t="shared" si="85"/>
        <v>0</v>
      </c>
      <c r="BD293" s="1" t="s">
        <v>66</v>
      </c>
      <c r="BF293" t="str">
        <f t="shared" si="86"/>
        <v>10</v>
      </c>
      <c r="BH293" s="1">
        <v>10</v>
      </c>
      <c r="BI293" s="1" t="str">
        <f t="shared" si="87"/>
        <v>8</v>
      </c>
      <c r="BK293" s="1">
        <v>8</v>
      </c>
      <c r="BL293" s="1">
        <v>24</v>
      </c>
      <c r="BM293" s="1" t="s">
        <v>1689</v>
      </c>
      <c r="BN293" s="1" t="s">
        <v>67</v>
      </c>
      <c r="BP293" s="1">
        <v>9</v>
      </c>
      <c r="BQ293" s="1" t="s">
        <v>1690</v>
      </c>
      <c r="BR293" s="1" t="s">
        <v>1691</v>
      </c>
      <c r="BS293" s="1" t="s">
        <v>1692</v>
      </c>
    </row>
    <row r="294" spans="1:71" ht="13" x14ac:dyDescent="0.15">
      <c r="A294" s="1" t="s">
        <v>0</v>
      </c>
      <c r="B294" s="1" t="s">
        <v>1</v>
      </c>
      <c r="C294" s="1" t="s">
        <v>2</v>
      </c>
      <c r="G294">
        <f t="shared" si="92"/>
        <v>1</v>
      </c>
      <c r="H294">
        <f t="shared" si="92"/>
        <v>1</v>
      </c>
      <c r="I294">
        <f t="shared" si="88"/>
        <v>1</v>
      </c>
      <c r="J294">
        <f t="shared" si="89"/>
        <v>0</v>
      </c>
      <c r="K294">
        <f t="shared" si="90"/>
        <v>0</v>
      </c>
      <c r="L294">
        <f t="shared" si="91"/>
        <v>0</v>
      </c>
      <c r="M294">
        <f ca="1">INT((TODAY() - N294)/365)</f>
        <v>40</v>
      </c>
      <c r="N294" s="2">
        <v>28859</v>
      </c>
      <c r="O294" s="1">
        <v>8</v>
      </c>
      <c r="P294" s="1">
        <v>15</v>
      </c>
      <c r="Q294" s="1">
        <v>5</v>
      </c>
      <c r="R294" s="1">
        <v>10</v>
      </c>
      <c r="S294" s="1">
        <v>16506</v>
      </c>
      <c r="T294" s="1" t="s">
        <v>1693</v>
      </c>
      <c r="U294" s="1">
        <v>0</v>
      </c>
      <c r="V294" s="1" t="s">
        <v>127</v>
      </c>
      <c r="Y294" s="1" t="s">
        <v>1694</v>
      </c>
      <c r="Z294" s="1">
        <v>1</v>
      </c>
      <c r="AA294" s="1" t="s">
        <v>64</v>
      </c>
      <c r="AD294" s="1" t="s">
        <v>403</v>
      </c>
      <c r="AE294" s="1" t="s">
        <v>57</v>
      </c>
      <c r="AG294" s="1">
        <v>6</v>
      </c>
      <c r="AH294" s="1" t="s">
        <v>1695</v>
      </c>
      <c r="AI294" s="1" t="s">
        <v>65</v>
      </c>
      <c r="AM294" s="1" t="s">
        <v>31</v>
      </c>
      <c r="AT294">
        <f t="shared" si="76"/>
        <v>0</v>
      </c>
      <c r="AU294">
        <f t="shared" si="77"/>
        <v>0</v>
      </c>
      <c r="AV294">
        <f t="shared" si="78"/>
        <v>0</v>
      </c>
      <c r="AW294">
        <f t="shared" si="79"/>
        <v>1</v>
      </c>
      <c r="AX294">
        <f t="shared" si="80"/>
        <v>0</v>
      </c>
      <c r="AY294">
        <f t="shared" si="81"/>
        <v>0</v>
      </c>
      <c r="AZ294">
        <f t="shared" si="82"/>
        <v>0</v>
      </c>
      <c r="BA294">
        <f t="shared" si="83"/>
        <v>0</v>
      </c>
      <c r="BB294">
        <f t="shared" si="84"/>
        <v>0</v>
      </c>
      <c r="BC294">
        <f t="shared" si="85"/>
        <v>0</v>
      </c>
      <c r="BD294" s="1" t="s">
        <v>66</v>
      </c>
      <c r="BF294" t="str">
        <f t="shared" si="86"/>
        <v>6</v>
      </c>
      <c r="BG294" s="1">
        <v>6</v>
      </c>
      <c r="BI294" s="1" t="str">
        <f t="shared" si="87"/>
        <v>6</v>
      </c>
      <c r="BJ294" s="1">
        <v>6</v>
      </c>
      <c r="BL294" s="1">
        <v>40</v>
      </c>
      <c r="BM294" s="1" t="s">
        <v>1696</v>
      </c>
      <c r="BO294" s="1" t="s">
        <v>1697</v>
      </c>
      <c r="BP294" s="1">
        <v>10</v>
      </c>
      <c r="BQ294" s="1" t="s">
        <v>1698</v>
      </c>
      <c r="BR294" s="1" t="s">
        <v>1699</v>
      </c>
      <c r="BS294" s="1" t="s">
        <v>1700</v>
      </c>
    </row>
    <row r="295" spans="1:71" ht="13" x14ac:dyDescent="0.15">
      <c r="A295" s="1" t="s">
        <v>0</v>
      </c>
      <c r="G295">
        <f t="shared" si="92"/>
        <v>1</v>
      </c>
      <c r="H295">
        <f t="shared" si="92"/>
        <v>0</v>
      </c>
      <c r="I295">
        <f t="shared" si="88"/>
        <v>0</v>
      </c>
      <c r="J295">
        <f t="shared" si="89"/>
        <v>0</v>
      </c>
      <c r="K295">
        <f t="shared" si="90"/>
        <v>0</v>
      </c>
      <c r="L295">
        <f t="shared" si="91"/>
        <v>0</v>
      </c>
      <c r="M295">
        <f ca="1">INT((TODAY() - N295)/365)</f>
        <v>26</v>
      </c>
      <c r="N295" s="2">
        <v>33643</v>
      </c>
      <c r="O295" s="1">
        <v>7</v>
      </c>
      <c r="P295" s="1">
        <v>180</v>
      </c>
      <c r="Q295" s="1">
        <v>9</v>
      </c>
      <c r="R295" s="1">
        <v>20</v>
      </c>
      <c r="S295" s="1">
        <v>110085</v>
      </c>
      <c r="T295" s="1" t="s">
        <v>338</v>
      </c>
      <c r="U295" s="1">
        <v>1</v>
      </c>
      <c r="V295" s="1" t="s">
        <v>53</v>
      </c>
      <c r="X295" s="1" t="s">
        <v>91</v>
      </c>
      <c r="Z295" s="1">
        <v>1</v>
      </c>
      <c r="AA295" s="1" t="s">
        <v>81</v>
      </c>
      <c r="AC295" s="1" t="s">
        <v>72</v>
      </c>
      <c r="AE295" s="1" t="s">
        <v>83</v>
      </c>
      <c r="AG295" s="1">
        <v>2</v>
      </c>
      <c r="AH295" s="1" t="s">
        <v>1701</v>
      </c>
      <c r="AI295" s="1" t="s">
        <v>75</v>
      </c>
      <c r="AM295" s="1" t="s">
        <v>31</v>
      </c>
      <c r="AP295" s="1" t="s">
        <v>34</v>
      </c>
      <c r="AT295">
        <f t="shared" si="76"/>
        <v>0</v>
      </c>
      <c r="AU295">
        <f t="shared" si="77"/>
        <v>0</v>
      </c>
      <c r="AV295">
        <f t="shared" si="78"/>
        <v>0</v>
      </c>
      <c r="AW295">
        <f t="shared" si="79"/>
        <v>1</v>
      </c>
      <c r="AX295">
        <f t="shared" si="80"/>
        <v>0</v>
      </c>
      <c r="AY295">
        <f t="shared" si="81"/>
        <v>0</v>
      </c>
      <c r="AZ295">
        <f t="shared" si="82"/>
        <v>1</v>
      </c>
      <c r="BA295">
        <f t="shared" si="83"/>
        <v>0</v>
      </c>
      <c r="BB295">
        <f t="shared" si="84"/>
        <v>0</v>
      </c>
      <c r="BC295">
        <f t="shared" si="85"/>
        <v>0</v>
      </c>
      <c r="BD295" s="1" t="s">
        <v>149</v>
      </c>
      <c r="BF295" t="str">
        <f t="shared" si="86"/>
        <v>4</v>
      </c>
      <c r="BG295" s="1">
        <v>4</v>
      </c>
      <c r="BI295" s="1" t="str">
        <f t="shared" si="87"/>
        <v>4</v>
      </c>
      <c r="BJ295" s="1">
        <v>4</v>
      </c>
      <c r="BL295" s="1">
        <v>10</v>
      </c>
      <c r="BM295" s="1" t="s">
        <v>1702</v>
      </c>
      <c r="BN295" s="1" t="s">
        <v>67</v>
      </c>
      <c r="BP295" s="1">
        <v>6</v>
      </c>
      <c r="BQ295" s="1" t="s">
        <v>1703</v>
      </c>
      <c r="BR295" s="1" t="s">
        <v>1704</v>
      </c>
      <c r="BS295" s="1" t="s">
        <v>1705</v>
      </c>
    </row>
    <row r="296" spans="1:71" ht="13" x14ac:dyDescent="0.15">
      <c r="A296" s="1" t="s">
        <v>0</v>
      </c>
      <c r="G296">
        <f t="shared" si="92"/>
        <v>1</v>
      </c>
      <c r="H296">
        <f t="shared" si="92"/>
        <v>0</v>
      </c>
      <c r="I296">
        <f t="shared" si="88"/>
        <v>0</v>
      </c>
      <c r="J296">
        <f t="shared" si="89"/>
        <v>0</v>
      </c>
      <c r="K296">
        <f t="shared" si="90"/>
        <v>0</v>
      </c>
      <c r="L296">
        <f t="shared" si="91"/>
        <v>0</v>
      </c>
      <c r="M296">
        <f ca="1">INT((TODAY() - N296)/365)</f>
        <v>27</v>
      </c>
      <c r="N296" s="2">
        <v>33513</v>
      </c>
      <c r="O296" s="1">
        <v>9</v>
      </c>
      <c r="P296" s="1">
        <v>2</v>
      </c>
      <c r="Q296" s="1">
        <v>10</v>
      </c>
      <c r="R296" s="1">
        <v>5</v>
      </c>
      <c r="S296" s="1">
        <v>560032</v>
      </c>
      <c r="T296" s="1" t="s">
        <v>429</v>
      </c>
      <c r="U296" s="1">
        <v>1</v>
      </c>
      <c r="V296" s="1" t="s">
        <v>53</v>
      </c>
      <c r="X296" s="1" t="s">
        <v>89</v>
      </c>
      <c r="Z296" s="1">
        <v>1</v>
      </c>
      <c r="AA296" s="1" t="s">
        <v>207</v>
      </c>
      <c r="AC296" s="1" t="s">
        <v>72</v>
      </c>
      <c r="AE296" s="1" t="s">
        <v>83</v>
      </c>
      <c r="AG296" s="1">
        <v>4</v>
      </c>
      <c r="AH296" s="1" t="s">
        <v>1221</v>
      </c>
      <c r="AI296" s="1" t="s">
        <v>59</v>
      </c>
      <c r="AO296" s="1" t="s">
        <v>33</v>
      </c>
      <c r="AR296" s="1" t="s">
        <v>36</v>
      </c>
      <c r="AS296" s="1" t="s">
        <v>1706</v>
      </c>
      <c r="AT296">
        <f t="shared" si="76"/>
        <v>0</v>
      </c>
      <c r="AU296">
        <f t="shared" si="77"/>
        <v>0</v>
      </c>
      <c r="AV296">
        <f t="shared" si="78"/>
        <v>0</v>
      </c>
      <c r="AW296">
        <f t="shared" si="79"/>
        <v>0</v>
      </c>
      <c r="AX296">
        <f t="shared" si="80"/>
        <v>0</v>
      </c>
      <c r="AY296">
        <f t="shared" si="81"/>
        <v>1</v>
      </c>
      <c r="AZ296">
        <f t="shared" si="82"/>
        <v>0</v>
      </c>
      <c r="BA296">
        <f t="shared" si="83"/>
        <v>0</v>
      </c>
      <c r="BB296">
        <f t="shared" si="84"/>
        <v>1</v>
      </c>
      <c r="BC296">
        <f t="shared" si="85"/>
        <v>1</v>
      </c>
      <c r="BF296" t="str">
        <f t="shared" si="86"/>
        <v/>
      </c>
      <c r="BI296" s="1" t="str">
        <f t="shared" si="87"/>
        <v/>
      </c>
      <c r="BN296" s="1" t="s">
        <v>61</v>
      </c>
      <c r="BP296" s="1">
        <v>10</v>
      </c>
      <c r="BQ296" s="1" t="s">
        <v>1707</v>
      </c>
      <c r="BR296" s="1" t="s">
        <v>1708</v>
      </c>
      <c r="BS296" s="1" t="s">
        <v>1709</v>
      </c>
    </row>
    <row r="297" spans="1:71" ht="13" x14ac:dyDescent="0.15">
      <c r="B297" s="1" t="s">
        <v>1</v>
      </c>
      <c r="D297" s="1" t="s">
        <v>3</v>
      </c>
      <c r="E297" s="1" t="s">
        <v>4</v>
      </c>
      <c r="G297">
        <f t="shared" si="92"/>
        <v>0</v>
      </c>
      <c r="H297">
        <f t="shared" si="92"/>
        <v>1</v>
      </c>
      <c r="I297">
        <f t="shared" si="88"/>
        <v>0</v>
      </c>
      <c r="J297">
        <f t="shared" si="89"/>
        <v>1</v>
      </c>
      <c r="K297">
        <f t="shared" si="90"/>
        <v>1</v>
      </c>
      <c r="L297">
        <f t="shared" si="91"/>
        <v>0</v>
      </c>
      <c r="M297">
        <f ca="1">INT((TODAY() - N297)/365)</f>
        <v>46</v>
      </c>
      <c r="N297" s="2">
        <v>26619</v>
      </c>
      <c r="O297" s="1">
        <v>8</v>
      </c>
      <c r="P297" s="1">
        <v>0</v>
      </c>
      <c r="Q297" s="1">
        <v>10</v>
      </c>
      <c r="R297" s="1">
        <v>50</v>
      </c>
      <c r="S297" s="1">
        <v>90409</v>
      </c>
      <c r="T297" s="1" t="s">
        <v>1710</v>
      </c>
      <c r="U297" s="1">
        <v>1</v>
      </c>
      <c r="V297" s="1" t="s">
        <v>70</v>
      </c>
      <c r="X297" s="1" t="s">
        <v>91</v>
      </c>
      <c r="Z297" s="1">
        <v>1</v>
      </c>
      <c r="AA297" s="1" t="s">
        <v>207</v>
      </c>
      <c r="AC297" s="1" t="s">
        <v>56</v>
      </c>
      <c r="AE297" s="1" t="s">
        <v>83</v>
      </c>
      <c r="AG297" s="1">
        <v>5</v>
      </c>
      <c r="AH297" s="1" t="s">
        <v>1711</v>
      </c>
      <c r="AI297" s="1" t="s">
        <v>361</v>
      </c>
      <c r="AO297" s="1" t="s">
        <v>33</v>
      </c>
      <c r="AS297" s="1" t="s">
        <v>1712</v>
      </c>
      <c r="AT297">
        <f t="shared" si="76"/>
        <v>0</v>
      </c>
      <c r="AU297">
        <f t="shared" si="77"/>
        <v>0</v>
      </c>
      <c r="AV297">
        <f t="shared" si="78"/>
        <v>0</v>
      </c>
      <c r="AW297">
        <f t="shared" si="79"/>
        <v>0</v>
      </c>
      <c r="AX297">
        <f t="shared" si="80"/>
        <v>0</v>
      </c>
      <c r="AY297">
        <f t="shared" si="81"/>
        <v>1</v>
      </c>
      <c r="AZ297">
        <f t="shared" si="82"/>
        <v>0</v>
      </c>
      <c r="BA297">
        <f t="shared" si="83"/>
        <v>0</v>
      </c>
      <c r="BB297">
        <f t="shared" si="84"/>
        <v>0</v>
      </c>
      <c r="BC297">
        <f t="shared" si="85"/>
        <v>1</v>
      </c>
      <c r="BD297" s="1" t="s">
        <v>60</v>
      </c>
      <c r="BF297" t="str">
        <f t="shared" si="86"/>
        <v>5</v>
      </c>
      <c r="BG297" s="1">
        <v>5</v>
      </c>
      <c r="BI297" s="1" t="str">
        <f t="shared" si="87"/>
        <v>5</v>
      </c>
      <c r="BJ297" s="1">
        <v>5</v>
      </c>
      <c r="BL297" s="1">
        <v>8</v>
      </c>
      <c r="BM297" s="1" t="s">
        <v>1713</v>
      </c>
      <c r="BN297" s="1" t="s">
        <v>67</v>
      </c>
      <c r="BP297" s="1">
        <v>8</v>
      </c>
      <c r="BQ297" s="1" t="s">
        <v>1714</v>
      </c>
      <c r="BR297" s="1" t="s">
        <v>1715</v>
      </c>
      <c r="BS297" s="1" t="s">
        <v>1716</v>
      </c>
    </row>
    <row r="298" spans="1:71" ht="13" x14ac:dyDescent="0.15">
      <c r="A298" s="1" t="s">
        <v>0</v>
      </c>
      <c r="B298" s="1" t="s">
        <v>1</v>
      </c>
      <c r="C298" s="1" t="s">
        <v>2</v>
      </c>
      <c r="G298">
        <f t="shared" si="92"/>
        <v>1</v>
      </c>
      <c r="H298">
        <f t="shared" si="92"/>
        <v>1</v>
      </c>
      <c r="I298">
        <f t="shared" si="88"/>
        <v>1</v>
      </c>
      <c r="J298">
        <f t="shared" si="89"/>
        <v>0</v>
      </c>
      <c r="K298">
        <f t="shared" si="90"/>
        <v>0</v>
      </c>
      <c r="L298">
        <f t="shared" si="91"/>
        <v>0</v>
      </c>
      <c r="M298">
        <f ca="1">INT((TODAY() - N298)/365)</f>
        <v>33</v>
      </c>
      <c r="N298" s="2">
        <v>31218</v>
      </c>
      <c r="O298" s="1">
        <v>7</v>
      </c>
      <c r="P298" s="1">
        <v>30</v>
      </c>
      <c r="Q298" s="1">
        <v>8</v>
      </c>
      <c r="R298" s="1">
        <v>2</v>
      </c>
      <c r="S298" s="1">
        <v>65075</v>
      </c>
      <c r="T298" s="1" t="s">
        <v>1717</v>
      </c>
      <c r="U298" s="1">
        <v>0</v>
      </c>
      <c r="V298" s="1" t="s">
        <v>88</v>
      </c>
      <c r="X298" s="1" t="s">
        <v>91</v>
      </c>
      <c r="Z298" s="1">
        <v>1</v>
      </c>
      <c r="AA298" s="1" t="s">
        <v>207</v>
      </c>
      <c r="AC298" s="1" t="s">
        <v>72</v>
      </c>
      <c r="AE298" s="1" t="s">
        <v>423</v>
      </c>
      <c r="AG298" s="1">
        <v>10</v>
      </c>
      <c r="AH298" s="1" t="s">
        <v>1718</v>
      </c>
      <c r="AI298" s="1" t="s">
        <v>75</v>
      </c>
      <c r="AK298" s="1" t="s">
        <v>29</v>
      </c>
      <c r="AT298">
        <f t="shared" si="76"/>
        <v>0</v>
      </c>
      <c r="AU298">
        <f t="shared" si="77"/>
        <v>1</v>
      </c>
      <c r="AV298">
        <f t="shared" si="78"/>
        <v>0</v>
      </c>
      <c r="AW298">
        <f t="shared" si="79"/>
        <v>0</v>
      </c>
      <c r="AX298">
        <f t="shared" si="80"/>
        <v>0</v>
      </c>
      <c r="AY298">
        <f t="shared" si="81"/>
        <v>0</v>
      </c>
      <c r="AZ298">
        <f t="shared" si="82"/>
        <v>0</v>
      </c>
      <c r="BA298">
        <f t="shared" si="83"/>
        <v>0</v>
      </c>
      <c r="BB298">
        <f t="shared" si="84"/>
        <v>0</v>
      </c>
      <c r="BC298">
        <f t="shared" si="85"/>
        <v>0</v>
      </c>
      <c r="BD298" s="1" t="s">
        <v>60</v>
      </c>
      <c r="BF298" t="str">
        <f t="shared" si="86"/>
        <v>4</v>
      </c>
      <c r="BG298" s="1">
        <v>4</v>
      </c>
      <c r="BI298" s="1" t="str">
        <f t="shared" si="87"/>
        <v>4</v>
      </c>
      <c r="BJ298" s="1">
        <v>4</v>
      </c>
      <c r="BL298" s="1">
        <v>6</v>
      </c>
      <c r="BM298" s="1" t="s">
        <v>1719</v>
      </c>
      <c r="BN298" s="1" t="s">
        <v>61</v>
      </c>
      <c r="BP298" s="1">
        <v>9</v>
      </c>
      <c r="BQ298" s="1" t="s">
        <v>1720</v>
      </c>
    </row>
    <row r="299" spans="1:71" ht="13" x14ac:dyDescent="0.15">
      <c r="A299" s="1" t="s">
        <v>0</v>
      </c>
      <c r="G299">
        <f t="shared" si="92"/>
        <v>1</v>
      </c>
      <c r="H299">
        <f t="shared" si="92"/>
        <v>0</v>
      </c>
      <c r="I299">
        <f t="shared" si="88"/>
        <v>0</v>
      </c>
      <c r="J299">
        <f t="shared" si="89"/>
        <v>0</v>
      </c>
      <c r="K299">
        <f t="shared" si="90"/>
        <v>0</v>
      </c>
      <c r="L299">
        <f t="shared" si="91"/>
        <v>0</v>
      </c>
      <c r="M299">
        <f ca="1">INT((TODAY() - N299)/365)</f>
        <v>49</v>
      </c>
      <c r="N299" s="2" t="s">
        <v>1273</v>
      </c>
      <c r="O299" s="1">
        <v>8</v>
      </c>
      <c r="P299" s="1">
        <v>0</v>
      </c>
      <c r="Q299" s="1">
        <v>14</v>
      </c>
      <c r="R299" s="1">
        <v>2</v>
      </c>
      <c r="S299" s="1">
        <v>78759</v>
      </c>
      <c r="T299" s="1" t="s">
        <v>1564</v>
      </c>
      <c r="U299" s="1">
        <v>1</v>
      </c>
      <c r="Z299" s="1">
        <v>0</v>
      </c>
      <c r="AI299" s="1" t="s">
        <v>59</v>
      </c>
      <c r="AM299" s="1" t="s">
        <v>31</v>
      </c>
      <c r="AT299">
        <f t="shared" si="76"/>
        <v>0</v>
      </c>
      <c r="AU299">
        <f t="shared" si="77"/>
        <v>0</v>
      </c>
      <c r="AV299">
        <f t="shared" si="78"/>
        <v>0</v>
      </c>
      <c r="AW299">
        <f t="shared" si="79"/>
        <v>1</v>
      </c>
      <c r="AX299">
        <f t="shared" si="80"/>
        <v>0</v>
      </c>
      <c r="AY299">
        <f t="shared" si="81"/>
        <v>0</v>
      </c>
      <c r="AZ299">
        <f t="shared" si="82"/>
        <v>0</v>
      </c>
      <c r="BA299">
        <f t="shared" si="83"/>
        <v>0</v>
      </c>
      <c r="BB299">
        <f t="shared" si="84"/>
        <v>0</v>
      </c>
      <c r="BC299">
        <f t="shared" si="85"/>
        <v>0</v>
      </c>
      <c r="BD299" s="1" t="s">
        <v>66</v>
      </c>
      <c r="BF299" t="str">
        <f t="shared" si="86"/>
        <v>6</v>
      </c>
      <c r="BG299" s="1">
        <v>6</v>
      </c>
      <c r="BI299" s="1" t="str">
        <f t="shared" si="87"/>
        <v>6</v>
      </c>
      <c r="BJ299" s="1">
        <v>6</v>
      </c>
      <c r="BL299" s="1">
        <v>16</v>
      </c>
      <c r="BM299" s="1" t="s">
        <v>1721</v>
      </c>
      <c r="BN299" s="1" t="s">
        <v>67</v>
      </c>
      <c r="BP299" s="1">
        <v>9</v>
      </c>
      <c r="BQ299" s="1" t="s">
        <v>1722</v>
      </c>
      <c r="BS299" s="1" t="s">
        <v>1723</v>
      </c>
    </row>
    <row r="300" spans="1:71" ht="13" x14ac:dyDescent="0.15">
      <c r="D300" s="1" t="s">
        <v>3</v>
      </c>
      <c r="G300">
        <f t="shared" si="92"/>
        <v>0</v>
      </c>
      <c r="H300">
        <f t="shared" si="92"/>
        <v>0</v>
      </c>
      <c r="I300">
        <f t="shared" si="88"/>
        <v>0</v>
      </c>
      <c r="J300">
        <f t="shared" si="89"/>
        <v>1</v>
      </c>
      <c r="K300">
        <f t="shared" si="90"/>
        <v>0</v>
      </c>
      <c r="L300">
        <f t="shared" si="91"/>
        <v>0</v>
      </c>
      <c r="M300">
        <f ca="1">INT((TODAY() - N300)/365)</f>
        <v>29</v>
      </c>
      <c r="N300" s="2">
        <v>32523</v>
      </c>
      <c r="O300" s="1">
        <v>7</v>
      </c>
      <c r="P300" s="1">
        <v>10</v>
      </c>
      <c r="Q300" s="1">
        <v>7</v>
      </c>
      <c r="R300" s="1">
        <v>10</v>
      </c>
      <c r="S300" s="1">
        <v>4755066</v>
      </c>
      <c r="T300" s="1" t="s">
        <v>1724</v>
      </c>
      <c r="U300" s="1">
        <v>0</v>
      </c>
      <c r="V300" s="1" t="s">
        <v>53</v>
      </c>
      <c r="X300" s="1" t="s">
        <v>54</v>
      </c>
      <c r="Z300" s="1">
        <v>1</v>
      </c>
      <c r="AA300" s="1" t="s">
        <v>207</v>
      </c>
      <c r="AC300" s="1" t="s">
        <v>99</v>
      </c>
      <c r="AE300" s="1" t="s">
        <v>57</v>
      </c>
      <c r="AG300" s="1">
        <v>4</v>
      </c>
      <c r="AH300" s="1" t="s">
        <v>1725</v>
      </c>
      <c r="AI300" s="1" t="s">
        <v>75</v>
      </c>
      <c r="AL300" s="1" t="s">
        <v>30</v>
      </c>
      <c r="AT300">
        <f t="shared" si="76"/>
        <v>0</v>
      </c>
      <c r="AU300">
        <f t="shared" si="77"/>
        <v>0</v>
      </c>
      <c r="AV300">
        <f t="shared" si="78"/>
        <v>1</v>
      </c>
      <c r="AW300">
        <f t="shared" si="79"/>
        <v>0</v>
      </c>
      <c r="AX300">
        <f t="shared" si="80"/>
        <v>0</v>
      </c>
      <c r="AY300">
        <f t="shared" si="81"/>
        <v>0</v>
      </c>
      <c r="AZ300">
        <f t="shared" si="82"/>
        <v>0</v>
      </c>
      <c r="BA300">
        <f t="shared" si="83"/>
        <v>0</v>
      </c>
      <c r="BB300">
        <f t="shared" si="84"/>
        <v>0</v>
      </c>
      <c r="BC300">
        <f t="shared" si="85"/>
        <v>0</v>
      </c>
      <c r="BD300" s="1" t="s">
        <v>66</v>
      </c>
      <c r="BF300" t="str">
        <f t="shared" si="86"/>
        <v>5</v>
      </c>
      <c r="BG300" s="1">
        <v>5</v>
      </c>
      <c r="BI300" s="1" t="str">
        <f t="shared" si="87"/>
        <v>5</v>
      </c>
      <c r="BJ300" s="1">
        <v>5</v>
      </c>
      <c r="BL300" s="1">
        <v>180</v>
      </c>
      <c r="BM300" s="1" t="s">
        <v>1726</v>
      </c>
      <c r="BN300" s="1" t="s">
        <v>61</v>
      </c>
      <c r="BP300" s="1">
        <v>10</v>
      </c>
      <c r="BQ300" s="1" t="s">
        <v>1727</v>
      </c>
      <c r="BR300" s="1" t="s">
        <v>1728</v>
      </c>
      <c r="BS300" s="1" t="s">
        <v>1729</v>
      </c>
    </row>
    <row r="301" spans="1:71" ht="13" x14ac:dyDescent="0.15">
      <c r="A301" s="1" t="s">
        <v>0</v>
      </c>
      <c r="E301" s="1" t="s">
        <v>4</v>
      </c>
      <c r="G301">
        <f t="shared" si="92"/>
        <v>1</v>
      </c>
      <c r="H301">
        <f t="shared" si="92"/>
        <v>0</v>
      </c>
      <c r="I301">
        <f t="shared" si="88"/>
        <v>0</v>
      </c>
      <c r="J301">
        <f t="shared" si="89"/>
        <v>0</v>
      </c>
      <c r="K301">
        <f t="shared" si="90"/>
        <v>1</v>
      </c>
      <c r="L301">
        <f t="shared" si="91"/>
        <v>0</v>
      </c>
      <c r="M301">
        <f ca="1">INT((TODAY() - N301)/365)</f>
        <v>27</v>
      </c>
      <c r="N301" s="2">
        <v>33568</v>
      </c>
      <c r="O301" s="1">
        <v>8</v>
      </c>
      <c r="P301" s="1">
        <v>110</v>
      </c>
      <c r="Q301" s="1">
        <v>10</v>
      </c>
      <c r="R301" s="1">
        <v>0</v>
      </c>
      <c r="S301" s="1">
        <v>560008</v>
      </c>
      <c r="T301" s="1" t="s">
        <v>807</v>
      </c>
      <c r="U301" s="1">
        <v>0</v>
      </c>
      <c r="V301" s="1" t="s">
        <v>88</v>
      </c>
      <c r="X301" s="1" t="s">
        <v>91</v>
      </c>
      <c r="Z301" s="1">
        <v>1</v>
      </c>
      <c r="AA301" s="1" t="s">
        <v>207</v>
      </c>
      <c r="AC301" s="1" t="s">
        <v>72</v>
      </c>
      <c r="AE301" s="1" t="s">
        <v>83</v>
      </c>
      <c r="AG301" s="1">
        <v>3</v>
      </c>
      <c r="AH301" s="1" t="s">
        <v>1730</v>
      </c>
      <c r="AI301" s="1" t="s">
        <v>59</v>
      </c>
      <c r="AO301" s="1" t="s">
        <v>33</v>
      </c>
      <c r="AT301">
        <f t="shared" si="76"/>
        <v>0</v>
      </c>
      <c r="AU301">
        <f t="shared" si="77"/>
        <v>0</v>
      </c>
      <c r="AV301">
        <f t="shared" si="78"/>
        <v>0</v>
      </c>
      <c r="AW301">
        <f t="shared" si="79"/>
        <v>0</v>
      </c>
      <c r="AX301">
        <f t="shared" si="80"/>
        <v>0</v>
      </c>
      <c r="AY301">
        <f t="shared" si="81"/>
        <v>1</v>
      </c>
      <c r="AZ301">
        <f t="shared" si="82"/>
        <v>0</v>
      </c>
      <c r="BA301">
        <f t="shared" si="83"/>
        <v>0</v>
      </c>
      <c r="BB301">
        <f t="shared" si="84"/>
        <v>0</v>
      </c>
      <c r="BC301">
        <f t="shared" si="85"/>
        <v>0</v>
      </c>
      <c r="BD301" s="1" t="s">
        <v>66</v>
      </c>
      <c r="BF301" t="str">
        <f t="shared" si="86"/>
        <v>6</v>
      </c>
      <c r="BG301" s="1">
        <v>6</v>
      </c>
      <c r="BI301" s="1" t="str">
        <f t="shared" si="87"/>
        <v>6</v>
      </c>
      <c r="BJ301" s="1">
        <v>6</v>
      </c>
      <c r="BL301" s="1">
        <v>6</v>
      </c>
      <c r="BM301" s="1" t="s">
        <v>1731</v>
      </c>
      <c r="BN301" s="1" t="s">
        <v>67</v>
      </c>
      <c r="BP301" s="1">
        <v>9</v>
      </c>
      <c r="BQ301" s="1" t="s">
        <v>1732</v>
      </c>
      <c r="BR301" s="1" t="s">
        <v>620</v>
      </c>
      <c r="BS301" s="1" t="s">
        <v>1733</v>
      </c>
    </row>
    <row r="302" spans="1:71" ht="13" x14ac:dyDescent="0.15">
      <c r="B302" s="1" t="s">
        <v>1</v>
      </c>
      <c r="E302" s="1" t="s">
        <v>4</v>
      </c>
      <c r="G302">
        <f t="shared" si="92"/>
        <v>0</v>
      </c>
      <c r="H302">
        <f t="shared" si="92"/>
        <v>1</v>
      </c>
      <c r="I302">
        <f t="shared" si="88"/>
        <v>0</v>
      </c>
      <c r="J302">
        <f t="shared" si="89"/>
        <v>0</v>
      </c>
      <c r="K302">
        <f t="shared" si="90"/>
        <v>1</v>
      </c>
      <c r="L302">
        <f t="shared" si="91"/>
        <v>0</v>
      </c>
      <c r="M302">
        <f ca="1">INT((TODAY() - N302)/365)</f>
        <v>46</v>
      </c>
      <c r="N302" s="2">
        <v>26479</v>
      </c>
      <c r="O302" s="1">
        <v>7</v>
      </c>
      <c r="P302" s="1">
        <v>60</v>
      </c>
      <c r="Q302" s="1">
        <v>11</v>
      </c>
      <c r="R302" s="1">
        <v>20</v>
      </c>
      <c r="S302" s="1">
        <v>28039</v>
      </c>
      <c r="T302" s="1" t="s">
        <v>152</v>
      </c>
      <c r="U302" s="1">
        <v>0</v>
      </c>
      <c r="V302" s="1" t="s">
        <v>127</v>
      </c>
      <c r="X302" s="1" t="s">
        <v>89</v>
      </c>
      <c r="Z302" s="1">
        <v>1</v>
      </c>
      <c r="AA302" s="1" t="s">
        <v>98</v>
      </c>
      <c r="AC302" s="1" t="s">
        <v>72</v>
      </c>
      <c r="AE302" s="1" t="s">
        <v>83</v>
      </c>
      <c r="AG302" s="1">
        <v>15</v>
      </c>
      <c r="AH302" s="1" t="s">
        <v>1734</v>
      </c>
      <c r="AI302" s="1" t="s">
        <v>75</v>
      </c>
      <c r="AN302" s="1" t="s">
        <v>32</v>
      </c>
      <c r="AT302">
        <f t="shared" si="76"/>
        <v>0</v>
      </c>
      <c r="AU302">
        <f t="shared" si="77"/>
        <v>0</v>
      </c>
      <c r="AV302">
        <f t="shared" si="78"/>
        <v>0</v>
      </c>
      <c r="AW302">
        <f t="shared" si="79"/>
        <v>0</v>
      </c>
      <c r="AX302">
        <f t="shared" si="80"/>
        <v>1</v>
      </c>
      <c r="AY302">
        <f t="shared" si="81"/>
        <v>0</v>
      </c>
      <c r="AZ302">
        <f t="shared" si="82"/>
        <v>0</v>
      </c>
      <c r="BA302">
        <f t="shared" si="83"/>
        <v>0</v>
      </c>
      <c r="BB302">
        <f t="shared" si="84"/>
        <v>0</v>
      </c>
      <c r="BC302">
        <f t="shared" si="85"/>
        <v>0</v>
      </c>
      <c r="BD302" s="1" t="s">
        <v>66</v>
      </c>
      <c r="BF302" t="str">
        <f t="shared" si="86"/>
        <v>4</v>
      </c>
      <c r="BG302" s="1">
        <v>4</v>
      </c>
      <c r="BI302" s="1" t="str">
        <f t="shared" si="87"/>
        <v>6</v>
      </c>
      <c r="BJ302" s="1">
        <v>6</v>
      </c>
      <c r="BL302" s="1">
        <v>25</v>
      </c>
      <c r="BM302" s="1" t="s">
        <v>1735</v>
      </c>
      <c r="BN302" s="1" t="s">
        <v>67</v>
      </c>
      <c r="BP302" s="1">
        <v>9</v>
      </c>
      <c r="BQ302" s="1" t="s">
        <v>1736</v>
      </c>
      <c r="BR302" s="1" t="s">
        <v>1737</v>
      </c>
      <c r="BS302" s="1" t="s">
        <v>1738</v>
      </c>
    </row>
    <row r="303" spans="1:71" ht="13" x14ac:dyDescent="0.15">
      <c r="B303" s="1" t="s">
        <v>1</v>
      </c>
      <c r="E303" s="1" t="s">
        <v>4</v>
      </c>
      <c r="G303">
        <f t="shared" si="92"/>
        <v>0</v>
      </c>
      <c r="H303">
        <f t="shared" si="92"/>
        <v>1</v>
      </c>
      <c r="I303">
        <f t="shared" si="88"/>
        <v>0</v>
      </c>
      <c r="J303">
        <f t="shared" si="89"/>
        <v>0</v>
      </c>
      <c r="K303">
        <f t="shared" si="90"/>
        <v>1</v>
      </c>
      <c r="L303">
        <f t="shared" si="91"/>
        <v>0</v>
      </c>
      <c r="M303">
        <f ca="1">INT((TODAY() - N303)/365)</f>
        <v>35</v>
      </c>
      <c r="N303" s="2">
        <v>30461</v>
      </c>
      <c r="O303" s="1">
        <v>8</v>
      </c>
      <c r="P303" s="1">
        <v>0</v>
      </c>
      <c r="Q303" s="1">
        <v>16</v>
      </c>
      <c r="R303" s="1">
        <v>2</v>
      </c>
      <c r="S303" s="1">
        <v>200080</v>
      </c>
      <c r="T303" s="1" t="s">
        <v>1739</v>
      </c>
      <c r="U303" s="1">
        <v>0</v>
      </c>
      <c r="V303" s="1" t="s">
        <v>62</v>
      </c>
      <c r="X303" s="1" t="s">
        <v>89</v>
      </c>
      <c r="Z303" s="1">
        <v>1</v>
      </c>
      <c r="AA303" s="1" t="s">
        <v>207</v>
      </c>
      <c r="AC303" s="1" t="s">
        <v>72</v>
      </c>
      <c r="AE303" s="1" t="s">
        <v>93</v>
      </c>
      <c r="AG303" s="1">
        <v>12</v>
      </c>
      <c r="AH303" s="1" t="s">
        <v>1740</v>
      </c>
      <c r="AI303" s="1" t="s">
        <v>148</v>
      </c>
      <c r="AM303" s="1" t="s">
        <v>31</v>
      </c>
      <c r="AO303" s="1" t="s">
        <v>33</v>
      </c>
      <c r="AT303">
        <f t="shared" si="76"/>
        <v>0</v>
      </c>
      <c r="AU303">
        <f t="shared" si="77"/>
        <v>0</v>
      </c>
      <c r="AV303">
        <f t="shared" si="78"/>
        <v>0</v>
      </c>
      <c r="AW303">
        <f t="shared" si="79"/>
        <v>1</v>
      </c>
      <c r="AX303">
        <f t="shared" si="80"/>
        <v>0</v>
      </c>
      <c r="AY303">
        <f t="shared" si="81"/>
        <v>1</v>
      </c>
      <c r="AZ303">
        <f t="shared" si="82"/>
        <v>0</v>
      </c>
      <c r="BA303">
        <f t="shared" si="83"/>
        <v>0</v>
      </c>
      <c r="BB303">
        <f t="shared" si="84"/>
        <v>0</v>
      </c>
      <c r="BC303">
        <f t="shared" si="85"/>
        <v>0</v>
      </c>
      <c r="BD303" s="1" t="s">
        <v>66</v>
      </c>
      <c r="BF303" t="str">
        <f t="shared" si="86"/>
        <v>6</v>
      </c>
      <c r="BG303" s="1">
        <v>6</v>
      </c>
      <c r="BI303" s="1" t="str">
        <f t="shared" si="87"/>
        <v>6</v>
      </c>
      <c r="BJ303" s="1">
        <v>6</v>
      </c>
      <c r="BL303" s="1">
        <v>4</v>
      </c>
      <c r="BM303" s="1" t="s">
        <v>1741</v>
      </c>
      <c r="BN303" s="1" t="s">
        <v>67</v>
      </c>
      <c r="BP303" s="1">
        <v>10</v>
      </c>
      <c r="BQ303" s="1" t="s">
        <v>1742</v>
      </c>
      <c r="BR303" s="1" t="s">
        <v>1743</v>
      </c>
    </row>
    <row r="304" spans="1:71" ht="13" x14ac:dyDescent="0.15">
      <c r="A304" s="1" t="s">
        <v>0</v>
      </c>
      <c r="E304" s="1" t="s">
        <v>4</v>
      </c>
      <c r="G304">
        <f t="shared" si="92"/>
        <v>1</v>
      </c>
      <c r="H304">
        <f t="shared" si="92"/>
        <v>0</v>
      </c>
      <c r="I304">
        <f t="shared" si="88"/>
        <v>0</v>
      </c>
      <c r="J304">
        <f t="shared" si="89"/>
        <v>0</v>
      </c>
      <c r="K304">
        <f t="shared" si="90"/>
        <v>1</v>
      </c>
      <c r="L304">
        <f t="shared" si="91"/>
        <v>0</v>
      </c>
      <c r="M304">
        <f ca="1">INT((TODAY() - N304)/365)</f>
        <v>29</v>
      </c>
      <c r="N304" s="2">
        <v>32534</v>
      </c>
      <c r="O304" s="1">
        <v>8</v>
      </c>
      <c r="P304" s="1">
        <v>0</v>
      </c>
      <c r="Q304" s="1">
        <v>4</v>
      </c>
      <c r="R304" s="1">
        <v>20</v>
      </c>
      <c r="S304" s="1">
        <v>22630</v>
      </c>
      <c r="T304" s="1" t="s">
        <v>1745</v>
      </c>
      <c r="U304" s="1">
        <v>1</v>
      </c>
      <c r="V304" s="1" t="s">
        <v>53</v>
      </c>
      <c r="X304" s="1" t="s">
        <v>89</v>
      </c>
      <c r="Z304" s="1">
        <v>1</v>
      </c>
      <c r="AA304" s="1" t="s">
        <v>121</v>
      </c>
      <c r="AC304" s="1" t="s">
        <v>129</v>
      </c>
      <c r="AE304" s="1" t="s">
        <v>83</v>
      </c>
      <c r="AG304" s="1">
        <v>2</v>
      </c>
      <c r="AI304" s="1" t="s">
        <v>361</v>
      </c>
      <c r="AM304" s="1" t="s">
        <v>31</v>
      </c>
      <c r="AS304" s="1" t="s">
        <v>1746</v>
      </c>
      <c r="AT304">
        <f t="shared" si="76"/>
        <v>0</v>
      </c>
      <c r="AU304">
        <f t="shared" si="77"/>
        <v>0</v>
      </c>
      <c r="AV304">
        <f t="shared" si="78"/>
        <v>0</v>
      </c>
      <c r="AW304">
        <f t="shared" si="79"/>
        <v>1</v>
      </c>
      <c r="AX304">
        <f t="shared" si="80"/>
        <v>0</v>
      </c>
      <c r="AY304">
        <f t="shared" si="81"/>
        <v>0</v>
      </c>
      <c r="AZ304">
        <f t="shared" si="82"/>
        <v>0</v>
      </c>
      <c r="BA304">
        <f t="shared" si="83"/>
        <v>0</v>
      </c>
      <c r="BB304">
        <f t="shared" si="84"/>
        <v>0</v>
      </c>
      <c r="BC304">
        <f t="shared" si="85"/>
        <v>1</v>
      </c>
      <c r="BD304" s="1" t="s">
        <v>60</v>
      </c>
      <c r="BF304" t="str">
        <f t="shared" si="86"/>
        <v>6</v>
      </c>
      <c r="BG304" s="1">
        <v>6</v>
      </c>
      <c r="BI304" s="1" t="str">
        <f t="shared" si="87"/>
        <v>6</v>
      </c>
      <c r="BJ304" s="1">
        <v>6</v>
      </c>
      <c r="BL304" s="1">
        <v>20</v>
      </c>
      <c r="BM304" s="1" t="s">
        <v>1747</v>
      </c>
      <c r="BN304" s="1" t="s">
        <v>67</v>
      </c>
      <c r="BP304" s="1">
        <v>10</v>
      </c>
      <c r="BQ304" s="1" t="s">
        <v>1174</v>
      </c>
      <c r="BR304" s="1" t="s">
        <v>1748</v>
      </c>
      <c r="BS304" s="1" t="s">
        <v>1749</v>
      </c>
    </row>
    <row r="305" spans="1:72" ht="13" x14ac:dyDescent="0.15">
      <c r="A305" s="1" t="s">
        <v>0</v>
      </c>
      <c r="G305">
        <f t="shared" si="92"/>
        <v>1</v>
      </c>
      <c r="H305">
        <f t="shared" si="92"/>
        <v>0</v>
      </c>
      <c r="I305">
        <f t="shared" si="88"/>
        <v>0</v>
      </c>
      <c r="J305">
        <f t="shared" si="89"/>
        <v>0</v>
      </c>
      <c r="K305">
        <f t="shared" si="90"/>
        <v>0</v>
      </c>
      <c r="L305">
        <f t="shared" si="91"/>
        <v>0</v>
      </c>
      <c r="M305">
        <f ca="1">INT((TODAY() - N305)/365)</f>
        <v>21</v>
      </c>
      <c r="N305" s="2">
        <v>35711</v>
      </c>
      <c r="O305" s="1">
        <v>7</v>
      </c>
      <c r="P305" s="1">
        <v>120</v>
      </c>
      <c r="Q305" s="1">
        <v>12</v>
      </c>
      <c r="R305" s="1">
        <v>3</v>
      </c>
      <c r="S305" s="1">
        <v>8887</v>
      </c>
      <c r="T305" s="1" t="s">
        <v>1750</v>
      </c>
      <c r="U305" s="1">
        <v>1</v>
      </c>
      <c r="Z305" s="1">
        <v>1</v>
      </c>
      <c r="AA305" s="1" t="s">
        <v>31</v>
      </c>
      <c r="AC305" s="1" t="s">
        <v>346</v>
      </c>
      <c r="AE305" s="1" t="s">
        <v>83</v>
      </c>
      <c r="AG305" s="1">
        <v>4</v>
      </c>
      <c r="AH305" s="1" t="s">
        <v>1751</v>
      </c>
      <c r="AI305" s="1" t="s">
        <v>1166</v>
      </c>
      <c r="AO305" s="1" t="s">
        <v>33</v>
      </c>
      <c r="AP305" s="1" t="s">
        <v>34</v>
      </c>
      <c r="AT305">
        <f t="shared" si="76"/>
        <v>0</v>
      </c>
      <c r="AU305">
        <f t="shared" si="77"/>
        <v>0</v>
      </c>
      <c r="AV305">
        <f t="shared" si="78"/>
        <v>0</v>
      </c>
      <c r="AW305">
        <f t="shared" si="79"/>
        <v>0</v>
      </c>
      <c r="AX305">
        <f t="shared" si="80"/>
        <v>0</v>
      </c>
      <c r="AY305">
        <f t="shared" si="81"/>
        <v>1</v>
      </c>
      <c r="AZ305">
        <f t="shared" si="82"/>
        <v>1</v>
      </c>
      <c r="BA305">
        <f t="shared" si="83"/>
        <v>0</v>
      </c>
      <c r="BB305">
        <f t="shared" si="84"/>
        <v>0</v>
      </c>
      <c r="BC305">
        <f t="shared" si="85"/>
        <v>0</v>
      </c>
      <c r="BD305" s="1" t="s">
        <v>60</v>
      </c>
      <c r="BF305" t="str">
        <f t="shared" si="86"/>
        <v>5</v>
      </c>
      <c r="BG305" s="1">
        <v>5</v>
      </c>
      <c r="BI305" s="1" t="str">
        <f t="shared" si="87"/>
        <v>8</v>
      </c>
      <c r="BK305" s="1">
        <v>8</v>
      </c>
      <c r="BL305" s="1">
        <v>6</v>
      </c>
      <c r="BM305" s="1" t="s">
        <v>1752</v>
      </c>
      <c r="BN305" s="1" t="s">
        <v>61</v>
      </c>
      <c r="BP305" s="1">
        <v>10</v>
      </c>
      <c r="BQ305" s="1" t="s">
        <v>1753</v>
      </c>
      <c r="BR305" s="1" t="s">
        <v>1754</v>
      </c>
    </row>
    <row r="306" spans="1:72" ht="13" x14ac:dyDescent="0.15">
      <c r="D306" s="1" t="s">
        <v>3</v>
      </c>
      <c r="E306" s="1" t="s">
        <v>4</v>
      </c>
      <c r="G306">
        <f t="shared" si="92"/>
        <v>0</v>
      </c>
      <c r="H306">
        <f t="shared" si="92"/>
        <v>0</v>
      </c>
      <c r="I306">
        <f t="shared" si="88"/>
        <v>0</v>
      </c>
      <c r="J306">
        <f t="shared" si="89"/>
        <v>1</v>
      </c>
      <c r="K306">
        <f t="shared" si="90"/>
        <v>1</v>
      </c>
      <c r="L306">
        <f t="shared" si="91"/>
        <v>0</v>
      </c>
      <c r="M306">
        <f ca="1">INT((TODAY() - N306)/365)</f>
        <v>24</v>
      </c>
      <c r="N306" s="2">
        <v>34628</v>
      </c>
      <c r="O306" s="1">
        <v>6</v>
      </c>
      <c r="P306" s="1">
        <v>40</v>
      </c>
      <c r="Q306" s="1">
        <v>12</v>
      </c>
      <c r="R306" s="1">
        <v>5</v>
      </c>
      <c r="S306" s="1">
        <v>110059</v>
      </c>
      <c r="T306" s="1" t="s">
        <v>1744</v>
      </c>
      <c r="U306" s="1">
        <v>1</v>
      </c>
      <c r="V306" s="1" t="s">
        <v>70</v>
      </c>
      <c r="X306" s="1" t="s">
        <v>91</v>
      </c>
      <c r="Z306" s="1">
        <v>1</v>
      </c>
      <c r="AA306" s="1" t="s">
        <v>207</v>
      </c>
      <c r="AC306" s="1" t="s">
        <v>72</v>
      </c>
      <c r="AE306" s="1" t="s">
        <v>73</v>
      </c>
      <c r="AG306" s="1">
        <v>0</v>
      </c>
      <c r="AH306" s="1" t="s">
        <v>1407</v>
      </c>
      <c r="AI306" s="1" t="s">
        <v>59</v>
      </c>
      <c r="AN306" s="1" t="s">
        <v>32</v>
      </c>
      <c r="AT306">
        <f t="shared" si="76"/>
        <v>0</v>
      </c>
      <c r="AU306">
        <f t="shared" si="77"/>
        <v>0</v>
      </c>
      <c r="AV306">
        <f t="shared" si="78"/>
        <v>0</v>
      </c>
      <c r="AW306">
        <f t="shared" si="79"/>
        <v>0</v>
      </c>
      <c r="AX306">
        <f t="shared" si="80"/>
        <v>1</v>
      </c>
      <c r="AY306">
        <f t="shared" si="81"/>
        <v>0</v>
      </c>
      <c r="AZ306">
        <f t="shared" si="82"/>
        <v>0</v>
      </c>
      <c r="BA306">
        <f t="shared" si="83"/>
        <v>0</v>
      </c>
      <c r="BB306">
        <f t="shared" si="84"/>
        <v>0</v>
      </c>
      <c r="BC306">
        <f t="shared" si="85"/>
        <v>0</v>
      </c>
      <c r="BD306" s="1" t="s">
        <v>66</v>
      </c>
      <c r="BF306" t="str">
        <f t="shared" si="86"/>
        <v>4</v>
      </c>
      <c r="BG306" s="1">
        <v>4</v>
      </c>
      <c r="BI306" s="1" t="str">
        <f t="shared" si="87"/>
        <v>2</v>
      </c>
      <c r="BJ306" s="1">
        <v>2</v>
      </c>
      <c r="BL306" s="1">
        <v>48</v>
      </c>
      <c r="BM306" s="1" t="s">
        <v>1755</v>
      </c>
      <c r="BN306" s="1" t="s">
        <v>67</v>
      </c>
      <c r="BP306" s="1">
        <v>9</v>
      </c>
      <c r="BQ306" s="1" t="s">
        <v>1756</v>
      </c>
      <c r="BR306" s="1" t="s">
        <v>1757</v>
      </c>
    </row>
    <row r="307" spans="1:72" ht="13" x14ac:dyDescent="0.15">
      <c r="A307" s="1" t="s">
        <v>0</v>
      </c>
      <c r="B307" s="1" t="s">
        <v>1</v>
      </c>
      <c r="E307" s="1" t="s">
        <v>4</v>
      </c>
      <c r="G307">
        <f t="shared" si="92"/>
        <v>1</v>
      </c>
      <c r="H307">
        <f t="shared" si="92"/>
        <v>1</v>
      </c>
      <c r="I307">
        <f t="shared" si="88"/>
        <v>0</v>
      </c>
      <c r="J307">
        <f t="shared" si="89"/>
        <v>0</v>
      </c>
      <c r="K307">
        <f t="shared" si="90"/>
        <v>1</v>
      </c>
      <c r="L307">
        <f t="shared" si="91"/>
        <v>0</v>
      </c>
      <c r="M307">
        <f ca="1">INT((TODAY() - N307)/365)</f>
        <v>22</v>
      </c>
      <c r="N307" s="2">
        <v>35373</v>
      </c>
      <c r="O307" s="1">
        <v>6</v>
      </c>
      <c r="P307" s="1">
        <v>0</v>
      </c>
      <c r="Q307" s="1">
        <v>12</v>
      </c>
      <c r="R307" s="1">
        <v>4</v>
      </c>
      <c r="S307" s="1">
        <v>100070</v>
      </c>
      <c r="T307" s="1" t="s">
        <v>1758</v>
      </c>
      <c r="U307" s="1">
        <v>1</v>
      </c>
      <c r="V307" s="1" t="s">
        <v>88</v>
      </c>
      <c r="X307" s="1" t="s">
        <v>63</v>
      </c>
      <c r="Z307" s="1">
        <v>0</v>
      </c>
      <c r="AI307" s="1" t="s">
        <v>59</v>
      </c>
      <c r="AO307" s="1" t="s">
        <v>33</v>
      </c>
      <c r="AT307">
        <f t="shared" si="76"/>
        <v>0</v>
      </c>
      <c r="AU307">
        <f t="shared" si="77"/>
        <v>0</v>
      </c>
      <c r="AV307">
        <f t="shared" si="78"/>
        <v>0</v>
      </c>
      <c r="AW307">
        <f t="shared" si="79"/>
        <v>0</v>
      </c>
      <c r="AX307">
        <f t="shared" si="80"/>
        <v>0</v>
      </c>
      <c r="AY307">
        <f t="shared" si="81"/>
        <v>1</v>
      </c>
      <c r="AZ307">
        <f t="shared" si="82"/>
        <v>0</v>
      </c>
      <c r="BA307">
        <f t="shared" si="83"/>
        <v>0</v>
      </c>
      <c r="BB307">
        <f t="shared" si="84"/>
        <v>0</v>
      </c>
      <c r="BC307">
        <f t="shared" si="85"/>
        <v>0</v>
      </c>
      <c r="BD307" s="1" t="s">
        <v>60</v>
      </c>
      <c r="BF307" t="str">
        <f t="shared" si="86"/>
        <v>3</v>
      </c>
      <c r="BG307" s="1">
        <v>3</v>
      </c>
      <c r="BI307" s="1" t="str">
        <f t="shared" si="87"/>
        <v>6</v>
      </c>
      <c r="BJ307" s="1">
        <v>6</v>
      </c>
      <c r="BL307" s="1">
        <v>80</v>
      </c>
      <c r="BM307" s="1" t="s">
        <v>1759</v>
      </c>
      <c r="BO307" s="1" t="s">
        <v>1532</v>
      </c>
      <c r="BP307" s="1">
        <v>9</v>
      </c>
      <c r="BQ307" s="1" t="s">
        <v>1760</v>
      </c>
      <c r="BR307" s="1" t="s">
        <v>1761</v>
      </c>
      <c r="BS307" s="1" t="s">
        <v>1762</v>
      </c>
    </row>
    <row r="308" spans="1:72" ht="13" x14ac:dyDescent="0.15">
      <c r="E308" s="1" t="s">
        <v>4</v>
      </c>
      <c r="G308">
        <f t="shared" si="92"/>
        <v>0</v>
      </c>
      <c r="H308">
        <f t="shared" si="92"/>
        <v>0</v>
      </c>
      <c r="I308">
        <f t="shared" si="88"/>
        <v>0</v>
      </c>
      <c r="J308">
        <f t="shared" si="89"/>
        <v>0</v>
      </c>
      <c r="K308">
        <f t="shared" si="90"/>
        <v>1</v>
      </c>
      <c r="L308">
        <f t="shared" si="91"/>
        <v>0</v>
      </c>
      <c r="M308">
        <f ca="1">INT((TODAY() - N308)/365)</f>
        <v>30</v>
      </c>
      <c r="N308" s="2">
        <v>32492</v>
      </c>
      <c r="O308" s="1">
        <v>8</v>
      </c>
      <c r="P308" s="1">
        <v>120</v>
      </c>
      <c r="Q308" s="1">
        <v>10</v>
      </c>
      <c r="R308" s="1">
        <v>10</v>
      </c>
      <c r="S308" s="1">
        <v>52030280</v>
      </c>
      <c r="T308" s="1" t="s">
        <v>1763</v>
      </c>
      <c r="U308" s="1">
        <v>0</v>
      </c>
      <c r="V308" s="1" t="s">
        <v>70</v>
      </c>
      <c r="X308" s="1" t="s">
        <v>54</v>
      </c>
      <c r="Z308" s="1">
        <v>1</v>
      </c>
      <c r="AA308" s="1" t="s">
        <v>207</v>
      </c>
      <c r="AC308" s="1" t="s">
        <v>72</v>
      </c>
      <c r="AE308" s="1" t="s">
        <v>83</v>
      </c>
      <c r="AG308" s="1">
        <v>7</v>
      </c>
      <c r="AH308" s="1" t="s">
        <v>1764</v>
      </c>
      <c r="AI308" s="1" t="s">
        <v>59</v>
      </c>
      <c r="AM308" s="1" t="s">
        <v>31</v>
      </c>
      <c r="AT308">
        <f t="shared" si="76"/>
        <v>0</v>
      </c>
      <c r="AU308">
        <f t="shared" si="77"/>
        <v>0</v>
      </c>
      <c r="AV308">
        <f t="shared" si="78"/>
        <v>0</v>
      </c>
      <c r="AW308">
        <f t="shared" si="79"/>
        <v>1</v>
      </c>
      <c r="AX308">
        <f t="shared" si="80"/>
        <v>0</v>
      </c>
      <c r="AY308">
        <f t="shared" si="81"/>
        <v>0</v>
      </c>
      <c r="AZ308">
        <f t="shared" si="82"/>
        <v>0</v>
      </c>
      <c r="BA308">
        <f t="shared" si="83"/>
        <v>0</v>
      </c>
      <c r="BB308">
        <f t="shared" si="84"/>
        <v>0</v>
      </c>
      <c r="BC308">
        <f t="shared" si="85"/>
        <v>0</v>
      </c>
      <c r="BD308" s="1" t="s">
        <v>60</v>
      </c>
      <c r="BF308" t="str">
        <f t="shared" si="86"/>
        <v>10</v>
      </c>
      <c r="BH308" s="1">
        <v>10</v>
      </c>
      <c r="BI308" s="1" t="str">
        <f t="shared" si="87"/>
        <v>6</v>
      </c>
      <c r="BJ308" s="1">
        <v>6</v>
      </c>
      <c r="BL308" s="1">
        <v>6</v>
      </c>
      <c r="BM308" s="1" t="s">
        <v>1765</v>
      </c>
      <c r="BN308" s="1" t="s">
        <v>67</v>
      </c>
      <c r="BP308" s="1">
        <v>10</v>
      </c>
      <c r="BQ308" s="1" t="s">
        <v>1766</v>
      </c>
      <c r="BR308" s="1" t="s">
        <v>1556</v>
      </c>
    </row>
    <row r="309" spans="1:72" ht="13" x14ac:dyDescent="0.15">
      <c r="A309" s="1" t="s">
        <v>0</v>
      </c>
      <c r="G309">
        <f t="shared" si="92"/>
        <v>1</v>
      </c>
      <c r="H309">
        <f t="shared" si="92"/>
        <v>0</v>
      </c>
      <c r="I309">
        <f t="shared" si="88"/>
        <v>0</v>
      </c>
      <c r="J309">
        <f t="shared" si="89"/>
        <v>0</v>
      </c>
      <c r="K309">
        <f t="shared" si="90"/>
        <v>0</v>
      </c>
      <c r="L309">
        <f t="shared" si="91"/>
        <v>0</v>
      </c>
      <c r="M309">
        <f ca="1">INT((TODAY() - N309)/365)</f>
        <v>29</v>
      </c>
      <c r="N309" s="2">
        <v>32577</v>
      </c>
      <c r="O309" s="1">
        <v>7</v>
      </c>
      <c r="P309" s="1">
        <v>420</v>
      </c>
      <c r="Q309" s="1">
        <v>5</v>
      </c>
      <c r="R309" s="1">
        <v>3</v>
      </c>
      <c r="S309" s="1">
        <v>600060</v>
      </c>
      <c r="T309" s="1" t="s">
        <v>1767</v>
      </c>
      <c r="U309" s="1">
        <v>0</v>
      </c>
      <c r="V309" s="1" t="s">
        <v>62</v>
      </c>
      <c r="X309" s="1" t="s">
        <v>89</v>
      </c>
      <c r="Z309" s="1">
        <v>0</v>
      </c>
      <c r="AI309" s="1" t="s">
        <v>59</v>
      </c>
      <c r="AM309" s="1" t="s">
        <v>31</v>
      </c>
      <c r="AT309">
        <f t="shared" si="76"/>
        <v>0</v>
      </c>
      <c r="AU309">
        <f t="shared" si="77"/>
        <v>0</v>
      </c>
      <c r="AV309">
        <f t="shared" si="78"/>
        <v>0</v>
      </c>
      <c r="AW309">
        <f t="shared" si="79"/>
        <v>1</v>
      </c>
      <c r="AX309">
        <f t="shared" si="80"/>
        <v>0</v>
      </c>
      <c r="AY309">
        <f t="shared" si="81"/>
        <v>0</v>
      </c>
      <c r="AZ309">
        <f t="shared" si="82"/>
        <v>0</v>
      </c>
      <c r="BA309">
        <f t="shared" si="83"/>
        <v>0</v>
      </c>
      <c r="BB309">
        <f t="shared" si="84"/>
        <v>0</v>
      </c>
      <c r="BC309">
        <f t="shared" si="85"/>
        <v>0</v>
      </c>
      <c r="BD309" s="1" t="s">
        <v>66</v>
      </c>
      <c r="BF309" t="str">
        <f t="shared" si="86"/>
        <v>6</v>
      </c>
      <c r="BG309" s="1">
        <v>6</v>
      </c>
      <c r="BI309" s="1" t="str">
        <f t="shared" si="87"/>
        <v>6</v>
      </c>
      <c r="BJ309" s="1">
        <v>6</v>
      </c>
      <c r="BL309" s="1">
        <v>1</v>
      </c>
      <c r="BM309" s="1" t="s">
        <v>1768</v>
      </c>
      <c r="BN309" s="1" t="s">
        <v>67</v>
      </c>
      <c r="BP309" s="1">
        <v>4</v>
      </c>
      <c r="BQ309" s="1" t="s">
        <v>1769</v>
      </c>
    </row>
    <row r="310" spans="1:72" ht="13" x14ac:dyDescent="0.15">
      <c r="A310" s="1" t="s">
        <v>0</v>
      </c>
      <c r="D310" s="1" t="s">
        <v>3</v>
      </c>
      <c r="E310" s="1" t="s">
        <v>4</v>
      </c>
      <c r="G310">
        <f t="shared" si="92"/>
        <v>1</v>
      </c>
      <c r="H310">
        <f t="shared" si="92"/>
        <v>0</v>
      </c>
      <c r="I310">
        <f t="shared" si="88"/>
        <v>0</v>
      </c>
      <c r="J310">
        <f t="shared" si="89"/>
        <v>1</v>
      </c>
      <c r="K310">
        <f t="shared" si="90"/>
        <v>1</v>
      </c>
      <c r="L310">
        <f t="shared" si="91"/>
        <v>0</v>
      </c>
      <c r="M310">
        <f ca="1">INT((TODAY() - N310)/365)</f>
        <v>22</v>
      </c>
      <c r="N310" s="2">
        <v>35261</v>
      </c>
      <c r="O310" s="1">
        <v>7</v>
      </c>
      <c r="P310" s="1">
        <v>0</v>
      </c>
      <c r="Q310" s="1">
        <v>10</v>
      </c>
      <c r="R310" s="1">
        <v>45</v>
      </c>
      <c r="S310" s="1">
        <v>41200</v>
      </c>
      <c r="T310" s="1" t="s">
        <v>1770</v>
      </c>
      <c r="U310" s="1">
        <v>1</v>
      </c>
      <c r="V310" s="1" t="s">
        <v>120</v>
      </c>
      <c r="X310" s="1" t="s">
        <v>89</v>
      </c>
      <c r="Z310" s="1">
        <v>0</v>
      </c>
      <c r="AI310" s="1" t="s">
        <v>361</v>
      </c>
      <c r="AJ310" s="1" t="s">
        <v>28</v>
      </c>
      <c r="AO310" s="1" t="s">
        <v>33</v>
      </c>
      <c r="AS310" s="1" t="s">
        <v>1771</v>
      </c>
      <c r="AT310">
        <f t="shared" si="76"/>
        <v>1</v>
      </c>
      <c r="AU310">
        <f t="shared" si="77"/>
        <v>0</v>
      </c>
      <c r="AV310">
        <f t="shared" si="78"/>
        <v>0</v>
      </c>
      <c r="AW310">
        <f t="shared" si="79"/>
        <v>0</v>
      </c>
      <c r="AX310">
        <f t="shared" si="80"/>
        <v>0</v>
      </c>
      <c r="AY310">
        <f t="shared" si="81"/>
        <v>1</v>
      </c>
      <c r="AZ310">
        <f t="shared" si="82"/>
        <v>0</v>
      </c>
      <c r="BA310">
        <f t="shared" si="83"/>
        <v>0</v>
      </c>
      <c r="BB310">
        <f t="shared" si="84"/>
        <v>0</v>
      </c>
      <c r="BC310">
        <f t="shared" si="85"/>
        <v>1</v>
      </c>
      <c r="BD310" s="1" t="s">
        <v>60</v>
      </c>
      <c r="BF310" t="str">
        <f t="shared" si="86"/>
        <v>18</v>
      </c>
      <c r="BH310" s="1">
        <v>18</v>
      </c>
      <c r="BI310" s="1" t="str">
        <f t="shared" si="87"/>
        <v>40</v>
      </c>
      <c r="BK310" s="1">
        <v>40</v>
      </c>
      <c r="BL310" s="1">
        <v>18</v>
      </c>
      <c r="BM310" s="1" t="s">
        <v>1772</v>
      </c>
      <c r="BN310" s="1" t="s">
        <v>67</v>
      </c>
      <c r="BP310" s="1">
        <v>10</v>
      </c>
      <c r="BQ310" s="1" t="s">
        <v>1773</v>
      </c>
      <c r="BR310" s="1" t="s">
        <v>1774</v>
      </c>
    </row>
    <row r="311" spans="1:72" ht="13" x14ac:dyDescent="0.15">
      <c r="A311" s="1" t="s">
        <v>0</v>
      </c>
      <c r="G311">
        <f t="shared" si="92"/>
        <v>1</v>
      </c>
      <c r="H311">
        <f t="shared" si="92"/>
        <v>0</v>
      </c>
      <c r="I311">
        <f t="shared" si="88"/>
        <v>0</v>
      </c>
      <c r="J311">
        <f t="shared" si="89"/>
        <v>0</v>
      </c>
      <c r="K311">
        <f t="shared" si="90"/>
        <v>0</v>
      </c>
      <c r="L311">
        <f t="shared" si="91"/>
        <v>0</v>
      </c>
      <c r="M311">
        <f ca="1">INT((TODAY() - N311)/365)</f>
        <v>30</v>
      </c>
      <c r="N311" s="2">
        <v>32329</v>
      </c>
      <c r="O311" s="1">
        <v>7</v>
      </c>
      <c r="P311" s="1">
        <v>25</v>
      </c>
      <c r="Q311" s="1">
        <v>9</v>
      </c>
      <c r="R311" s="1">
        <v>8</v>
      </c>
      <c r="T311" s="1" t="s">
        <v>1775</v>
      </c>
      <c r="U311" s="1">
        <v>0</v>
      </c>
      <c r="V311" s="1" t="s">
        <v>393</v>
      </c>
      <c r="X311" s="1" t="s">
        <v>89</v>
      </c>
      <c r="Z311" s="1">
        <v>1</v>
      </c>
      <c r="AA311" s="1" t="s">
        <v>415</v>
      </c>
      <c r="AC311" s="1" t="s">
        <v>72</v>
      </c>
      <c r="AE311" s="1" t="s">
        <v>366</v>
      </c>
      <c r="AG311" s="1">
        <v>2</v>
      </c>
      <c r="AH311" s="1" t="s">
        <v>254</v>
      </c>
      <c r="AI311" s="1" t="s">
        <v>75</v>
      </c>
      <c r="AO311" s="1" t="s">
        <v>33</v>
      </c>
      <c r="AT311">
        <f t="shared" si="76"/>
        <v>0</v>
      </c>
      <c r="AU311">
        <f t="shared" si="77"/>
        <v>0</v>
      </c>
      <c r="AV311">
        <f t="shared" si="78"/>
        <v>0</v>
      </c>
      <c r="AW311">
        <f t="shared" si="79"/>
        <v>0</v>
      </c>
      <c r="AX311">
        <f t="shared" si="80"/>
        <v>0</v>
      </c>
      <c r="AY311">
        <f t="shared" si="81"/>
        <v>1</v>
      </c>
      <c r="AZ311">
        <f t="shared" si="82"/>
        <v>0</v>
      </c>
      <c r="BA311">
        <f t="shared" si="83"/>
        <v>0</v>
      </c>
      <c r="BB311">
        <f t="shared" si="84"/>
        <v>0</v>
      </c>
      <c r="BC311">
        <f t="shared" si="85"/>
        <v>0</v>
      </c>
      <c r="BD311" s="1" t="s">
        <v>76</v>
      </c>
      <c r="BF311" t="str">
        <f t="shared" si="86"/>
        <v>10</v>
      </c>
      <c r="BH311" s="1">
        <v>10</v>
      </c>
      <c r="BI311" s="1" t="str">
        <f t="shared" si="87"/>
        <v>6</v>
      </c>
      <c r="BJ311" s="1">
        <v>6</v>
      </c>
      <c r="BL311" s="1">
        <v>20</v>
      </c>
      <c r="BM311" s="1" t="s">
        <v>1776</v>
      </c>
      <c r="BO311" s="1" t="s">
        <v>1777</v>
      </c>
      <c r="BP311" s="1">
        <v>7</v>
      </c>
      <c r="BQ311" s="1" t="s">
        <v>396</v>
      </c>
      <c r="BR311" s="1" t="s">
        <v>1778</v>
      </c>
      <c r="BS311" s="1" t="s">
        <v>1779</v>
      </c>
      <c r="BT311" s="1">
        <v>0</v>
      </c>
    </row>
    <row r="312" spans="1:72" ht="13" x14ac:dyDescent="0.15">
      <c r="E312" s="1" t="s">
        <v>4</v>
      </c>
      <c r="G312">
        <f t="shared" si="92"/>
        <v>0</v>
      </c>
      <c r="H312">
        <f t="shared" si="92"/>
        <v>0</v>
      </c>
      <c r="I312">
        <f t="shared" si="88"/>
        <v>0</v>
      </c>
      <c r="J312">
        <f t="shared" si="89"/>
        <v>0</v>
      </c>
      <c r="K312">
        <f t="shared" si="90"/>
        <v>1</v>
      </c>
      <c r="L312">
        <f t="shared" si="91"/>
        <v>0</v>
      </c>
      <c r="M312">
        <f ca="1">INT((TODAY() - N312)/365)</f>
        <v>28</v>
      </c>
      <c r="N312" s="2">
        <v>33017</v>
      </c>
      <c r="O312" s="1">
        <v>5</v>
      </c>
      <c r="P312" s="1">
        <v>30</v>
      </c>
      <c r="Q312" s="1">
        <v>4</v>
      </c>
      <c r="R312" s="1">
        <v>56</v>
      </c>
      <c r="S312" s="1">
        <v>98001</v>
      </c>
      <c r="T312" s="1" t="s">
        <v>1780</v>
      </c>
      <c r="U312" s="1">
        <v>1</v>
      </c>
      <c r="Z312" s="1">
        <v>1</v>
      </c>
      <c r="AA312" s="1" t="s">
        <v>207</v>
      </c>
      <c r="AC312" s="1" t="s">
        <v>99</v>
      </c>
      <c r="AE312" s="1" t="s">
        <v>423</v>
      </c>
      <c r="AG312" s="1">
        <v>4</v>
      </c>
      <c r="AH312" s="1" t="s">
        <v>1781</v>
      </c>
      <c r="AI312" s="1" t="s">
        <v>59</v>
      </c>
      <c r="AO312" s="1" t="s">
        <v>33</v>
      </c>
      <c r="AS312" s="1" t="s">
        <v>1782</v>
      </c>
      <c r="AT312">
        <f t="shared" si="76"/>
        <v>0</v>
      </c>
      <c r="AU312">
        <f t="shared" si="77"/>
        <v>0</v>
      </c>
      <c r="AV312">
        <f t="shared" si="78"/>
        <v>0</v>
      </c>
      <c r="AW312">
        <f t="shared" si="79"/>
        <v>0</v>
      </c>
      <c r="AX312">
        <f t="shared" si="80"/>
        <v>0</v>
      </c>
      <c r="AY312">
        <f t="shared" si="81"/>
        <v>1</v>
      </c>
      <c r="AZ312">
        <f t="shared" si="82"/>
        <v>0</v>
      </c>
      <c r="BA312">
        <f t="shared" si="83"/>
        <v>0</v>
      </c>
      <c r="BB312">
        <f t="shared" si="84"/>
        <v>0</v>
      </c>
      <c r="BC312">
        <f t="shared" si="85"/>
        <v>1</v>
      </c>
      <c r="BD312" s="1" t="s">
        <v>66</v>
      </c>
      <c r="BF312" t="str">
        <f t="shared" si="86"/>
        <v>5</v>
      </c>
      <c r="BG312" s="1">
        <v>5</v>
      </c>
      <c r="BI312" s="1" t="str">
        <f t="shared" si="87"/>
        <v>4</v>
      </c>
      <c r="BJ312" s="1">
        <v>4</v>
      </c>
      <c r="BL312" s="1">
        <v>6</v>
      </c>
      <c r="BM312" s="1" t="s">
        <v>1783</v>
      </c>
      <c r="BN312" s="1" t="s">
        <v>67</v>
      </c>
      <c r="BP312" s="1">
        <v>10</v>
      </c>
      <c r="BQ312" s="1" t="s">
        <v>1784</v>
      </c>
      <c r="BR312" s="1" t="s">
        <v>1785</v>
      </c>
      <c r="BS312" s="1" t="s">
        <v>1786</v>
      </c>
    </row>
    <row r="313" spans="1:72" ht="13" x14ac:dyDescent="0.15">
      <c r="B313" s="1" t="s">
        <v>1</v>
      </c>
      <c r="C313" s="1" t="s">
        <v>2</v>
      </c>
      <c r="G313">
        <f t="shared" si="92"/>
        <v>0</v>
      </c>
      <c r="H313">
        <f t="shared" si="92"/>
        <v>1</v>
      </c>
      <c r="I313">
        <f t="shared" si="88"/>
        <v>1</v>
      </c>
      <c r="J313">
        <f t="shared" si="89"/>
        <v>0</v>
      </c>
      <c r="K313">
        <f t="shared" si="90"/>
        <v>0</v>
      </c>
      <c r="L313">
        <f t="shared" si="91"/>
        <v>0</v>
      </c>
      <c r="M313">
        <f ca="1">INT((TODAY() - N313)/365)</f>
        <v>30</v>
      </c>
      <c r="N313" s="2">
        <v>32297</v>
      </c>
      <c r="O313" s="1">
        <v>7</v>
      </c>
      <c r="P313" s="1">
        <v>20</v>
      </c>
      <c r="Q313" s="1">
        <v>10</v>
      </c>
      <c r="R313" s="1">
        <v>3</v>
      </c>
      <c r="S313" s="1">
        <v>75006</v>
      </c>
      <c r="T313" s="1" t="s">
        <v>1787</v>
      </c>
      <c r="U313" s="1">
        <v>0</v>
      </c>
      <c r="V313" s="1" t="s">
        <v>88</v>
      </c>
      <c r="X313" s="1" t="s">
        <v>63</v>
      </c>
      <c r="Z313" s="1">
        <v>1</v>
      </c>
      <c r="AA313" s="1" t="s">
        <v>141</v>
      </c>
      <c r="AC313" s="1" t="s">
        <v>72</v>
      </c>
      <c r="AE313" s="1" t="s">
        <v>142</v>
      </c>
      <c r="AG313" s="1">
        <v>3</v>
      </c>
      <c r="AH313" s="1" t="s">
        <v>1788</v>
      </c>
      <c r="AI313" s="1" t="s">
        <v>65</v>
      </c>
      <c r="AL313" s="1" t="s">
        <v>30</v>
      </c>
      <c r="AM313" s="1" t="s">
        <v>31</v>
      </c>
      <c r="AT313">
        <f t="shared" si="76"/>
        <v>0</v>
      </c>
      <c r="AU313">
        <f t="shared" si="77"/>
        <v>0</v>
      </c>
      <c r="AV313">
        <f t="shared" si="78"/>
        <v>1</v>
      </c>
      <c r="AW313">
        <f t="shared" si="79"/>
        <v>1</v>
      </c>
      <c r="AX313">
        <f t="shared" si="80"/>
        <v>0</v>
      </c>
      <c r="AY313">
        <f t="shared" si="81"/>
        <v>0</v>
      </c>
      <c r="AZ313">
        <f t="shared" si="82"/>
        <v>0</v>
      </c>
      <c r="BA313">
        <f t="shared" si="83"/>
        <v>0</v>
      </c>
      <c r="BB313">
        <f t="shared" si="84"/>
        <v>0</v>
      </c>
      <c r="BC313">
        <f t="shared" si="85"/>
        <v>0</v>
      </c>
      <c r="BD313" s="1" t="s">
        <v>66</v>
      </c>
      <c r="BF313" t="str">
        <f t="shared" si="86"/>
        <v>6</v>
      </c>
      <c r="BG313" s="1">
        <v>6</v>
      </c>
      <c r="BI313" s="1" t="str">
        <f t="shared" si="87"/>
        <v>3</v>
      </c>
      <c r="BJ313" s="1">
        <v>3</v>
      </c>
      <c r="BL313" s="1">
        <v>8</v>
      </c>
      <c r="BM313" s="1" t="s">
        <v>1789</v>
      </c>
      <c r="BN313" s="1" t="s">
        <v>67</v>
      </c>
      <c r="BP313" s="1">
        <v>10</v>
      </c>
      <c r="BQ313" s="1" t="s">
        <v>1790</v>
      </c>
    </row>
    <row r="314" spans="1:72" ht="13" x14ac:dyDescent="0.15">
      <c r="B314" s="1" t="s">
        <v>1</v>
      </c>
      <c r="G314">
        <f t="shared" si="92"/>
        <v>0</v>
      </c>
      <c r="H314">
        <f t="shared" si="92"/>
        <v>1</v>
      </c>
      <c r="I314">
        <f t="shared" si="88"/>
        <v>0</v>
      </c>
      <c r="J314">
        <f t="shared" si="89"/>
        <v>0</v>
      </c>
      <c r="K314">
        <f t="shared" si="90"/>
        <v>0</v>
      </c>
      <c r="L314">
        <f t="shared" si="91"/>
        <v>0</v>
      </c>
      <c r="M314">
        <f ca="1">INT((TODAY() - N314)/365)</f>
        <v>29</v>
      </c>
      <c r="N314" s="2">
        <v>32679</v>
      </c>
      <c r="O314" s="1">
        <v>6</v>
      </c>
      <c r="P314" s="1">
        <v>10</v>
      </c>
      <c r="Q314" s="1">
        <v>7</v>
      </c>
      <c r="R314" s="1">
        <v>3</v>
      </c>
      <c r="S314" s="1">
        <v>15203</v>
      </c>
      <c r="T314" s="1" t="s">
        <v>1791</v>
      </c>
      <c r="U314" s="1">
        <v>0</v>
      </c>
      <c r="V314" s="1" t="s">
        <v>70</v>
      </c>
      <c r="X314" s="1" t="s">
        <v>89</v>
      </c>
      <c r="Z314" s="1">
        <v>1</v>
      </c>
      <c r="AA314" s="1" t="s">
        <v>134</v>
      </c>
      <c r="AC314" s="1" t="s">
        <v>72</v>
      </c>
      <c r="AE314" s="1" t="s">
        <v>142</v>
      </c>
      <c r="AG314" s="1">
        <v>3</v>
      </c>
      <c r="AH314" s="1" t="s">
        <v>1792</v>
      </c>
      <c r="AI314" s="1" t="s">
        <v>75</v>
      </c>
      <c r="AJ314" s="1" t="s">
        <v>28</v>
      </c>
      <c r="AM314" s="1" t="s">
        <v>31</v>
      </c>
      <c r="AT314">
        <f t="shared" si="76"/>
        <v>1</v>
      </c>
      <c r="AU314">
        <f t="shared" si="77"/>
        <v>0</v>
      </c>
      <c r="AV314">
        <f t="shared" si="78"/>
        <v>0</v>
      </c>
      <c r="AW314">
        <f t="shared" si="79"/>
        <v>1</v>
      </c>
      <c r="AX314">
        <f t="shared" si="80"/>
        <v>0</v>
      </c>
      <c r="AY314">
        <f t="shared" si="81"/>
        <v>0</v>
      </c>
      <c r="AZ314">
        <f t="shared" si="82"/>
        <v>0</v>
      </c>
      <c r="BA314">
        <f t="shared" si="83"/>
        <v>0</v>
      </c>
      <c r="BB314">
        <f t="shared" si="84"/>
        <v>0</v>
      </c>
      <c r="BC314">
        <f t="shared" si="85"/>
        <v>0</v>
      </c>
      <c r="BD314" s="1" t="s">
        <v>66</v>
      </c>
      <c r="BF314" t="str">
        <f t="shared" si="86"/>
        <v>6</v>
      </c>
      <c r="BG314" s="1">
        <v>6</v>
      </c>
      <c r="BI314" s="1" t="str">
        <f t="shared" si="87"/>
        <v>3</v>
      </c>
      <c r="BJ314" s="1">
        <v>3</v>
      </c>
      <c r="BL314" s="1">
        <v>9</v>
      </c>
      <c r="BM314" s="1" t="s">
        <v>1793</v>
      </c>
      <c r="BN314" s="1" t="s">
        <v>67</v>
      </c>
      <c r="BP314" s="1">
        <v>9</v>
      </c>
      <c r="BQ314" s="1" t="s">
        <v>1794</v>
      </c>
      <c r="BR314" s="1" t="s">
        <v>1795</v>
      </c>
      <c r="BS314" s="1" t="s">
        <v>1796</v>
      </c>
    </row>
    <row r="315" spans="1:72" ht="13" x14ac:dyDescent="0.15">
      <c r="A315" s="1" t="s">
        <v>0</v>
      </c>
      <c r="B315" s="1" t="s">
        <v>1</v>
      </c>
      <c r="D315" s="1" t="s">
        <v>3</v>
      </c>
      <c r="E315" s="1" t="s">
        <v>4</v>
      </c>
      <c r="G315">
        <f t="shared" si="92"/>
        <v>1</v>
      </c>
      <c r="H315">
        <f t="shared" si="92"/>
        <v>1</v>
      </c>
      <c r="I315">
        <f t="shared" si="88"/>
        <v>0</v>
      </c>
      <c r="J315">
        <f t="shared" si="89"/>
        <v>1</v>
      </c>
      <c r="K315">
        <f t="shared" si="90"/>
        <v>1</v>
      </c>
      <c r="L315">
        <f t="shared" si="91"/>
        <v>0</v>
      </c>
      <c r="M315">
        <f ca="1">INT((TODAY() - N315)/365)</f>
        <v>32</v>
      </c>
      <c r="N315" s="2">
        <v>31625</v>
      </c>
      <c r="O315" s="1">
        <v>7</v>
      </c>
      <c r="P315" s="1">
        <v>25</v>
      </c>
      <c r="Q315" s="1">
        <v>10</v>
      </c>
      <c r="R315" s="1">
        <v>8</v>
      </c>
      <c r="S315" s="1">
        <v>28231</v>
      </c>
      <c r="T315" s="1" t="s">
        <v>1797</v>
      </c>
      <c r="U315" s="1">
        <v>0</v>
      </c>
      <c r="V315" s="1" t="s">
        <v>53</v>
      </c>
      <c r="X315" s="1" t="s">
        <v>54</v>
      </c>
      <c r="Z315" s="1">
        <v>1</v>
      </c>
      <c r="AB315" s="1" t="s">
        <v>1798</v>
      </c>
      <c r="AD315" s="1" t="s">
        <v>253</v>
      </c>
      <c r="AE315" s="1" t="s">
        <v>83</v>
      </c>
      <c r="AG315" s="1">
        <v>4</v>
      </c>
      <c r="AH315" s="1" t="s">
        <v>454</v>
      </c>
      <c r="AI315" s="1" t="s">
        <v>75</v>
      </c>
      <c r="AO315" s="1" t="s">
        <v>33</v>
      </c>
      <c r="AT315">
        <f t="shared" si="76"/>
        <v>0</v>
      </c>
      <c r="AU315">
        <f t="shared" si="77"/>
        <v>0</v>
      </c>
      <c r="AV315">
        <f t="shared" si="78"/>
        <v>0</v>
      </c>
      <c r="AW315">
        <f t="shared" si="79"/>
        <v>0</v>
      </c>
      <c r="AX315">
        <f t="shared" si="80"/>
        <v>0</v>
      </c>
      <c r="AY315">
        <f t="shared" si="81"/>
        <v>1</v>
      </c>
      <c r="AZ315">
        <f t="shared" si="82"/>
        <v>0</v>
      </c>
      <c r="BA315">
        <f t="shared" si="83"/>
        <v>0</v>
      </c>
      <c r="BB315">
        <f t="shared" si="84"/>
        <v>0</v>
      </c>
      <c r="BC315">
        <f t="shared" si="85"/>
        <v>0</v>
      </c>
      <c r="BD315" s="1" t="s">
        <v>66</v>
      </c>
      <c r="BF315" t="str">
        <f t="shared" si="86"/>
        <v>8</v>
      </c>
      <c r="BH315" s="1">
        <v>8</v>
      </c>
      <c r="BI315" s="1" t="str">
        <f t="shared" si="87"/>
        <v>6</v>
      </c>
      <c r="BJ315" s="1">
        <v>6</v>
      </c>
      <c r="BL315" s="1">
        <v>8</v>
      </c>
      <c r="BM315" s="1" t="s">
        <v>1799</v>
      </c>
      <c r="BO315" s="1" t="s">
        <v>1800</v>
      </c>
      <c r="BP315" s="1">
        <v>10</v>
      </c>
      <c r="BQ315" s="1" t="s">
        <v>1801</v>
      </c>
    </row>
    <row r="316" spans="1:72" ht="13" x14ac:dyDescent="0.15">
      <c r="C316" s="1" t="s">
        <v>2</v>
      </c>
      <c r="E316" s="1" t="s">
        <v>4</v>
      </c>
      <c r="G316">
        <f t="shared" si="92"/>
        <v>0</v>
      </c>
      <c r="H316">
        <f t="shared" si="92"/>
        <v>0</v>
      </c>
      <c r="I316">
        <f t="shared" si="88"/>
        <v>1</v>
      </c>
      <c r="J316">
        <f t="shared" si="89"/>
        <v>0</v>
      </c>
      <c r="K316">
        <f t="shared" si="90"/>
        <v>1</v>
      </c>
      <c r="L316">
        <f t="shared" si="91"/>
        <v>0</v>
      </c>
      <c r="M316">
        <f ca="1">INT((TODAY() - N316)/365)</f>
        <v>29</v>
      </c>
      <c r="N316" s="2">
        <v>32591</v>
      </c>
      <c r="O316" s="1">
        <v>7</v>
      </c>
      <c r="P316" s="1">
        <v>30</v>
      </c>
      <c r="Q316" s="1">
        <v>8</v>
      </c>
      <c r="R316" s="1">
        <v>12</v>
      </c>
      <c r="S316" s="1">
        <v>560</v>
      </c>
      <c r="T316" s="1" t="s">
        <v>1802</v>
      </c>
      <c r="U316" s="1">
        <v>1</v>
      </c>
      <c r="W316" s="1" t="s">
        <v>1803</v>
      </c>
      <c r="X316" s="1" t="s">
        <v>89</v>
      </c>
      <c r="Z316" s="1">
        <v>1</v>
      </c>
      <c r="AA316" s="1" t="s">
        <v>410</v>
      </c>
      <c r="AC316" s="1" t="s">
        <v>72</v>
      </c>
      <c r="AE316" s="1" t="s">
        <v>83</v>
      </c>
      <c r="AG316" s="1">
        <v>3</v>
      </c>
      <c r="AH316" s="1" t="s">
        <v>1804</v>
      </c>
      <c r="AI316" s="1" t="s">
        <v>75</v>
      </c>
      <c r="AM316" s="1" t="s">
        <v>31</v>
      </c>
      <c r="AT316">
        <f t="shared" si="76"/>
        <v>0</v>
      </c>
      <c r="AU316">
        <f t="shared" si="77"/>
        <v>0</v>
      </c>
      <c r="AV316">
        <f t="shared" si="78"/>
        <v>0</v>
      </c>
      <c r="AW316">
        <f t="shared" si="79"/>
        <v>1</v>
      </c>
      <c r="AX316">
        <f t="shared" si="80"/>
        <v>0</v>
      </c>
      <c r="AY316">
        <f t="shared" si="81"/>
        <v>0</v>
      </c>
      <c r="AZ316">
        <f t="shared" si="82"/>
        <v>0</v>
      </c>
      <c r="BA316">
        <f t="shared" si="83"/>
        <v>0</v>
      </c>
      <c r="BB316">
        <f t="shared" si="84"/>
        <v>0</v>
      </c>
      <c r="BC316">
        <f t="shared" si="85"/>
        <v>0</v>
      </c>
      <c r="BD316" s="1" t="s">
        <v>76</v>
      </c>
      <c r="BF316" t="str">
        <f t="shared" si="86"/>
        <v>21</v>
      </c>
      <c r="BH316" s="1">
        <v>21</v>
      </c>
      <c r="BI316" s="1" t="str">
        <f t="shared" si="87"/>
        <v>16</v>
      </c>
      <c r="BK316" s="1">
        <v>16</v>
      </c>
      <c r="BL316" s="1">
        <v>12</v>
      </c>
      <c r="BM316" s="1" t="s">
        <v>1805</v>
      </c>
      <c r="BO316" s="1" t="s">
        <v>1806</v>
      </c>
      <c r="BP316" s="1">
        <v>10</v>
      </c>
      <c r="BQ316" s="1" t="s">
        <v>1807</v>
      </c>
      <c r="BR316" s="1" t="s">
        <v>1808</v>
      </c>
      <c r="BS316" s="1" t="s">
        <v>1809</v>
      </c>
    </row>
    <row r="317" spans="1:72" ht="13" x14ac:dyDescent="0.15">
      <c r="E317" s="1" t="s">
        <v>4</v>
      </c>
      <c r="G317">
        <f t="shared" si="92"/>
        <v>0</v>
      </c>
      <c r="H317">
        <f t="shared" si="92"/>
        <v>0</v>
      </c>
      <c r="I317">
        <f t="shared" si="88"/>
        <v>0</v>
      </c>
      <c r="J317">
        <f t="shared" si="89"/>
        <v>0</v>
      </c>
      <c r="K317">
        <f t="shared" si="90"/>
        <v>1</v>
      </c>
      <c r="L317">
        <f t="shared" si="91"/>
        <v>0</v>
      </c>
      <c r="M317">
        <f ca="1">INT((TODAY() - N317)/365)</f>
        <v>31</v>
      </c>
      <c r="N317" s="2">
        <v>32005</v>
      </c>
      <c r="O317" s="1">
        <v>8</v>
      </c>
      <c r="P317" s="1">
        <v>0</v>
      </c>
      <c r="Q317" s="1">
        <v>12</v>
      </c>
      <c r="R317" s="1">
        <v>15</v>
      </c>
      <c r="S317" s="1">
        <v>9320</v>
      </c>
      <c r="T317" s="1" t="s">
        <v>1811</v>
      </c>
      <c r="U317" s="1">
        <v>0</v>
      </c>
      <c r="W317" s="1" t="s">
        <v>1812</v>
      </c>
      <c r="Y317" s="1" t="s">
        <v>1813</v>
      </c>
      <c r="Z317" s="1">
        <v>1</v>
      </c>
      <c r="AA317" s="1" t="s">
        <v>5</v>
      </c>
      <c r="AC317" s="1" t="s">
        <v>99</v>
      </c>
      <c r="AE317" s="1" t="s">
        <v>83</v>
      </c>
      <c r="AG317" s="1">
        <v>15</v>
      </c>
      <c r="AH317" s="1" t="s">
        <v>1814</v>
      </c>
      <c r="AI317" s="1" t="s">
        <v>59</v>
      </c>
      <c r="AM317" s="1" t="s">
        <v>31</v>
      </c>
      <c r="AT317">
        <f t="shared" si="76"/>
        <v>0</v>
      </c>
      <c r="AU317">
        <f t="shared" si="77"/>
        <v>0</v>
      </c>
      <c r="AV317">
        <f t="shared" si="78"/>
        <v>0</v>
      </c>
      <c r="AW317">
        <f t="shared" si="79"/>
        <v>1</v>
      </c>
      <c r="AX317">
        <f t="shared" si="80"/>
        <v>0</v>
      </c>
      <c r="AY317">
        <f t="shared" si="81"/>
        <v>0</v>
      </c>
      <c r="AZ317">
        <f t="shared" si="82"/>
        <v>0</v>
      </c>
      <c r="BA317">
        <f t="shared" si="83"/>
        <v>0</v>
      </c>
      <c r="BB317">
        <f t="shared" si="84"/>
        <v>0</v>
      </c>
      <c r="BC317">
        <f t="shared" si="85"/>
        <v>0</v>
      </c>
      <c r="BD317" t="s">
        <v>3708</v>
      </c>
      <c r="BE317" s="1" t="s">
        <v>1815</v>
      </c>
      <c r="BF317" t="str">
        <f t="shared" si="86"/>
        <v>12</v>
      </c>
      <c r="BH317" s="1">
        <v>12</v>
      </c>
      <c r="BI317" s="1" t="str">
        <f t="shared" si="87"/>
        <v>100</v>
      </c>
      <c r="BK317" s="1">
        <v>100</v>
      </c>
      <c r="BL317" s="1">
        <v>50</v>
      </c>
      <c r="BM317" s="1" t="s">
        <v>1816</v>
      </c>
      <c r="BN317" s="1" t="s">
        <v>61</v>
      </c>
      <c r="BP317" s="1">
        <v>6</v>
      </c>
      <c r="BQ317" s="1" t="s">
        <v>1817</v>
      </c>
      <c r="BR317" s="1" t="s">
        <v>1818</v>
      </c>
      <c r="BS317" s="1" t="s">
        <v>1819</v>
      </c>
    </row>
    <row r="318" spans="1:72" ht="13" x14ac:dyDescent="0.15">
      <c r="B318" s="1" t="s">
        <v>1</v>
      </c>
      <c r="C318" s="1" t="s">
        <v>2</v>
      </c>
      <c r="E318" s="1" t="s">
        <v>4</v>
      </c>
      <c r="G318">
        <f t="shared" si="92"/>
        <v>0</v>
      </c>
      <c r="H318">
        <f t="shared" si="92"/>
        <v>1</v>
      </c>
      <c r="I318">
        <f t="shared" si="88"/>
        <v>1</v>
      </c>
      <c r="J318">
        <f t="shared" si="89"/>
        <v>0</v>
      </c>
      <c r="K318">
        <f t="shared" si="90"/>
        <v>1</v>
      </c>
      <c r="L318">
        <f t="shared" si="91"/>
        <v>0</v>
      </c>
      <c r="M318">
        <f ca="1">INT((TODAY() - N318)/365)</f>
        <v>26</v>
      </c>
      <c r="N318" s="2">
        <v>33740</v>
      </c>
      <c r="O318" s="1">
        <v>6</v>
      </c>
      <c r="P318" s="1">
        <v>2</v>
      </c>
      <c r="Q318" s="1">
        <v>12</v>
      </c>
      <c r="R318" s="1">
        <v>2</v>
      </c>
      <c r="T318" s="1" t="s">
        <v>1820</v>
      </c>
      <c r="U318" s="1">
        <v>1</v>
      </c>
      <c r="Z318" s="1">
        <v>0</v>
      </c>
      <c r="AI318" s="1" t="s">
        <v>75</v>
      </c>
      <c r="AO318" s="1" t="s">
        <v>33</v>
      </c>
      <c r="AT318">
        <f t="shared" si="76"/>
        <v>0</v>
      </c>
      <c r="AU318">
        <f t="shared" si="77"/>
        <v>0</v>
      </c>
      <c r="AV318">
        <f t="shared" si="78"/>
        <v>0</v>
      </c>
      <c r="AW318">
        <f t="shared" si="79"/>
        <v>0</v>
      </c>
      <c r="AX318">
        <f t="shared" si="80"/>
        <v>0</v>
      </c>
      <c r="AY318">
        <f t="shared" si="81"/>
        <v>1</v>
      </c>
      <c r="AZ318">
        <f t="shared" si="82"/>
        <v>0</v>
      </c>
      <c r="BA318">
        <f t="shared" si="83"/>
        <v>0</v>
      </c>
      <c r="BB318">
        <f t="shared" si="84"/>
        <v>0</v>
      </c>
      <c r="BC318">
        <f t="shared" si="85"/>
        <v>0</v>
      </c>
      <c r="BD318" s="1" t="s">
        <v>60</v>
      </c>
      <c r="BF318" t="str">
        <f t="shared" si="86"/>
        <v>3</v>
      </c>
      <c r="BG318" s="1">
        <v>3</v>
      </c>
      <c r="BI318" s="1" t="str">
        <f t="shared" si="87"/>
        <v>4</v>
      </c>
      <c r="BJ318" s="1">
        <v>4</v>
      </c>
      <c r="BL318" s="1">
        <v>5</v>
      </c>
      <c r="BM318" s="1" t="s">
        <v>1821</v>
      </c>
      <c r="BN318" s="1" t="s">
        <v>67</v>
      </c>
      <c r="BP318" s="1">
        <v>10</v>
      </c>
      <c r="BQ318" s="1" t="s">
        <v>1822</v>
      </c>
      <c r="BR318" s="1" t="s">
        <v>1823</v>
      </c>
      <c r="BT318" s="1">
        <v>1</v>
      </c>
    </row>
    <row r="319" spans="1:72" ht="13" x14ac:dyDescent="0.15">
      <c r="A319" s="1" t="s">
        <v>0</v>
      </c>
      <c r="E319" s="1" t="s">
        <v>4</v>
      </c>
      <c r="G319">
        <f t="shared" si="92"/>
        <v>1</v>
      </c>
      <c r="H319">
        <f t="shared" si="92"/>
        <v>0</v>
      </c>
      <c r="I319">
        <f t="shared" si="88"/>
        <v>0</v>
      </c>
      <c r="J319">
        <f t="shared" si="89"/>
        <v>0</v>
      </c>
      <c r="K319">
        <f t="shared" si="90"/>
        <v>1</v>
      </c>
      <c r="L319">
        <f t="shared" si="91"/>
        <v>0</v>
      </c>
      <c r="M319">
        <f ca="1">INT((TODAY() - N319)/365)</f>
        <v>40</v>
      </c>
      <c r="N319" s="2">
        <v>28642</v>
      </c>
      <c r="O319" s="1">
        <v>7</v>
      </c>
      <c r="P319" s="1">
        <v>100</v>
      </c>
      <c r="Q319" s="1">
        <v>7</v>
      </c>
      <c r="R319" s="1">
        <v>12</v>
      </c>
      <c r="S319" s="1">
        <v>98053</v>
      </c>
      <c r="T319" s="1" t="s">
        <v>1824</v>
      </c>
      <c r="U319" s="1">
        <v>1</v>
      </c>
      <c r="Z319" s="1">
        <v>1</v>
      </c>
      <c r="AA319" s="1" t="s">
        <v>81</v>
      </c>
      <c r="AC319" s="1" t="s">
        <v>72</v>
      </c>
      <c r="AE319" s="1" t="s">
        <v>83</v>
      </c>
      <c r="AG319" s="1">
        <v>15</v>
      </c>
      <c r="AH319" s="1" t="s">
        <v>521</v>
      </c>
      <c r="AI319" s="1" t="s">
        <v>75</v>
      </c>
      <c r="AO319" s="1" t="s">
        <v>33</v>
      </c>
      <c r="AT319">
        <f t="shared" ref="AT319:AT382" si="93">COUNTA(AJ319)</f>
        <v>0</v>
      </c>
      <c r="AU319">
        <f t="shared" ref="AU319:AU382" si="94">COUNTA(AK319)</f>
        <v>0</v>
      </c>
      <c r="AV319">
        <f t="shared" ref="AV319:AV382" si="95">COUNTA(AL319)</f>
        <v>0</v>
      </c>
      <c r="AW319">
        <f t="shared" ref="AW319:AW382" si="96">COUNTA(AM319)</f>
        <v>0</v>
      </c>
      <c r="AX319">
        <f t="shared" ref="AX319:AX382" si="97">COUNTA(AN319)</f>
        <v>0</v>
      </c>
      <c r="AY319">
        <f t="shared" ref="AY319:AY382" si="98">COUNTA(AO319)</f>
        <v>1</v>
      </c>
      <c r="AZ319">
        <f t="shared" ref="AZ319:AZ382" si="99">COUNTA(AP319)</f>
        <v>0</v>
      </c>
      <c r="BA319">
        <f t="shared" ref="BA319:BA382" si="100">COUNTA(AQ319)</f>
        <v>0</v>
      </c>
      <c r="BB319">
        <f t="shared" ref="BB319:BB382" si="101">COUNTA(AR319)</f>
        <v>0</v>
      </c>
      <c r="BC319">
        <f t="shared" ref="BC319:BC382" si="102">COUNTA(AS319)</f>
        <v>0</v>
      </c>
      <c r="BD319" s="1" t="s">
        <v>66</v>
      </c>
      <c r="BF319" t="str">
        <f t="shared" ref="BF319:BF382" si="103">CONCATENATE(BG319,BH319)</f>
        <v>10</v>
      </c>
      <c r="BH319" s="1">
        <v>10</v>
      </c>
      <c r="BI319" s="1" t="str">
        <f t="shared" si="87"/>
        <v>5</v>
      </c>
      <c r="BJ319" s="1">
        <v>5</v>
      </c>
      <c r="BL319" s="1">
        <v>300</v>
      </c>
      <c r="BM319" s="1" t="s">
        <v>1825</v>
      </c>
      <c r="BN319" s="1" t="s">
        <v>67</v>
      </c>
      <c r="BP319" s="1">
        <v>10</v>
      </c>
      <c r="BQ319" s="1" t="s">
        <v>1826</v>
      </c>
      <c r="BR319" s="1" t="s">
        <v>1827</v>
      </c>
      <c r="BS319" s="1" t="s">
        <v>1828</v>
      </c>
    </row>
    <row r="320" spans="1:72" ht="13" x14ac:dyDescent="0.15">
      <c r="B320" s="1" t="s">
        <v>1</v>
      </c>
      <c r="E320" s="1" t="s">
        <v>4</v>
      </c>
      <c r="G320">
        <f t="shared" si="92"/>
        <v>0</v>
      </c>
      <c r="H320">
        <f t="shared" si="92"/>
        <v>1</v>
      </c>
      <c r="I320">
        <f t="shared" si="88"/>
        <v>0</v>
      </c>
      <c r="J320">
        <f t="shared" si="89"/>
        <v>0</v>
      </c>
      <c r="K320">
        <f t="shared" si="90"/>
        <v>1</v>
      </c>
      <c r="L320">
        <f t="shared" si="91"/>
        <v>0</v>
      </c>
      <c r="M320">
        <f ca="1">INT((TODAY() - N320)/365)</f>
        <v>36</v>
      </c>
      <c r="N320" s="2">
        <v>30223</v>
      </c>
      <c r="O320" s="1">
        <v>7</v>
      </c>
      <c r="P320" s="1">
        <v>15</v>
      </c>
      <c r="Q320" s="1">
        <v>5</v>
      </c>
      <c r="R320" s="1">
        <v>1</v>
      </c>
      <c r="S320" s="1">
        <v>93730</v>
      </c>
      <c r="T320" s="1" t="s">
        <v>1829</v>
      </c>
      <c r="U320" s="1">
        <v>1</v>
      </c>
      <c r="Z320" s="1">
        <v>1</v>
      </c>
      <c r="AA320" s="1" t="s">
        <v>128</v>
      </c>
      <c r="AC320" s="1" t="s">
        <v>56</v>
      </c>
      <c r="AE320" s="1" t="s">
        <v>301</v>
      </c>
      <c r="AG320" s="1">
        <v>8</v>
      </c>
      <c r="AH320" s="1" t="s">
        <v>1830</v>
      </c>
      <c r="AI320" s="1" t="s">
        <v>59</v>
      </c>
      <c r="AO320" s="1" t="s">
        <v>33</v>
      </c>
      <c r="AT320">
        <f t="shared" si="93"/>
        <v>0</v>
      </c>
      <c r="AU320">
        <f t="shared" si="94"/>
        <v>0</v>
      </c>
      <c r="AV320">
        <f t="shared" si="95"/>
        <v>0</v>
      </c>
      <c r="AW320">
        <f t="shared" si="96"/>
        <v>0</v>
      </c>
      <c r="AX320">
        <f t="shared" si="97"/>
        <v>0</v>
      </c>
      <c r="AY320">
        <f t="shared" si="98"/>
        <v>1</v>
      </c>
      <c r="AZ320">
        <f t="shared" si="99"/>
        <v>0</v>
      </c>
      <c r="BA320">
        <f t="shared" si="100"/>
        <v>0</v>
      </c>
      <c r="BB320">
        <f t="shared" si="101"/>
        <v>0</v>
      </c>
      <c r="BC320">
        <f t="shared" si="102"/>
        <v>0</v>
      </c>
      <c r="BD320" s="1" t="s">
        <v>66</v>
      </c>
      <c r="BF320" t="str">
        <f t="shared" si="103"/>
        <v>7</v>
      </c>
      <c r="BH320" s="1">
        <v>7</v>
      </c>
      <c r="BI320" s="1" t="str">
        <f t="shared" si="87"/>
        <v>7</v>
      </c>
      <c r="BK320" s="1">
        <v>7</v>
      </c>
      <c r="BL320" s="1">
        <v>6</v>
      </c>
      <c r="BM320" s="1" t="s">
        <v>1831</v>
      </c>
      <c r="BO320" s="1" t="s">
        <v>419</v>
      </c>
      <c r="BP320" s="1">
        <v>8</v>
      </c>
      <c r="BQ320" s="1" t="s">
        <v>1832</v>
      </c>
      <c r="BR320" s="1" t="s">
        <v>1833</v>
      </c>
      <c r="BT320" s="1">
        <v>1</v>
      </c>
    </row>
    <row r="321" spans="1:72" ht="13" x14ac:dyDescent="0.15">
      <c r="E321" s="1" t="s">
        <v>4</v>
      </c>
      <c r="G321">
        <f t="shared" si="92"/>
        <v>0</v>
      </c>
      <c r="H321">
        <f t="shared" si="92"/>
        <v>0</v>
      </c>
      <c r="I321">
        <f t="shared" si="88"/>
        <v>0</v>
      </c>
      <c r="J321">
        <f t="shared" si="89"/>
        <v>0</v>
      </c>
      <c r="K321">
        <f t="shared" si="90"/>
        <v>1</v>
      </c>
      <c r="L321">
        <f t="shared" si="91"/>
        <v>0</v>
      </c>
      <c r="M321">
        <f ca="1">INT((TODAY() - N321)/365)</f>
        <v>46</v>
      </c>
      <c r="N321" s="2">
        <v>26617</v>
      </c>
      <c r="O321" s="1">
        <v>7</v>
      </c>
      <c r="P321" s="1">
        <v>120</v>
      </c>
      <c r="Q321" s="1">
        <v>10</v>
      </c>
      <c r="R321" s="1">
        <v>3</v>
      </c>
      <c r="S321" s="1">
        <v>518000</v>
      </c>
      <c r="T321" s="1" t="s">
        <v>1192</v>
      </c>
      <c r="U321" s="1">
        <v>0</v>
      </c>
      <c r="V321" s="1" t="s">
        <v>70</v>
      </c>
      <c r="X321" s="1" t="s">
        <v>89</v>
      </c>
      <c r="Z321" s="1">
        <v>1</v>
      </c>
      <c r="AA321" s="1" t="s">
        <v>55</v>
      </c>
      <c r="AD321" s="1" t="s">
        <v>1834</v>
      </c>
      <c r="AE321" s="1" t="s">
        <v>83</v>
      </c>
      <c r="AG321" s="1">
        <v>20</v>
      </c>
      <c r="AH321" s="1" t="s">
        <v>1835</v>
      </c>
      <c r="AI321" s="1" t="s">
        <v>75</v>
      </c>
      <c r="AL321" s="1" t="s">
        <v>30</v>
      </c>
      <c r="AT321">
        <f t="shared" si="93"/>
        <v>0</v>
      </c>
      <c r="AU321">
        <f t="shared" si="94"/>
        <v>0</v>
      </c>
      <c r="AV321">
        <f t="shared" si="95"/>
        <v>1</v>
      </c>
      <c r="AW321">
        <f t="shared" si="96"/>
        <v>0</v>
      </c>
      <c r="AX321">
        <f t="shared" si="97"/>
        <v>0</v>
      </c>
      <c r="AY321">
        <f t="shared" si="98"/>
        <v>0</v>
      </c>
      <c r="AZ321">
        <f t="shared" si="99"/>
        <v>0</v>
      </c>
      <c r="BA321">
        <f t="shared" si="100"/>
        <v>0</v>
      </c>
      <c r="BB321">
        <f t="shared" si="101"/>
        <v>0</v>
      </c>
      <c r="BC321">
        <f t="shared" si="102"/>
        <v>0</v>
      </c>
      <c r="BD321" s="1" t="s">
        <v>66</v>
      </c>
      <c r="BF321" t="str">
        <f t="shared" si="103"/>
        <v>4</v>
      </c>
      <c r="BG321" s="1">
        <v>4</v>
      </c>
      <c r="BI321" s="1" t="str">
        <f t="shared" si="87"/>
        <v>6</v>
      </c>
      <c r="BJ321" s="1">
        <v>6</v>
      </c>
      <c r="BL321" s="1">
        <v>8</v>
      </c>
      <c r="BM321" s="1" t="s">
        <v>1836</v>
      </c>
      <c r="BO321" s="1" t="s">
        <v>1837</v>
      </c>
      <c r="BP321" s="1">
        <v>9</v>
      </c>
      <c r="BQ321" s="1" t="s">
        <v>1838</v>
      </c>
      <c r="BR321" s="1" t="s">
        <v>1839</v>
      </c>
      <c r="BS321" s="1" t="s">
        <v>1840</v>
      </c>
    </row>
    <row r="322" spans="1:72" ht="13" x14ac:dyDescent="0.15">
      <c r="E322" s="1" t="s">
        <v>4</v>
      </c>
      <c r="G322">
        <f t="shared" si="92"/>
        <v>0</v>
      </c>
      <c r="H322">
        <f t="shared" si="92"/>
        <v>0</v>
      </c>
      <c r="I322">
        <f t="shared" si="88"/>
        <v>0</v>
      </c>
      <c r="J322">
        <f t="shared" si="89"/>
        <v>0</v>
      </c>
      <c r="K322">
        <f t="shared" si="90"/>
        <v>1</v>
      </c>
      <c r="L322">
        <f t="shared" si="91"/>
        <v>0</v>
      </c>
      <c r="M322">
        <f ca="1">INT((TODAY() - N322)/365)</f>
        <v>26</v>
      </c>
      <c r="N322" s="2">
        <v>33806</v>
      </c>
      <c r="O322" s="1">
        <v>7</v>
      </c>
      <c r="P322" s="1">
        <v>0</v>
      </c>
      <c r="Q322" s="1">
        <v>10</v>
      </c>
      <c r="R322" s="1">
        <v>4</v>
      </c>
      <c r="S322" s="1">
        <v>400076</v>
      </c>
      <c r="T322" s="1" t="s">
        <v>746</v>
      </c>
      <c r="U322" s="1">
        <v>1</v>
      </c>
      <c r="V322" s="1" t="s">
        <v>120</v>
      </c>
      <c r="X322" s="1" t="s">
        <v>91</v>
      </c>
      <c r="Z322" s="1">
        <v>0</v>
      </c>
      <c r="AI322" s="1" t="s">
        <v>75</v>
      </c>
      <c r="AO322" s="1" t="s">
        <v>33</v>
      </c>
      <c r="AT322">
        <f t="shared" si="93"/>
        <v>0</v>
      </c>
      <c r="AU322">
        <f t="shared" si="94"/>
        <v>0</v>
      </c>
      <c r="AV322">
        <f t="shared" si="95"/>
        <v>0</v>
      </c>
      <c r="AW322">
        <f t="shared" si="96"/>
        <v>0</v>
      </c>
      <c r="AX322">
        <f t="shared" si="97"/>
        <v>0</v>
      </c>
      <c r="AY322">
        <f t="shared" si="98"/>
        <v>1</v>
      </c>
      <c r="AZ322">
        <f t="shared" si="99"/>
        <v>0</v>
      </c>
      <c r="BA322">
        <f t="shared" si="100"/>
        <v>0</v>
      </c>
      <c r="BB322">
        <f t="shared" si="101"/>
        <v>0</v>
      </c>
      <c r="BC322">
        <f t="shared" si="102"/>
        <v>0</v>
      </c>
      <c r="BD322" s="1" t="s">
        <v>66</v>
      </c>
      <c r="BF322" t="str">
        <f t="shared" si="103"/>
        <v>6</v>
      </c>
      <c r="BG322" s="1">
        <v>6</v>
      </c>
      <c r="BI322" s="1" t="str">
        <f t="shared" ref="BI322:BI385" si="104">CONCATENATE(BJ322,BK322)</f>
        <v>4</v>
      </c>
      <c r="BJ322" s="1">
        <v>4</v>
      </c>
      <c r="BL322" s="1">
        <v>10</v>
      </c>
      <c r="BM322" s="1" t="s">
        <v>1841</v>
      </c>
      <c r="BN322" s="1" t="s">
        <v>377</v>
      </c>
      <c r="BP322" s="1">
        <v>9</v>
      </c>
      <c r="BQ322" s="1" t="s">
        <v>1842</v>
      </c>
      <c r="BR322" s="1" t="s">
        <v>1843</v>
      </c>
      <c r="BS322" s="1" t="s">
        <v>1844</v>
      </c>
    </row>
    <row r="323" spans="1:72" ht="13" x14ac:dyDescent="0.15">
      <c r="C323" s="1" t="s">
        <v>2</v>
      </c>
      <c r="G323">
        <f t="shared" si="92"/>
        <v>0</v>
      </c>
      <c r="H323">
        <f t="shared" si="92"/>
        <v>0</v>
      </c>
      <c r="I323">
        <f t="shared" si="88"/>
        <v>1</v>
      </c>
      <c r="J323">
        <f t="shared" si="89"/>
        <v>0</v>
      </c>
      <c r="K323">
        <f t="shared" si="90"/>
        <v>0</v>
      </c>
      <c r="L323">
        <f t="shared" si="91"/>
        <v>0</v>
      </c>
      <c r="M323">
        <f ca="1">INT((TODAY() - N323)/365)</f>
        <v>27</v>
      </c>
      <c r="N323" s="2">
        <v>33552</v>
      </c>
      <c r="O323" s="1">
        <v>6</v>
      </c>
      <c r="P323" s="1">
        <v>10</v>
      </c>
      <c r="Q323" s="1">
        <v>13</v>
      </c>
      <c r="R323" s="1">
        <v>10</v>
      </c>
      <c r="S323" s="1">
        <v>48201</v>
      </c>
      <c r="T323" s="1" t="s">
        <v>655</v>
      </c>
      <c r="U323" s="1">
        <v>1</v>
      </c>
      <c r="V323" s="1" t="s">
        <v>107</v>
      </c>
      <c r="X323" s="1" t="s">
        <v>89</v>
      </c>
      <c r="Z323" s="1">
        <v>0</v>
      </c>
      <c r="AI323" s="1" t="s">
        <v>75</v>
      </c>
      <c r="AL323" s="1" t="s">
        <v>30</v>
      </c>
      <c r="AT323">
        <f t="shared" si="93"/>
        <v>0</v>
      </c>
      <c r="AU323">
        <f t="shared" si="94"/>
        <v>0</v>
      </c>
      <c r="AV323">
        <f t="shared" si="95"/>
        <v>1</v>
      </c>
      <c r="AW323">
        <f t="shared" si="96"/>
        <v>0</v>
      </c>
      <c r="AX323">
        <f t="shared" si="97"/>
        <v>0</v>
      </c>
      <c r="AY323">
        <f t="shared" si="98"/>
        <v>0</v>
      </c>
      <c r="AZ323">
        <f t="shared" si="99"/>
        <v>0</v>
      </c>
      <c r="BA323">
        <f t="shared" si="100"/>
        <v>0</v>
      </c>
      <c r="BB323">
        <f t="shared" si="101"/>
        <v>0</v>
      </c>
      <c r="BC323">
        <f t="shared" si="102"/>
        <v>0</v>
      </c>
      <c r="BD323" s="1" t="s">
        <v>66</v>
      </c>
      <c r="BF323" t="str">
        <f t="shared" si="103"/>
        <v>6</v>
      </c>
      <c r="BG323" s="1">
        <v>6</v>
      </c>
      <c r="BI323" s="1" t="str">
        <f t="shared" si="104"/>
        <v>5</v>
      </c>
      <c r="BJ323" s="1">
        <v>5</v>
      </c>
      <c r="BL323" s="1">
        <v>30</v>
      </c>
      <c r="BM323" s="1" t="s">
        <v>1845</v>
      </c>
      <c r="BN323" s="1" t="s">
        <v>61</v>
      </c>
      <c r="BP323" s="1">
        <v>8</v>
      </c>
      <c r="BQ323" s="1" t="s">
        <v>1846</v>
      </c>
      <c r="BR323" s="1" t="s">
        <v>1847</v>
      </c>
      <c r="BS323" s="1" t="s">
        <v>1848</v>
      </c>
    </row>
    <row r="324" spans="1:72" ht="13" x14ac:dyDescent="0.15">
      <c r="A324" s="1" t="s">
        <v>0</v>
      </c>
      <c r="E324" s="1" t="s">
        <v>4</v>
      </c>
      <c r="G324">
        <f t="shared" si="92"/>
        <v>1</v>
      </c>
      <c r="H324">
        <f t="shared" si="92"/>
        <v>0</v>
      </c>
      <c r="I324">
        <f t="shared" si="88"/>
        <v>0</v>
      </c>
      <c r="J324">
        <f t="shared" si="89"/>
        <v>0</v>
      </c>
      <c r="K324">
        <f t="shared" si="90"/>
        <v>1</v>
      </c>
      <c r="L324">
        <f t="shared" si="91"/>
        <v>0</v>
      </c>
      <c r="M324">
        <f ca="1">INT((TODAY() - N324)/365)</f>
        <v>31</v>
      </c>
      <c r="N324" s="2">
        <v>32063</v>
      </c>
      <c r="O324" s="1">
        <v>7</v>
      </c>
      <c r="P324" s="1">
        <v>0</v>
      </c>
      <c r="Q324" s="1">
        <v>12</v>
      </c>
      <c r="R324" s="1">
        <v>2</v>
      </c>
      <c r="S324" s="1">
        <v>50374</v>
      </c>
      <c r="T324" s="1" t="s">
        <v>1849</v>
      </c>
      <c r="U324" s="1">
        <v>1</v>
      </c>
      <c r="Z324" s="1">
        <v>1</v>
      </c>
      <c r="AA324" s="1" t="s">
        <v>207</v>
      </c>
      <c r="AC324" s="1" t="s">
        <v>72</v>
      </c>
      <c r="AE324" s="1" t="s">
        <v>73</v>
      </c>
      <c r="AG324" s="1">
        <v>4</v>
      </c>
      <c r="AH324" s="3" t="s">
        <v>1850</v>
      </c>
      <c r="AI324" s="1" t="s">
        <v>59</v>
      </c>
      <c r="AO324" s="1" t="s">
        <v>33</v>
      </c>
      <c r="AT324">
        <f t="shared" si="93"/>
        <v>0</v>
      </c>
      <c r="AU324">
        <f t="shared" si="94"/>
        <v>0</v>
      </c>
      <c r="AV324">
        <f t="shared" si="95"/>
        <v>0</v>
      </c>
      <c r="AW324">
        <f t="shared" si="96"/>
        <v>0</v>
      </c>
      <c r="AX324">
        <f t="shared" si="97"/>
        <v>0</v>
      </c>
      <c r="AY324">
        <f t="shared" si="98"/>
        <v>1</v>
      </c>
      <c r="AZ324">
        <f t="shared" si="99"/>
        <v>0</v>
      </c>
      <c r="BA324">
        <f t="shared" si="100"/>
        <v>0</v>
      </c>
      <c r="BB324">
        <f t="shared" si="101"/>
        <v>0</v>
      </c>
      <c r="BC324">
        <f t="shared" si="102"/>
        <v>0</v>
      </c>
      <c r="BD324" s="1" t="s">
        <v>66</v>
      </c>
      <c r="BF324" t="str">
        <f t="shared" si="103"/>
        <v>6</v>
      </c>
      <c r="BG324" s="1">
        <v>6</v>
      </c>
      <c r="BI324" s="1" t="str">
        <f t="shared" si="104"/>
        <v>10</v>
      </c>
      <c r="BK324" s="1">
        <v>10</v>
      </c>
      <c r="BL324" s="1">
        <v>10</v>
      </c>
      <c r="BM324" s="1" t="s">
        <v>1851</v>
      </c>
      <c r="BN324" s="1" t="s">
        <v>67</v>
      </c>
      <c r="BP324" s="1">
        <v>10</v>
      </c>
      <c r="BQ324" s="1" t="s">
        <v>383</v>
      </c>
      <c r="BR324" s="1" t="s">
        <v>1852</v>
      </c>
    </row>
    <row r="325" spans="1:72" ht="13" x14ac:dyDescent="0.15">
      <c r="B325" s="1" t="s">
        <v>1</v>
      </c>
      <c r="E325" s="1" t="s">
        <v>4</v>
      </c>
      <c r="G325">
        <f t="shared" si="92"/>
        <v>0</v>
      </c>
      <c r="H325">
        <f t="shared" si="92"/>
        <v>1</v>
      </c>
      <c r="I325">
        <f t="shared" si="88"/>
        <v>0</v>
      </c>
      <c r="J325">
        <f t="shared" si="89"/>
        <v>0</v>
      </c>
      <c r="K325">
        <f t="shared" si="90"/>
        <v>1</v>
      </c>
      <c r="L325">
        <f t="shared" si="91"/>
        <v>0</v>
      </c>
      <c r="M325">
        <f ca="1">INT((TODAY() - N325)/365)</f>
        <v>40</v>
      </c>
      <c r="N325" s="2">
        <v>28821</v>
      </c>
      <c r="O325" s="1">
        <v>7</v>
      </c>
      <c r="P325" s="1">
        <v>20</v>
      </c>
      <c r="Q325" s="1">
        <v>9</v>
      </c>
      <c r="R325" s="1">
        <v>3</v>
      </c>
      <c r="S325" s="1">
        <v>170512</v>
      </c>
      <c r="T325" s="1" t="s">
        <v>1853</v>
      </c>
      <c r="U325" s="1">
        <v>1</v>
      </c>
      <c r="Z325" s="1">
        <v>1</v>
      </c>
      <c r="AA325" s="1" t="s">
        <v>64</v>
      </c>
      <c r="AC325" s="1" t="s">
        <v>56</v>
      </c>
      <c r="AE325" s="1" t="s">
        <v>57</v>
      </c>
      <c r="AG325" s="1">
        <v>8</v>
      </c>
      <c r="AH325" s="1" t="s">
        <v>1854</v>
      </c>
      <c r="AI325" s="1" t="s">
        <v>65</v>
      </c>
      <c r="AN325" s="1" t="s">
        <v>32</v>
      </c>
      <c r="AO325" s="1" t="s">
        <v>33</v>
      </c>
      <c r="AT325">
        <f t="shared" si="93"/>
        <v>0</v>
      </c>
      <c r="AU325">
        <f t="shared" si="94"/>
        <v>0</v>
      </c>
      <c r="AV325">
        <f t="shared" si="95"/>
        <v>0</v>
      </c>
      <c r="AW325">
        <f t="shared" si="96"/>
        <v>0</v>
      </c>
      <c r="AX325">
        <f t="shared" si="97"/>
        <v>1</v>
      </c>
      <c r="AY325">
        <f t="shared" si="98"/>
        <v>1</v>
      </c>
      <c r="AZ325">
        <f t="shared" si="99"/>
        <v>0</v>
      </c>
      <c r="BA325">
        <f t="shared" si="100"/>
        <v>0</v>
      </c>
      <c r="BB325">
        <f t="shared" si="101"/>
        <v>0</v>
      </c>
      <c r="BC325">
        <f t="shared" si="102"/>
        <v>0</v>
      </c>
      <c r="BD325" s="1" t="s">
        <v>76</v>
      </c>
      <c r="BF325" t="str">
        <f t="shared" si="103"/>
        <v>6</v>
      </c>
      <c r="BG325" s="1">
        <v>6</v>
      </c>
      <c r="BI325" s="1" t="str">
        <f t="shared" si="104"/>
        <v>6</v>
      </c>
      <c r="BJ325" s="1">
        <v>6</v>
      </c>
      <c r="BL325" s="1">
        <v>36</v>
      </c>
      <c r="BM325" s="1" t="s">
        <v>1855</v>
      </c>
      <c r="BN325" s="1" t="s">
        <v>67</v>
      </c>
      <c r="BP325" s="1">
        <v>8</v>
      </c>
      <c r="BQ325" s="1" t="s">
        <v>1856</v>
      </c>
      <c r="BR325" s="1" t="s">
        <v>1857</v>
      </c>
      <c r="BS325" s="1" t="s">
        <v>1858</v>
      </c>
      <c r="BT325" s="1">
        <v>1</v>
      </c>
    </row>
    <row r="326" spans="1:72" ht="13" x14ac:dyDescent="0.15">
      <c r="A326" s="1" t="s">
        <v>0</v>
      </c>
      <c r="D326" s="1" t="s">
        <v>3</v>
      </c>
      <c r="G326">
        <f t="shared" si="92"/>
        <v>1</v>
      </c>
      <c r="H326">
        <f t="shared" si="92"/>
        <v>0</v>
      </c>
      <c r="I326">
        <f t="shared" si="88"/>
        <v>0</v>
      </c>
      <c r="J326">
        <f t="shared" si="89"/>
        <v>1</v>
      </c>
      <c r="K326">
        <f t="shared" si="90"/>
        <v>0</v>
      </c>
      <c r="L326">
        <f t="shared" si="91"/>
        <v>0</v>
      </c>
      <c r="M326">
        <f ca="1">INT((TODAY() - N326)/365)</f>
        <v>32</v>
      </c>
      <c r="N326" s="2">
        <v>31621</v>
      </c>
      <c r="O326" s="1">
        <v>7</v>
      </c>
      <c r="P326" s="1">
        <v>13</v>
      </c>
      <c r="Q326" s="1">
        <v>7</v>
      </c>
      <c r="R326" s="1">
        <v>5</v>
      </c>
      <c r="S326" s="1">
        <v>66130</v>
      </c>
      <c r="T326" s="1" t="s">
        <v>1859</v>
      </c>
      <c r="U326" s="1">
        <v>1</v>
      </c>
      <c r="V326" s="1" t="s">
        <v>62</v>
      </c>
      <c r="X326" s="1" t="s">
        <v>89</v>
      </c>
      <c r="Z326" s="1">
        <v>1</v>
      </c>
      <c r="AA326" s="1" t="s">
        <v>5</v>
      </c>
      <c r="AC326" s="1" t="s">
        <v>56</v>
      </c>
      <c r="AE326" s="1" t="s">
        <v>1372</v>
      </c>
      <c r="AG326" s="1">
        <v>3</v>
      </c>
      <c r="AH326" s="1" t="s">
        <v>1860</v>
      </c>
      <c r="AI326" s="1" t="s">
        <v>59</v>
      </c>
      <c r="AO326" s="1" t="s">
        <v>33</v>
      </c>
      <c r="AT326">
        <f t="shared" si="93"/>
        <v>0</v>
      </c>
      <c r="AU326">
        <f t="shared" si="94"/>
        <v>0</v>
      </c>
      <c r="AV326">
        <f t="shared" si="95"/>
        <v>0</v>
      </c>
      <c r="AW326">
        <f t="shared" si="96"/>
        <v>0</v>
      </c>
      <c r="AX326">
        <f t="shared" si="97"/>
        <v>0</v>
      </c>
      <c r="AY326">
        <f t="shared" si="98"/>
        <v>1</v>
      </c>
      <c r="AZ326">
        <f t="shared" si="99"/>
        <v>0</v>
      </c>
      <c r="BA326">
        <f t="shared" si="100"/>
        <v>0</v>
      </c>
      <c r="BB326">
        <f t="shared" si="101"/>
        <v>0</v>
      </c>
      <c r="BC326">
        <f t="shared" si="102"/>
        <v>0</v>
      </c>
      <c r="BD326" s="1" t="s">
        <v>149</v>
      </c>
      <c r="BF326" t="str">
        <f t="shared" si="103"/>
        <v>5</v>
      </c>
      <c r="BG326" s="1">
        <v>5</v>
      </c>
      <c r="BI326" s="1" t="str">
        <f t="shared" si="104"/>
        <v>6</v>
      </c>
      <c r="BJ326" s="1">
        <v>6</v>
      </c>
      <c r="BL326" s="1">
        <v>3</v>
      </c>
      <c r="BM326" s="1" t="s">
        <v>1861</v>
      </c>
      <c r="BN326" s="1" t="s">
        <v>67</v>
      </c>
      <c r="BP326" s="1">
        <v>10</v>
      </c>
      <c r="BQ326" s="1" t="s">
        <v>1862</v>
      </c>
      <c r="BR326" s="1" t="s">
        <v>1863</v>
      </c>
      <c r="BS326" s="1" t="s">
        <v>1864</v>
      </c>
    </row>
    <row r="327" spans="1:72" ht="13" x14ac:dyDescent="0.15">
      <c r="B327" s="1" t="s">
        <v>1</v>
      </c>
      <c r="E327" s="1" t="s">
        <v>4</v>
      </c>
      <c r="G327">
        <f t="shared" si="92"/>
        <v>0</v>
      </c>
      <c r="H327">
        <f t="shared" si="92"/>
        <v>1</v>
      </c>
      <c r="I327">
        <f t="shared" si="88"/>
        <v>0</v>
      </c>
      <c r="J327">
        <f t="shared" si="89"/>
        <v>0</v>
      </c>
      <c r="K327">
        <f t="shared" si="90"/>
        <v>1</v>
      </c>
      <c r="L327">
        <f t="shared" si="91"/>
        <v>0</v>
      </c>
      <c r="M327">
        <f ca="1">INT((TODAY() - N327)/365)</f>
        <v>46</v>
      </c>
      <c r="N327" s="2">
        <v>26673</v>
      </c>
      <c r="O327" s="1">
        <v>6</v>
      </c>
      <c r="P327" s="1">
        <v>120</v>
      </c>
      <c r="Q327" s="1">
        <v>12</v>
      </c>
      <c r="R327" s="1">
        <v>15</v>
      </c>
      <c r="S327" s="1">
        <v>3320</v>
      </c>
      <c r="T327" s="1" t="s">
        <v>1865</v>
      </c>
      <c r="U327" s="1">
        <v>0</v>
      </c>
      <c r="V327" s="1" t="s">
        <v>53</v>
      </c>
      <c r="X327" s="1" t="s">
        <v>89</v>
      </c>
      <c r="Z327" s="1">
        <v>1</v>
      </c>
      <c r="AA327" s="1" t="s">
        <v>465</v>
      </c>
      <c r="AC327" s="1" t="s">
        <v>129</v>
      </c>
      <c r="AE327" s="1" t="s">
        <v>222</v>
      </c>
      <c r="AG327" s="1">
        <v>20</v>
      </c>
      <c r="AH327" s="1" t="s">
        <v>1866</v>
      </c>
      <c r="AI327" s="1" t="s">
        <v>75</v>
      </c>
      <c r="AL327" s="1" t="s">
        <v>30</v>
      </c>
      <c r="AO327" s="1" t="s">
        <v>33</v>
      </c>
      <c r="AT327">
        <f t="shared" si="93"/>
        <v>0</v>
      </c>
      <c r="AU327">
        <f t="shared" si="94"/>
        <v>0</v>
      </c>
      <c r="AV327">
        <f t="shared" si="95"/>
        <v>1</v>
      </c>
      <c r="AW327">
        <f t="shared" si="96"/>
        <v>0</v>
      </c>
      <c r="AX327">
        <f t="shared" si="97"/>
        <v>0</v>
      </c>
      <c r="AY327">
        <f t="shared" si="98"/>
        <v>1</v>
      </c>
      <c r="AZ327">
        <f t="shared" si="99"/>
        <v>0</v>
      </c>
      <c r="BA327">
        <f t="shared" si="100"/>
        <v>0</v>
      </c>
      <c r="BB327">
        <f t="shared" si="101"/>
        <v>0</v>
      </c>
      <c r="BC327">
        <f t="shared" si="102"/>
        <v>0</v>
      </c>
      <c r="BD327" s="1" t="s">
        <v>66</v>
      </c>
      <c r="BF327" t="str">
        <f t="shared" si="103"/>
        <v>6</v>
      </c>
      <c r="BG327" s="1">
        <v>6</v>
      </c>
      <c r="BI327" s="1" t="str">
        <f t="shared" si="104"/>
        <v>5</v>
      </c>
      <c r="BJ327" s="1">
        <v>5</v>
      </c>
      <c r="BL327" s="1">
        <v>15</v>
      </c>
      <c r="BM327" s="1" t="s">
        <v>1867</v>
      </c>
      <c r="BN327" s="1" t="s">
        <v>67</v>
      </c>
      <c r="BP327" s="1">
        <v>10</v>
      </c>
      <c r="BQ327" s="1" t="s">
        <v>1868</v>
      </c>
      <c r="BR327" s="1" t="s">
        <v>1869</v>
      </c>
      <c r="BT327" s="1">
        <v>0</v>
      </c>
    </row>
    <row r="328" spans="1:72" ht="13" x14ac:dyDescent="0.15">
      <c r="B328" s="1" t="s">
        <v>1</v>
      </c>
      <c r="G328">
        <f t="shared" si="92"/>
        <v>0</v>
      </c>
      <c r="H328">
        <f t="shared" si="92"/>
        <v>1</v>
      </c>
      <c r="I328">
        <f t="shared" si="88"/>
        <v>0</v>
      </c>
      <c r="J328">
        <f t="shared" si="89"/>
        <v>0</v>
      </c>
      <c r="K328">
        <f t="shared" si="90"/>
        <v>0</v>
      </c>
      <c r="L328">
        <f t="shared" si="91"/>
        <v>0</v>
      </c>
      <c r="M328">
        <f ca="1">INT((TODAY() - N328)/365)</f>
        <v>42</v>
      </c>
      <c r="N328" s="2">
        <v>28132</v>
      </c>
      <c r="O328" s="1">
        <v>8</v>
      </c>
      <c r="P328" s="1">
        <v>45</v>
      </c>
      <c r="Q328" s="1">
        <v>13</v>
      </c>
      <c r="R328" s="1">
        <v>20</v>
      </c>
      <c r="S328" s="1">
        <v>1338</v>
      </c>
      <c r="T328" s="1" t="s">
        <v>398</v>
      </c>
      <c r="U328" s="1">
        <v>0</v>
      </c>
      <c r="V328" s="1" t="s">
        <v>62</v>
      </c>
      <c r="X328" s="1" t="s">
        <v>54</v>
      </c>
      <c r="Z328" s="1">
        <v>1</v>
      </c>
      <c r="AA328" s="1" t="s">
        <v>81</v>
      </c>
      <c r="AC328" s="1" t="s">
        <v>56</v>
      </c>
      <c r="AE328" s="1" t="s">
        <v>353</v>
      </c>
      <c r="AG328" s="1">
        <v>15</v>
      </c>
      <c r="AH328" s="1" t="s">
        <v>1870</v>
      </c>
      <c r="AI328" s="1" t="s">
        <v>75</v>
      </c>
      <c r="AN328" s="1" t="s">
        <v>32</v>
      </c>
      <c r="AO328" s="1" t="s">
        <v>33</v>
      </c>
      <c r="AT328">
        <f t="shared" si="93"/>
        <v>0</v>
      </c>
      <c r="AU328">
        <f t="shared" si="94"/>
        <v>0</v>
      </c>
      <c r="AV328">
        <f t="shared" si="95"/>
        <v>0</v>
      </c>
      <c r="AW328">
        <f t="shared" si="96"/>
        <v>0</v>
      </c>
      <c r="AX328">
        <f t="shared" si="97"/>
        <v>1</v>
      </c>
      <c r="AY328">
        <f t="shared" si="98"/>
        <v>1</v>
      </c>
      <c r="AZ328">
        <f t="shared" si="99"/>
        <v>0</v>
      </c>
      <c r="BA328">
        <f t="shared" si="100"/>
        <v>0</v>
      </c>
      <c r="BB328">
        <f t="shared" si="101"/>
        <v>0</v>
      </c>
      <c r="BC328">
        <f t="shared" si="102"/>
        <v>0</v>
      </c>
      <c r="BD328" s="1" t="s">
        <v>60</v>
      </c>
      <c r="BF328" t="str">
        <f t="shared" si="103"/>
        <v>3</v>
      </c>
      <c r="BG328" s="1">
        <v>3</v>
      </c>
      <c r="BI328" s="1" t="str">
        <f t="shared" si="104"/>
        <v>5</v>
      </c>
      <c r="BJ328" s="1">
        <v>5</v>
      </c>
      <c r="BL328" s="1">
        <v>15</v>
      </c>
      <c r="BM328" s="1" t="s">
        <v>1871</v>
      </c>
      <c r="BN328" s="1" t="s">
        <v>67</v>
      </c>
      <c r="BP328" s="1">
        <v>9</v>
      </c>
      <c r="BQ328" s="1" t="s">
        <v>1872</v>
      </c>
    </row>
    <row r="329" spans="1:72" ht="13" x14ac:dyDescent="0.15">
      <c r="B329" s="1" t="s">
        <v>1</v>
      </c>
      <c r="E329" s="1" t="s">
        <v>4</v>
      </c>
      <c r="G329">
        <f t="shared" si="92"/>
        <v>0</v>
      </c>
      <c r="H329">
        <f t="shared" si="92"/>
        <v>1</v>
      </c>
      <c r="I329">
        <f t="shared" si="88"/>
        <v>0</v>
      </c>
      <c r="J329">
        <f t="shared" si="89"/>
        <v>0</v>
      </c>
      <c r="K329">
        <f t="shared" si="90"/>
        <v>1</v>
      </c>
      <c r="L329">
        <f t="shared" si="91"/>
        <v>0</v>
      </c>
      <c r="M329">
        <f ca="1">INT((TODAY() - N329)/365)</f>
        <v>36</v>
      </c>
      <c r="N329" s="2">
        <v>30041</v>
      </c>
      <c r="O329" s="1">
        <v>8</v>
      </c>
      <c r="P329" s="1">
        <v>2</v>
      </c>
      <c r="Q329" s="1">
        <v>10</v>
      </c>
      <c r="R329" s="1">
        <v>7</v>
      </c>
      <c r="S329" s="1">
        <v>6767</v>
      </c>
      <c r="T329" s="1" t="s">
        <v>1873</v>
      </c>
      <c r="U329" s="1">
        <v>0</v>
      </c>
      <c r="V329" s="1" t="s">
        <v>62</v>
      </c>
      <c r="X329" s="1" t="s">
        <v>91</v>
      </c>
      <c r="Z329" s="1">
        <v>1</v>
      </c>
      <c r="AA329" s="1" t="s">
        <v>71</v>
      </c>
      <c r="AC329" s="1" t="s">
        <v>72</v>
      </c>
      <c r="AE329" s="1" t="s">
        <v>269</v>
      </c>
      <c r="AG329" s="1">
        <v>11</v>
      </c>
      <c r="AH329" s="1" t="s">
        <v>1874</v>
      </c>
      <c r="AI329" s="1" t="s">
        <v>59</v>
      </c>
      <c r="AL329" s="1" t="s">
        <v>30</v>
      </c>
      <c r="AM329" s="1" t="s">
        <v>31</v>
      </c>
      <c r="AO329" s="1" t="s">
        <v>33</v>
      </c>
      <c r="AT329">
        <f t="shared" si="93"/>
        <v>0</v>
      </c>
      <c r="AU329">
        <f t="shared" si="94"/>
        <v>0</v>
      </c>
      <c r="AV329">
        <f t="shared" si="95"/>
        <v>1</v>
      </c>
      <c r="AW329">
        <f t="shared" si="96"/>
        <v>1</v>
      </c>
      <c r="AX329">
        <f t="shared" si="97"/>
        <v>0</v>
      </c>
      <c r="AY329">
        <f t="shared" si="98"/>
        <v>1</v>
      </c>
      <c r="AZ329">
        <f t="shared" si="99"/>
        <v>0</v>
      </c>
      <c r="BA329">
        <f t="shared" si="100"/>
        <v>0</v>
      </c>
      <c r="BB329">
        <f t="shared" si="101"/>
        <v>0</v>
      </c>
      <c r="BC329">
        <f t="shared" si="102"/>
        <v>0</v>
      </c>
      <c r="BD329" s="1" t="s">
        <v>76</v>
      </c>
      <c r="BF329" t="str">
        <f t="shared" si="103"/>
        <v>6</v>
      </c>
      <c r="BG329" s="1">
        <v>6</v>
      </c>
      <c r="BI329" s="1" t="str">
        <f t="shared" si="104"/>
        <v>5</v>
      </c>
      <c r="BJ329" s="1">
        <v>5</v>
      </c>
      <c r="BL329" s="1">
        <v>4</v>
      </c>
      <c r="BM329" s="1" t="s">
        <v>1875</v>
      </c>
      <c r="BN329" s="1" t="s">
        <v>67</v>
      </c>
      <c r="BP329" s="1">
        <v>8</v>
      </c>
      <c r="BQ329" s="1" t="s">
        <v>1876</v>
      </c>
      <c r="BR329" s="1" t="s">
        <v>1877</v>
      </c>
      <c r="BS329" s="1" t="s">
        <v>1878</v>
      </c>
    </row>
    <row r="330" spans="1:72" ht="13" x14ac:dyDescent="0.15">
      <c r="A330" s="1" t="s">
        <v>0</v>
      </c>
      <c r="G330">
        <f t="shared" si="92"/>
        <v>1</v>
      </c>
      <c r="H330">
        <f t="shared" si="92"/>
        <v>0</v>
      </c>
      <c r="I330">
        <f t="shared" si="88"/>
        <v>0</v>
      </c>
      <c r="J330">
        <f t="shared" si="89"/>
        <v>0</v>
      </c>
      <c r="K330">
        <f t="shared" si="90"/>
        <v>0</v>
      </c>
      <c r="L330">
        <f t="shared" si="91"/>
        <v>0</v>
      </c>
      <c r="M330">
        <f ca="1">INT((TODAY() - N330)/365)</f>
        <v>27</v>
      </c>
      <c r="N330" s="2">
        <v>33485</v>
      </c>
      <c r="O330" s="1">
        <v>8</v>
      </c>
      <c r="P330" s="1">
        <v>30</v>
      </c>
      <c r="Q330" s="1">
        <v>10</v>
      </c>
      <c r="R330" s="1">
        <v>1</v>
      </c>
      <c r="S330" s="1">
        <v>94085</v>
      </c>
      <c r="T330" s="1" t="s">
        <v>1879</v>
      </c>
      <c r="U330" s="1">
        <v>0</v>
      </c>
      <c r="V330" s="1" t="s">
        <v>62</v>
      </c>
      <c r="X330" s="1" t="s">
        <v>89</v>
      </c>
      <c r="Z330" s="1">
        <v>1</v>
      </c>
      <c r="AA330" s="1" t="s">
        <v>5</v>
      </c>
      <c r="AC330" s="1" t="s">
        <v>72</v>
      </c>
      <c r="AE330" s="1" t="s">
        <v>576</v>
      </c>
      <c r="AG330" s="1">
        <v>3</v>
      </c>
      <c r="AH330" s="1" t="s">
        <v>1880</v>
      </c>
      <c r="AI330" s="1" t="s">
        <v>75</v>
      </c>
      <c r="AO330" s="1" t="s">
        <v>33</v>
      </c>
      <c r="AT330">
        <f t="shared" si="93"/>
        <v>0</v>
      </c>
      <c r="AU330">
        <f t="shared" si="94"/>
        <v>0</v>
      </c>
      <c r="AV330">
        <f t="shared" si="95"/>
        <v>0</v>
      </c>
      <c r="AW330">
        <f t="shared" si="96"/>
        <v>0</v>
      </c>
      <c r="AX330">
        <f t="shared" si="97"/>
        <v>0</v>
      </c>
      <c r="AY330">
        <f t="shared" si="98"/>
        <v>1</v>
      </c>
      <c r="AZ330">
        <f t="shared" si="99"/>
        <v>0</v>
      </c>
      <c r="BA330">
        <f t="shared" si="100"/>
        <v>0</v>
      </c>
      <c r="BB330">
        <f t="shared" si="101"/>
        <v>0</v>
      </c>
      <c r="BC330">
        <f t="shared" si="102"/>
        <v>0</v>
      </c>
      <c r="BD330" s="1" t="s">
        <v>66</v>
      </c>
      <c r="BF330" t="str">
        <f t="shared" si="103"/>
        <v>4</v>
      </c>
      <c r="BG330" s="1">
        <v>4</v>
      </c>
      <c r="BI330" s="1" t="str">
        <f t="shared" si="104"/>
        <v>3</v>
      </c>
      <c r="BJ330" s="1">
        <v>3</v>
      </c>
      <c r="BL330" s="1">
        <v>6</v>
      </c>
      <c r="BM330" s="1" t="s">
        <v>1881</v>
      </c>
      <c r="BN330" s="1" t="s">
        <v>67</v>
      </c>
      <c r="BP330" s="1">
        <v>9</v>
      </c>
      <c r="BQ330" s="1" t="s">
        <v>1882</v>
      </c>
      <c r="BR330" s="1" t="s">
        <v>1883</v>
      </c>
      <c r="BS330" s="1" t="s">
        <v>1884</v>
      </c>
    </row>
    <row r="331" spans="1:72" ht="13" x14ac:dyDescent="0.15">
      <c r="A331" s="1" t="s">
        <v>0</v>
      </c>
      <c r="B331" s="1" t="s">
        <v>1</v>
      </c>
      <c r="E331" s="1" t="s">
        <v>4</v>
      </c>
      <c r="G331">
        <f t="shared" si="92"/>
        <v>1</v>
      </c>
      <c r="H331">
        <f t="shared" si="92"/>
        <v>1</v>
      </c>
      <c r="I331">
        <f t="shared" si="88"/>
        <v>0</v>
      </c>
      <c r="J331">
        <f t="shared" si="89"/>
        <v>0</v>
      </c>
      <c r="K331">
        <f t="shared" si="90"/>
        <v>1</v>
      </c>
      <c r="L331">
        <f t="shared" si="91"/>
        <v>0</v>
      </c>
      <c r="M331">
        <f ca="1">INT((TODAY() - N331)/365)</f>
        <v>27</v>
      </c>
      <c r="N331" s="2">
        <v>33430</v>
      </c>
      <c r="O331" s="1">
        <v>6</v>
      </c>
      <c r="P331" s="1">
        <v>90</v>
      </c>
      <c r="Q331" s="1">
        <v>8</v>
      </c>
      <c r="R331" s="1">
        <v>12</v>
      </c>
      <c r="S331" s="1">
        <v>560103</v>
      </c>
      <c r="T331" s="1" t="s">
        <v>1885</v>
      </c>
      <c r="U331" s="1">
        <v>1</v>
      </c>
      <c r="Z331" s="1">
        <v>1</v>
      </c>
      <c r="AA331" s="1" t="s">
        <v>134</v>
      </c>
      <c r="AC331" s="1" t="s">
        <v>72</v>
      </c>
      <c r="AE331" s="1" t="s">
        <v>83</v>
      </c>
      <c r="AG331" s="1">
        <v>3</v>
      </c>
      <c r="AH331" s="1" t="s">
        <v>1886</v>
      </c>
      <c r="AI331" s="1" t="s">
        <v>59</v>
      </c>
      <c r="AM331" s="1" t="s">
        <v>31</v>
      </c>
      <c r="AO331" s="1" t="s">
        <v>33</v>
      </c>
      <c r="AT331">
        <f t="shared" si="93"/>
        <v>0</v>
      </c>
      <c r="AU331">
        <f t="shared" si="94"/>
        <v>0</v>
      </c>
      <c r="AV331">
        <f t="shared" si="95"/>
        <v>0</v>
      </c>
      <c r="AW331">
        <f t="shared" si="96"/>
        <v>1</v>
      </c>
      <c r="AX331">
        <f t="shared" si="97"/>
        <v>0</v>
      </c>
      <c r="AY331">
        <f t="shared" si="98"/>
        <v>1</v>
      </c>
      <c r="AZ331">
        <f t="shared" si="99"/>
        <v>0</v>
      </c>
      <c r="BA331">
        <f t="shared" si="100"/>
        <v>0</v>
      </c>
      <c r="BB331">
        <f t="shared" si="101"/>
        <v>0</v>
      </c>
      <c r="BC331">
        <f t="shared" si="102"/>
        <v>0</v>
      </c>
      <c r="BD331" s="1" t="s">
        <v>66</v>
      </c>
      <c r="BF331" t="str">
        <f t="shared" si="103"/>
        <v>6</v>
      </c>
      <c r="BG331" s="1">
        <v>6</v>
      </c>
      <c r="BI331" s="1" t="str">
        <f t="shared" si="104"/>
        <v>6</v>
      </c>
      <c r="BJ331" s="1">
        <v>6</v>
      </c>
      <c r="BL331" s="1">
        <v>12</v>
      </c>
      <c r="BM331" s="1" t="s">
        <v>1887</v>
      </c>
      <c r="BN331" s="1" t="s">
        <v>61</v>
      </c>
      <c r="BP331" s="1">
        <v>10</v>
      </c>
      <c r="BQ331" s="1" t="s">
        <v>1888</v>
      </c>
      <c r="BR331" s="1" t="s">
        <v>1889</v>
      </c>
      <c r="BS331" s="1" t="s">
        <v>1890</v>
      </c>
      <c r="BT331" s="1">
        <v>1</v>
      </c>
    </row>
    <row r="332" spans="1:72" ht="13" x14ac:dyDescent="0.15">
      <c r="A332" s="1" t="s">
        <v>0</v>
      </c>
      <c r="C332" s="1" t="s">
        <v>2</v>
      </c>
      <c r="E332" s="1" t="s">
        <v>4</v>
      </c>
      <c r="G332">
        <f t="shared" si="92"/>
        <v>1</v>
      </c>
      <c r="H332">
        <f t="shared" si="92"/>
        <v>0</v>
      </c>
      <c r="I332">
        <f t="shared" si="88"/>
        <v>1</v>
      </c>
      <c r="J332">
        <f t="shared" si="89"/>
        <v>0</v>
      </c>
      <c r="K332">
        <f t="shared" si="90"/>
        <v>1</v>
      </c>
      <c r="L332">
        <f t="shared" si="91"/>
        <v>0</v>
      </c>
      <c r="M332">
        <f ca="1">INT((TODAY() - N332)/365)</f>
        <v>27</v>
      </c>
      <c r="N332" s="2">
        <v>33565</v>
      </c>
      <c r="O332" s="1">
        <v>7</v>
      </c>
      <c r="P332" s="1">
        <v>0</v>
      </c>
      <c r="Q332" s="1">
        <v>12</v>
      </c>
      <c r="R332" s="1">
        <v>3</v>
      </c>
      <c r="S332" s="1">
        <v>350121</v>
      </c>
      <c r="T332" s="1" t="s">
        <v>1891</v>
      </c>
      <c r="U332" s="1">
        <v>1</v>
      </c>
      <c r="Z332" s="1">
        <v>1</v>
      </c>
      <c r="AA332" s="1" t="s">
        <v>207</v>
      </c>
      <c r="AC332" s="1" t="s">
        <v>99</v>
      </c>
      <c r="AE332" s="1" t="s">
        <v>83</v>
      </c>
      <c r="AG332" s="1">
        <v>2</v>
      </c>
      <c r="AH332" s="1" t="s">
        <v>1892</v>
      </c>
      <c r="AI332" s="1" t="s">
        <v>59</v>
      </c>
      <c r="AO332" s="1" t="s">
        <v>33</v>
      </c>
      <c r="AT332">
        <f t="shared" si="93"/>
        <v>0</v>
      </c>
      <c r="AU332">
        <f t="shared" si="94"/>
        <v>0</v>
      </c>
      <c r="AV332">
        <f t="shared" si="95"/>
        <v>0</v>
      </c>
      <c r="AW332">
        <f t="shared" si="96"/>
        <v>0</v>
      </c>
      <c r="AX332">
        <f t="shared" si="97"/>
        <v>0</v>
      </c>
      <c r="AY332">
        <f t="shared" si="98"/>
        <v>1</v>
      </c>
      <c r="AZ332">
        <f t="shared" si="99"/>
        <v>0</v>
      </c>
      <c r="BA332">
        <f t="shared" si="100"/>
        <v>0</v>
      </c>
      <c r="BB332">
        <f t="shared" si="101"/>
        <v>0</v>
      </c>
      <c r="BC332">
        <f t="shared" si="102"/>
        <v>0</v>
      </c>
      <c r="BD332" s="1" t="s">
        <v>60</v>
      </c>
      <c r="BF332" t="str">
        <f t="shared" si="103"/>
        <v>3</v>
      </c>
      <c r="BG332" s="1">
        <v>3</v>
      </c>
      <c r="BI332" s="1" t="str">
        <f t="shared" si="104"/>
        <v>6</v>
      </c>
      <c r="BJ332" s="1">
        <v>6</v>
      </c>
      <c r="BL332" s="1">
        <v>200</v>
      </c>
      <c r="BM332" s="1" t="s">
        <v>1893</v>
      </c>
      <c r="BO332" s="1" t="s">
        <v>1894</v>
      </c>
      <c r="BP332" s="1">
        <v>8</v>
      </c>
      <c r="BQ332" s="1" t="s">
        <v>1895</v>
      </c>
      <c r="BS332" s="1" t="s">
        <v>1896</v>
      </c>
    </row>
    <row r="333" spans="1:72" ht="13" x14ac:dyDescent="0.15">
      <c r="A333" s="1" t="s">
        <v>0</v>
      </c>
      <c r="E333" s="1" t="s">
        <v>4</v>
      </c>
      <c r="G333">
        <f t="shared" si="92"/>
        <v>1</v>
      </c>
      <c r="H333">
        <f t="shared" si="92"/>
        <v>0</v>
      </c>
      <c r="I333">
        <f t="shared" si="88"/>
        <v>0</v>
      </c>
      <c r="J333">
        <f t="shared" si="89"/>
        <v>0</v>
      </c>
      <c r="K333">
        <f t="shared" si="90"/>
        <v>1</v>
      </c>
      <c r="L333">
        <f t="shared" si="91"/>
        <v>0</v>
      </c>
      <c r="M333">
        <f ca="1">INT((TODAY() - N333)/365)</f>
        <v>35</v>
      </c>
      <c r="N333" s="2">
        <v>30676</v>
      </c>
      <c r="O333" s="1">
        <v>8</v>
      </c>
      <c r="P333" s="1">
        <v>0</v>
      </c>
      <c r="Q333" s="1">
        <v>8</v>
      </c>
      <c r="R333" s="1">
        <v>2</v>
      </c>
      <c r="S333" s="1">
        <v>30320</v>
      </c>
      <c r="T333" s="1" t="s">
        <v>1897</v>
      </c>
      <c r="U333" s="1">
        <v>1</v>
      </c>
      <c r="Z333" s="1">
        <v>1</v>
      </c>
      <c r="AA333" s="1" t="s">
        <v>121</v>
      </c>
      <c r="AC333" s="1" t="s">
        <v>129</v>
      </c>
      <c r="AE333" s="1" t="s">
        <v>83</v>
      </c>
      <c r="AG333" s="1">
        <v>12</v>
      </c>
      <c r="AH333" s="1" t="s">
        <v>1898</v>
      </c>
      <c r="AI333" s="1" t="s">
        <v>75</v>
      </c>
      <c r="AM333" s="1" t="s">
        <v>31</v>
      </c>
      <c r="AT333">
        <f t="shared" si="93"/>
        <v>0</v>
      </c>
      <c r="AU333">
        <f t="shared" si="94"/>
        <v>0</v>
      </c>
      <c r="AV333">
        <f t="shared" si="95"/>
        <v>0</v>
      </c>
      <c r="AW333">
        <f t="shared" si="96"/>
        <v>1</v>
      </c>
      <c r="AX333">
        <f t="shared" si="97"/>
        <v>0</v>
      </c>
      <c r="AY333">
        <f t="shared" si="98"/>
        <v>0</v>
      </c>
      <c r="AZ333">
        <f t="shared" si="99"/>
        <v>0</v>
      </c>
      <c r="BA333">
        <f t="shared" si="100"/>
        <v>0</v>
      </c>
      <c r="BB333">
        <f t="shared" si="101"/>
        <v>0</v>
      </c>
      <c r="BC333">
        <f t="shared" si="102"/>
        <v>0</v>
      </c>
      <c r="BD333" s="1" t="s">
        <v>66</v>
      </c>
      <c r="BF333" t="str">
        <f t="shared" si="103"/>
        <v>10</v>
      </c>
      <c r="BH333" s="1">
        <v>10</v>
      </c>
      <c r="BI333" s="1" t="str">
        <f t="shared" si="104"/>
        <v>5</v>
      </c>
      <c r="BK333" s="1">
        <v>5</v>
      </c>
      <c r="BL333" s="1">
        <v>8</v>
      </c>
      <c r="BM333" s="1" t="s">
        <v>1899</v>
      </c>
      <c r="BN333" s="1" t="s">
        <v>67</v>
      </c>
      <c r="BP333" s="1">
        <v>10</v>
      </c>
      <c r="BQ333" s="1" t="s">
        <v>1900</v>
      </c>
      <c r="BR333" s="1" t="s">
        <v>1901</v>
      </c>
      <c r="BS333" s="1" t="s">
        <v>1902</v>
      </c>
      <c r="BT333" s="1">
        <v>1</v>
      </c>
    </row>
    <row r="334" spans="1:72" ht="13" x14ac:dyDescent="0.15">
      <c r="B334" s="1" t="s">
        <v>1</v>
      </c>
      <c r="G334">
        <f t="shared" si="92"/>
        <v>0</v>
      </c>
      <c r="H334">
        <f t="shared" si="92"/>
        <v>1</v>
      </c>
      <c r="I334">
        <f t="shared" si="88"/>
        <v>0</v>
      </c>
      <c r="J334">
        <f t="shared" si="89"/>
        <v>0</v>
      </c>
      <c r="K334">
        <f t="shared" si="90"/>
        <v>0</v>
      </c>
      <c r="L334">
        <f t="shared" si="91"/>
        <v>0</v>
      </c>
      <c r="M334">
        <f ca="1">INT((TODAY() - N334)/365)</f>
        <v>46</v>
      </c>
      <c r="N334" s="2">
        <v>26365</v>
      </c>
      <c r="O334" s="1">
        <v>6</v>
      </c>
      <c r="P334" s="1">
        <v>80</v>
      </c>
      <c r="Q334" s="1">
        <v>10</v>
      </c>
      <c r="R334" s="1">
        <v>12</v>
      </c>
      <c r="S334" s="1">
        <v>3079</v>
      </c>
      <c r="T334" s="1" t="s">
        <v>1903</v>
      </c>
      <c r="U334" s="1">
        <v>1</v>
      </c>
      <c r="Z334" s="1">
        <v>1</v>
      </c>
      <c r="AA334" s="1" t="s">
        <v>207</v>
      </c>
      <c r="AD334" s="1" t="s">
        <v>253</v>
      </c>
      <c r="AF334" s="1" t="s">
        <v>1596</v>
      </c>
      <c r="AG334" s="1">
        <v>15</v>
      </c>
      <c r="AH334" s="1" t="s">
        <v>1904</v>
      </c>
      <c r="AI334" s="1" t="s">
        <v>75</v>
      </c>
      <c r="AL334" s="1" t="s">
        <v>30</v>
      </c>
      <c r="AT334">
        <f t="shared" si="93"/>
        <v>0</v>
      </c>
      <c r="AU334">
        <f t="shared" si="94"/>
        <v>0</v>
      </c>
      <c r="AV334">
        <f t="shared" si="95"/>
        <v>1</v>
      </c>
      <c r="AW334">
        <f t="shared" si="96"/>
        <v>0</v>
      </c>
      <c r="AX334">
        <f t="shared" si="97"/>
        <v>0</v>
      </c>
      <c r="AY334">
        <f t="shared" si="98"/>
        <v>0</v>
      </c>
      <c r="AZ334">
        <f t="shared" si="99"/>
        <v>0</v>
      </c>
      <c r="BA334">
        <f t="shared" si="100"/>
        <v>0</v>
      </c>
      <c r="BB334">
        <f t="shared" si="101"/>
        <v>0</v>
      </c>
      <c r="BC334">
        <f t="shared" si="102"/>
        <v>0</v>
      </c>
      <c r="BD334" s="1" t="s">
        <v>66</v>
      </c>
      <c r="BF334" t="str">
        <f t="shared" si="103"/>
        <v>4</v>
      </c>
      <c r="BG334" s="1">
        <v>4</v>
      </c>
      <c r="BI334" s="1" t="str">
        <f t="shared" si="104"/>
        <v>4</v>
      </c>
      <c r="BJ334" s="1">
        <v>4</v>
      </c>
      <c r="BL334" s="1">
        <v>10</v>
      </c>
      <c r="BM334" s="1" t="s">
        <v>1905</v>
      </c>
      <c r="BN334" s="1" t="s">
        <v>67</v>
      </c>
      <c r="BP334" s="1">
        <v>9</v>
      </c>
      <c r="BQ334" s="1" t="s">
        <v>1906</v>
      </c>
      <c r="BS334" s="1" t="s">
        <v>1907</v>
      </c>
    </row>
    <row r="335" spans="1:72" ht="13" x14ac:dyDescent="0.15">
      <c r="A335" s="1" t="s">
        <v>0</v>
      </c>
      <c r="G335">
        <f t="shared" si="92"/>
        <v>1</v>
      </c>
      <c r="H335">
        <f t="shared" si="92"/>
        <v>0</v>
      </c>
      <c r="I335">
        <f t="shared" si="88"/>
        <v>0</v>
      </c>
      <c r="J335">
        <f t="shared" si="89"/>
        <v>0</v>
      </c>
      <c r="K335">
        <f t="shared" si="90"/>
        <v>0</v>
      </c>
      <c r="L335">
        <f t="shared" si="91"/>
        <v>0</v>
      </c>
      <c r="M335">
        <f ca="1">INT((TODAY() - N335)/365)</f>
        <v>28</v>
      </c>
      <c r="N335" s="2">
        <v>33162</v>
      </c>
      <c r="O335" s="1">
        <v>7</v>
      </c>
      <c r="P335" s="1">
        <v>30</v>
      </c>
      <c r="Q335" s="1">
        <v>8</v>
      </c>
      <c r="R335" s="1">
        <v>8</v>
      </c>
      <c r="S335" s="1">
        <v>41001000</v>
      </c>
      <c r="T335" s="1" t="s">
        <v>1908</v>
      </c>
      <c r="U335" s="1">
        <v>1</v>
      </c>
      <c r="Z335" s="1">
        <v>1</v>
      </c>
      <c r="AA335" s="1" t="s">
        <v>1909</v>
      </c>
      <c r="AD335" s="1" t="s">
        <v>1910</v>
      </c>
      <c r="AE335" s="1" t="s">
        <v>57</v>
      </c>
      <c r="AG335" s="1">
        <v>1</v>
      </c>
      <c r="AH335" s="1" t="s">
        <v>58</v>
      </c>
      <c r="AI335" s="1" t="s">
        <v>59</v>
      </c>
      <c r="AM335" s="1" t="s">
        <v>31</v>
      </c>
      <c r="AO335" s="1" t="s">
        <v>33</v>
      </c>
      <c r="AT335">
        <f t="shared" si="93"/>
        <v>0</v>
      </c>
      <c r="AU335">
        <f t="shared" si="94"/>
        <v>0</v>
      </c>
      <c r="AV335">
        <f t="shared" si="95"/>
        <v>0</v>
      </c>
      <c r="AW335">
        <f t="shared" si="96"/>
        <v>1</v>
      </c>
      <c r="AX335">
        <f t="shared" si="97"/>
        <v>0</v>
      </c>
      <c r="AY335">
        <f t="shared" si="98"/>
        <v>1</v>
      </c>
      <c r="AZ335">
        <f t="shared" si="99"/>
        <v>0</v>
      </c>
      <c r="BA335">
        <f t="shared" si="100"/>
        <v>0</v>
      </c>
      <c r="BB335">
        <f t="shared" si="101"/>
        <v>0</v>
      </c>
      <c r="BC335">
        <f t="shared" si="102"/>
        <v>0</v>
      </c>
      <c r="BD335" s="1" t="s">
        <v>149</v>
      </c>
      <c r="BF335" t="str">
        <f t="shared" si="103"/>
        <v>18</v>
      </c>
      <c r="BH335" s="1">
        <v>18</v>
      </c>
      <c r="BI335" s="1" t="str">
        <f t="shared" si="104"/>
        <v>6</v>
      </c>
      <c r="BJ335" s="1">
        <v>6</v>
      </c>
      <c r="BL335" s="1">
        <v>10</v>
      </c>
      <c r="BM335" s="1" t="s">
        <v>1911</v>
      </c>
      <c r="BN335" s="1" t="s">
        <v>67</v>
      </c>
      <c r="BP335" s="1">
        <v>10</v>
      </c>
      <c r="BQ335" s="1" t="s">
        <v>1912</v>
      </c>
      <c r="BR335" s="1" t="s">
        <v>1913</v>
      </c>
      <c r="BS335" s="1" t="s">
        <v>1914</v>
      </c>
      <c r="BT335" s="1">
        <v>1</v>
      </c>
    </row>
    <row r="336" spans="1:72" ht="13" x14ac:dyDescent="0.15">
      <c r="A336" s="1" t="s">
        <v>0</v>
      </c>
      <c r="G336">
        <f t="shared" si="92"/>
        <v>1</v>
      </c>
      <c r="H336">
        <f t="shared" si="92"/>
        <v>0</v>
      </c>
      <c r="I336">
        <f t="shared" si="88"/>
        <v>0</v>
      </c>
      <c r="J336">
        <f t="shared" si="89"/>
        <v>0</v>
      </c>
      <c r="K336">
        <f t="shared" si="90"/>
        <v>0</v>
      </c>
      <c r="L336">
        <f t="shared" si="91"/>
        <v>0</v>
      </c>
      <c r="M336">
        <f ca="1">INT((TODAY() - N336)/365)</f>
        <v>30</v>
      </c>
      <c r="N336" s="2">
        <v>32330</v>
      </c>
      <c r="O336" s="1">
        <v>7</v>
      </c>
      <c r="P336" s="1">
        <v>30</v>
      </c>
      <c r="Q336" s="1">
        <v>4</v>
      </c>
      <c r="R336" s="1">
        <v>10</v>
      </c>
      <c r="S336" s="1">
        <v>94086</v>
      </c>
      <c r="T336" s="1" t="s">
        <v>1669</v>
      </c>
      <c r="U336" s="1">
        <v>1</v>
      </c>
      <c r="Z336" s="1">
        <v>1</v>
      </c>
      <c r="AA336" s="1" t="s">
        <v>128</v>
      </c>
      <c r="AC336" s="1" t="s">
        <v>72</v>
      </c>
      <c r="AE336" s="1" t="s">
        <v>142</v>
      </c>
      <c r="AG336" s="1">
        <v>1</v>
      </c>
      <c r="AH336" s="1" t="s">
        <v>1915</v>
      </c>
      <c r="AI336" s="1" t="s">
        <v>75</v>
      </c>
      <c r="AO336" s="1" t="s">
        <v>33</v>
      </c>
      <c r="AT336">
        <f t="shared" si="93"/>
        <v>0</v>
      </c>
      <c r="AU336">
        <f t="shared" si="94"/>
        <v>0</v>
      </c>
      <c r="AV336">
        <f t="shared" si="95"/>
        <v>0</v>
      </c>
      <c r="AW336">
        <f t="shared" si="96"/>
        <v>0</v>
      </c>
      <c r="AX336">
        <f t="shared" si="97"/>
        <v>0</v>
      </c>
      <c r="AY336">
        <f t="shared" si="98"/>
        <v>1</v>
      </c>
      <c r="AZ336">
        <f t="shared" si="99"/>
        <v>0</v>
      </c>
      <c r="BA336">
        <f t="shared" si="100"/>
        <v>0</v>
      </c>
      <c r="BB336">
        <f t="shared" si="101"/>
        <v>0</v>
      </c>
      <c r="BC336">
        <f t="shared" si="102"/>
        <v>0</v>
      </c>
      <c r="BD336" s="1" t="s">
        <v>60</v>
      </c>
      <c r="BF336" t="str">
        <f t="shared" si="103"/>
        <v>6</v>
      </c>
      <c r="BG336" s="1">
        <v>6</v>
      </c>
      <c r="BI336" s="1" t="str">
        <f t="shared" si="104"/>
        <v>5</v>
      </c>
      <c r="BJ336" s="1">
        <v>5</v>
      </c>
      <c r="BL336" s="1">
        <v>8</v>
      </c>
      <c r="BM336" s="1" t="s">
        <v>1916</v>
      </c>
      <c r="BN336" s="1" t="s">
        <v>61</v>
      </c>
      <c r="BP336" s="1">
        <v>10</v>
      </c>
      <c r="BQ336" s="1" t="s">
        <v>1917</v>
      </c>
      <c r="BR336" s="1" t="s">
        <v>35</v>
      </c>
      <c r="BS336" s="1" t="s">
        <v>1779</v>
      </c>
      <c r="BT336" s="1">
        <v>0</v>
      </c>
    </row>
    <row r="337" spans="1:72" ht="13" x14ac:dyDescent="0.15">
      <c r="A337" s="1" t="s">
        <v>0</v>
      </c>
      <c r="D337" s="1" t="s">
        <v>3</v>
      </c>
      <c r="E337" s="1" t="s">
        <v>4</v>
      </c>
      <c r="G337">
        <f t="shared" si="92"/>
        <v>1</v>
      </c>
      <c r="H337">
        <f t="shared" si="92"/>
        <v>0</v>
      </c>
      <c r="I337">
        <f t="shared" si="88"/>
        <v>0</v>
      </c>
      <c r="J337">
        <f t="shared" si="89"/>
        <v>1</v>
      </c>
      <c r="K337">
        <f t="shared" si="90"/>
        <v>1</v>
      </c>
      <c r="L337">
        <f t="shared" si="91"/>
        <v>0</v>
      </c>
      <c r="M337">
        <f ca="1">INT((TODAY() - N337)/365)</f>
        <v>23</v>
      </c>
      <c r="N337" s="2">
        <v>34961</v>
      </c>
      <c r="O337" s="1">
        <v>8</v>
      </c>
      <c r="P337" s="1">
        <v>60</v>
      </c>
      <c r="Q337" s="1">
        <v>9</v>
      </c>
      <c r="R337" s="1">
        <v>30</v>
      </c>
      <c r="S337" s="1">
        <v>500062</v>
      </c>
      <c r="T337" s="1" t="s">
        <v>330</v>
      </c>
      <c r="U337" s="1">
        <v>0</v>
      </c>
      <c r="V337" s="1" t="s">
        <v>88</v>
      </c>
      <c r="Y337" s="1" t="s">
        <v>1918</v>
      </c>
      <c r="Z337" s="1">
        <v>0</v>
      </c>
      <c r="AI337" s="1" t="s">
        <v>59</v>
      </c>
      <c r="AL337" s="1" t="s">
        <v>30</v>
      </c>
      <c r="AT337">
        <f t="shared" si="93"/>
        <v>0</v>
      </c>
      <c r="AU337">
        <f t="shared" si="94"/>
        <v>0</v>
      </c>
      <c r="AV337">
        <f t="shared" si="95"/>
        <v>1</v>
      </c>
      <c r="AW337">
        <f t="shared" si="96"/>
        <v>0</v>
      </c>
      <c r="AX337">
        <f t="shared" si="97"/>
        <v>0</v>
      </c>
      <c r="AY337">
        <f t="shared" si="98"/>
        <v>0</v>
      </c>
      <c r="AZ337">
        <f t="shared" si="99"/>
        <v>0</v>
      </c>
      <c r="BA337">
        <f t="shared" si="100"/>
        <v>0</v>
      </c>
      <c r="BB337">
        <f t="shared" si="101"/>
        <v>0</v>
      </c>
      <c r="BC337">
        <f t="shared" si="102"/>
        <v>0</v>
      </c>
      <c r="BD337" s="1" t="s">
        <v>76</v>
      </c>
      <c r="BF337" t="str">
        <f t="shared" si="103"/>
        <v>10</v>
      </c>
      <c r="BH337" s="1">
        <v>10</v>
      </c>
      <c r="BI337" s="1" t="str">
        <f t="shared" si="104"/>
        <v>5</v>
      </c>
      <c r="BJ337" s="1">
        <v>5</v>
      </c>
      <c r="BL337" s="1">
        <v>20</v>
      </c>
      <c r="BM337" s="1" t="s">
        <v>1919</v>
      </c>
      <c r="BN337" s="1" t="s">
        <v>67</v>
      </c>
      <c r="BP337" s="1">
        <v>8</v>
      </c>
      <c r="BQ337" s="1" t="s">
        <v>1920</v>
      </c>
      <c r="BR337" s="1" t="s">
        <v>1921</v>
      </c>
      <c r="BS337" s="1" t="s">
        <v>1922</v>
      </c>
    </row>
    <row r="338" spans="1:72" ht="13" x14ac:dyDescent="0.15">
      <c r="A338" s="1" t="s">
        <v>0</v>
      </c>
      <c r="D338" s="1" t="s">
        <v>3</v>
      </c>
      <c r="E338" s="1" t="s">
        <v>4</v>
      </c>
      <c r="G338">
        <f t="shared" si="92"/>
        <v>1</v>
      </c>
      <c r="H338">
        <f t="shared" si="92"/>
        <v>0</v>
      </c>
      <c r="I338">
        <f t="shared" si="88"/>
        <v>0</v>
      </c>
      <c r="J338">
        <f t="shared" si="89"/>
        <v>1</v>
      </c>
      <c r="K338">
        <f t="shared" si="90"/>
        <v>1</v>
      </c>
      <c r="L338">
        <f t="shared" si="91"/>
        <v>0</v>
      </c>
      <c r="M338">
        <f ca="1">INT((TODAY() - N338)/365)</f>
        <v>31</v>
      </c>
      <c r="N338" s="2">
        <v>32050</v>
      </c>
      <c r="O338" s="1">
        <v>6</v>
      </c>
      <c r="P338" s="1">
        <v>60</v>
      </c>
      <c r="Q338" s="1">
        <v>12</v>
      </c>
      <c r="R338" s="1">
        <v>5</v>
      </c>
      <c r="S338" s="1">
        <v>0</v>
      </c>
      <c r="T338" s="1" t="s">
        <v>1923</v>
      </c>
      <c r="U338" s="1">
        <v>0</v>
      </c>
      <c r="V338" s="1" t="s">
        <v>53</v>
      </c>
      <c r="X338" s="1" t="s">
        <v>89</v>
      </c>
      <c r="Z338" s="1">
        <v>1</v>
      </c>
      <c r="AA338" s="1" t="s">
        <v>207</v>
      </c>
      <c r="AD338" s="1" t="s">
        <v>752</v>
      </c>
      <c r="AE338" s="1" t="s">
        <v>83</v>
      </c>
      <c r="AG338" s="1">
        <v>1</v>
      </c>
      <c r="AH338" s="1" t="s">
        <v>1924</v>
      </c>
      <c r="AI338" s="1" t="s">
        <v>59</v>
      </c>
      <c r="AO338" s="1" t="s">
        <v>33</v>
      </c>
      <c r="AT338">
        <f t="shared" si="93"/>
        <v>0</v>
      </c>
      <c r="AU338">
        <f t="shared" si="94"/>
        <v>0</v>
      </c>
      <c r="AV338">
        <f t="shared" si="95"/>
        <v>0</v>
      </c>
      <c r="AW338">
        <f t="shared" si="96"/>
        <v>0</v>
      </c>
      <c r="AX338">
        <f t="shared" si="97"/>
        <v>0</v>
      </c>
      <c r="AY338">
        <f t="shared" si="98"/>
        <v>1</v>
      </c>
      <c r="AZ338">
        <f t="shared" si="99"/>
        <v>0</v>
      </c>
      <c r="BA338">
        <f t="shared" si="100"/>
        <v>0</v>
      </c>
      <c r="BB338">
        <f t="shared" si="101"/>
        <v>0</v>
      </c>
      <c r="BC338">
        <f t="shared" si="102"/>
        <v>0</v>
      </c>
      <c r="BD338" s="1" t="s">
        <v>60</v>
      </c>
      <c r="BF338" t="str">
        <f t="shared" si="103"/>
        <v>3</v>
      </c>
      <c r="BG338" s="1">
        <v>3</v>
      </c>
      <c r="BI338" s="1" t="str">
        <f t="shared" si="104"/>
        <v>4</v>
      </c>
      <c r="BJ338" s="1">
        <v>4</v>
      </c>
      <c r="BL338" s="1">
        <v>3</v>
      </c>
      <c r="BM338" s="1" t="s">
        <v>1925</v>
      </c>
      <c r="BN338" s="1" t="s">
        <v>67</v>
      </c>
      <c r="BP338" s="1">
        <v>8</v>
      </c>
      <c r="BQ338" s="1" t="s">
        <v>1926</v>
      </c>
      <c r="BR338" s="1" t="s">
        <v>1927</v>
      </c>
      <c r="BS338" s="1" t="s">
        <v>1928</v>
      </c>
      <c r="BT338" s="1">
        <v>1</v>
      </c>
    </row>
    <row r="339" spans="1:72" ht="13" x14ac:dyDescent="0.15">
      <c r="A339" s="1" t="s">
        <v>0</v>
      </c>
      <c r="G339">
        <f t="shared" si="92"/>
        <v>1</v>
      </c>
      <c r="H339">
        <f t="shared" si="92"/>
        <v>0</v>
      </c>
      <c r="I339">
        <f t="shared" si="88"/>
        <v>0</v>
      </c>
      <c r="J339">
        <f t="shared" si="89"/>
        <v>0</v>
      </c>
      <c r="K339">
        <f t="shared" si="90"/>
        <v>0</v>
      </c>
      <c r="L339">
        <f t="shared" si="91"/>
        <v>0</v>
      </c>
      <c r="M339">
        <f ca="1">INT((TODAY() - N339)/365)</f>
        <v>36</v>
      </c>
      <c r="N339" s="2">
        <v>30265</v>
      </c>
      <c r="O339" s="1">
        <v>8</v>
      </c>
      <c r="P339" s="1">
        <v>8</v>
      </c>
      <c r="Q339" s="1">
        <v>8</v>
      </c>
      <c r="R339" s="1">
        <v>25</v>
      </c>
      <c r="S339" s="1">
        <v>22408</v>
      </c>
      <c r="T339" s="1" t="s">
        <v>1929</v>
      </c>
      <c r="U339" s="1">
        <v>0</v>
      </c>
      <c r="V339" s="1" t="s">
        <v>70</v>
      </c>
      <c r="X339" s="1" t="s">
        <v>91</v>
      </c>
      <c r="Z339" s="1">
        <v>1</v>
      </c>
      <c r="AA339" s="1" t="s">
        <v>521</v>
      </c>
      <c r="AC339" s="1" t="s">
        <v>99</v>
      </c>
      <c r="AE339" s="1" t="s">
        <v>83</v>
      </c>
      <c r="AG339" s="1">
        <v>2</v>
      </c>
      <c r="AI339" s="1" t="s">
        <v>75</v>
      </c>
      <c r="AJ339" s="1" t="s">
        <v>28</v>
      </c>
      <c r="AM339" s="1" t="s">
        <v>31</v>
      </c>
      <c r="AO339" s="1" t="s">
        <v>33</v>
      </c>
      <c r="AT339">
        <f t="shared" si="93"/>
        <v>1</v>
      </c>
      <c r="AU339">
        <f t="shared" si="94"/>
        <v>0</v>
      </c>
      <c r="AV339">
        <f t="shared" si="95"/>
        <v>0</v>
      </c>
      <c r="AW339">
        <f t="shared" si="96"/>
        <v>1</v>
      </c>
      <c r="AX339">
        <f t="shared" si="97"/>
        <v>0</v>
      </c>
      <c r="AY339">
        <f t="shared" si="98"/>
        <v>1</v>
      </c>
      <c r="AZ339">
        <f t="shared" si="99"/>
        <v>0</v>
      </c>
      <c r="BA339">
        <f t="shared" si="100"/>
        <v>0</v>
      </c>
      <c r="BB339">
        <f t="shared" si="101"/>
        <v>0</v>
      </c>
      <c r="BC339">
        <f t="shared" si="102"/>
        <v>0</v>
      </c>
      <c r="BD339" t="s">
        <v>3709</v>
      </c>
      <c r="BE339" s="1" t="s">
        <v>76</v>
      </c>
      <c r="BF339" t="str">
        <f t="shared" si="103"/>
        <v>25</v>
      </c>
      <c r="BH339" s="1">
        <v>25</v>
      </c>
      <c r="BI339" s="1" t="str">
        <f t="shared" si="104"/>
        <v>10</v>
      </c>
      <c r="BK339" s="1">
        <v>10</v>
      </c>
      <c r="BL339" s="1">
        <v>5</v>
      </c>
      <c r="BM339" s="1" t="s">
        <v>1930</v>
      </c>
      <c r="BN339" s="1" t="s">
        <v>67</v>
      </c>
      <c r="BP339" s="1">
        <v>9</v>
      </c>
      <c r="BQ339" s="1" t="s">
        <v>1931</v>
      </c>
      <c r="BR339" s="1" t="s">
        <v>1300</v>
      </c>
      <c r="BT339" s="1">
        <v>1</v>
      </c>
    </row>
    <row r="340" spans="1:72" ht="13" x14ac:dyDescent="0.15">
      <c r="B340" s="1" t="s">
        <v>1</v>
      </c>
      <c r="G340">
        <f t="shared" si="92"/>
        <v>0</v>
      </c>
      <c r="H340">
        <f t="shared" si="92"/>
        <v>1</v>
      </c>
      <c r="I340">
        <f t="shared" si="88"/>
        <v>0</v>
      </c>
      <c r="J340">
        <f t="shared" si="89"/>
        <v>0</v>
      </c>
      <c r="K340">
        <f t="shared" si="90"/>
        <v>0</v>
      </c>
      <c r="L340">
        <f t="shared" si="91"/>
        <v>0</v>
      </c>
      <c r="M340">
        <f ca="1">INT((TODAY() - N340)/365)</f>
        <v>43</v>
      </c>
      <c r="N340" s="2">
        <v>27461</v>
      </c>
      <c r="O340" s="1">
        <v>8</v>
      </c>
      <c r="P340" s="1">
        <v>30</v>
      </c>
      <c r="Q340" s="1">
        <v>6</v>
      </c>
      <c r="R340" s="1">
        <v>25</v>
      </c>
      <c r="S340" s="1">
        <v>5653</v>
      </c>
      <c r="T340" s="1" t="s">
        <v>1932</v>
      </c>
      <c r="U340" s="1">
        <v>1</v>
      </c>
      <c r="Z340" s="1">
        <v>1</v>
      </c>
      <c r="AA340" s="1" t="s">
        <v>207</v>
      </c>
      <c r="AC340" s="1" t="s">
        <v>72</v>
      </c>
      <c r="AE340" s="1" t="s">
        <v>100</v>
      </c>
      <c r="AG340" s="1">
        <v>9</v>
      </c>
      <c r="AH340" s="1" t="s">
        <v>1933</v>
      </c>
      <c r="AI340" s="1" t="s">
        <v>59</v>
      </c>
      <c r="AO340" s="1" t="s">
        <v>33</v>
      </c>
      <c r="AT340">
        <f t="shared" si="93"/>
        <v>0</v>
      </c>
      <c r="AU340">
        <f t="shared" si="94"/>
        <v>0</v>
      </c>
      <c r="AV340">
        <f t="shared" si="95"/>
        <v>0</v>
      </c>
      <c r="AW340">
        <f t="shared" si="96"/>
        <v>0</v>
      </c>
      <c r="AX340">
        <f t="shared" si="97"/>
        <v>0</v>
      </c>
      <c r="AY340">
        <f t="shared" si="98"/>
        <v>1</v>
      </c>
      <c r="AZ340">
        <f t="shared" si="99"/>
        <v>0</v>
      </c>
      <c r="BA340">
        <f t="shared" si="100"/>
        <v>0</v>
      </c>
      <c r="BB340">
        <f t="shared" si="101"/>
        <v>0</v>
      </c>
      <c r="BC340">
        <f t="shared" si="102"/>
        <v>0</v>
      </c>
      <c r="BD340" s="1" t="s">
        <v>66</v>
      </c>
      <c r="BF340" t="str">
        <f t="shared" si="103"/>
        <v>4</v>
      </c>
      <c r="BG340" s="1">
        <v>4</v>
      </c>
      <c r="BI340" s="1" t="str">
        <f t="shared" si="104"/>
        <v>5</v>
      </c>
      <c r="BJ340" s="1">
        <v>5</v>
      </c>
      <c r="BL340" s="1">
        <v>20</v>
      </c>
      <c r="BM340" s="1" t="s">
        <v>1934</v>
      </c>
      <c r="BN340" s="1" t="s">
        <v>67</v>
      </c>
      <c r="BP340" s="1">
        <v>8</v>
      </c>
      <c r="BQ340" s="1" t="s">
        <v>1935</v>
      </c>
      <c r="BR340" s="1" t="s">
        <v>1936</v>
      </c>
      <c r="BS340" s="1" t="s">
        <v>1937</v>
      </c>
      <c r="BT340" s="1">
        <v>1</v>
      </c>
    </row>
    <row r="341" spans="1:72" ht="13" x14ac:dyDescent="0.15">
      <c r="E341" s="1" t="s">
        <v>4</v>
      </c>
      <c r="G341">
        <f t="shared" si="92"/>
        <v>0</v>
      </c>
      <c r="H341">
        <f t="shared" si="92"/>
        <v>0</v>
      </c>
      <c r="I341">
        <f t="shared" si="88"/>
        <v>0</v>
      </c>
      <c r="J341">
        <f t="shared" si="89"/>
        <v>0</v>
      </c>
      <c r="K341">
        <f t="shared" si="90"/>
        <v>1</v>
      </c>
      <c r="L341">
        <f t="shared" si="91"/>
        <v>0</v>
      </c>
      <c r="M341">
        <f ca="1">INT((TODAY() - N341)/365)</f>
        <v>39</v>
      </c>
      <c r="N341" s="2">
        <v>29053</v>
      </c>
      <c r="O341" s="1">
        <v>7</v>
      </c>
      <c r="P341" s="1">
        <v>2</v>
      </c>
      <c r="Q341" s="1">
        <v>9</v>
      </c>
      <c r="R341" s="1">
        <v>3</v>
      </c>
      <c r="S341" s="1">
        <v>23676</v>
      </c>
      <c r="T341" s="1" t="s">
        <v>1938</v>
      </c>
      <c r="U341" s="1">
        <v>1</v>
      </c>
      <c r="V341" s="1" t="s">
        <v>62</v>
      </c>
      <c r="Y341" s="1" t="s">
        <v>1939</v>
      </c>
      <c r="Z341" s="1">
        <v>1</v>
      </c>
      <c r="AA341" s="1" t="s">
        <v>128</v>
      </c>
      <c r="AC341" s="1" t="s">
        <v>72</v>
      </c>
      <c r="AE341" s="1" t="s">
        <v>269</v>
      </c>
      <c r="AG341" s="1">
        <v>10</v>
      </c>
      <c r="AH341" s="1" t="s">
        <v>1940</v>
      </c>
      <c r="AI341" s="1" t="s">
        <v>75</v>
      </c>
      <c r="AO341" s="1" t="s">
        <v>33</v>
      </c>
      <c r="AT341">
        <f t="shared" si="93"/>
        <v>0</v>
      </c>
      <c r="AU341">
        <f t="shared" si="94"/>
        <v>0</v>
      </c>
      <c r="AV341">
        <f t="shared" si="95"/>
        <v>0</v>
      </c>
      <c r="AW341">
        <f t="shared" si="96"/>
        <v>0</v>
      </c>
      <c r="AX341">
        <f t="shared" si="97"/>
        <v>0</v>
      </c>
      <c r="AY341">
        <f t="shared" si="98"/>
        <v>1</v>
      </c>
      <c r="AZ341">
        <f t="shared" si="99"/>
        <v>0</v>
      </c>
      <c r="BA341">
        <f t="shared" si="100"/>
        <v>0</v>
      </c>
      <c r="BB341">
        <f t="shared" si="101"/>
        <v>0</v>
      </c>
      <c r="BC341">
        <f t="shared" si="102"/>
        <v>0</v>
      </c>
      <c r="BD341" s="1" t="s">
        <v>60</v>
      </c>
      <c r="BF341" t="str">
        <f t="shared" si="103"/>
        <v>3</v>
      </c>
      <c r="BG341" s="1">
        <v>3</v>
      </c>
      <c r="BI341" s="1" t="str">
        <f t="shared" si="104"/>
        <v>3</v>
      </c>
      <c r="BJ341" s="1">
        <v>3</v>
      </c>
      <c r="BL341" s="1">
        <v>24</v>
      </c>
      <c r="BM341" s="1" t="s">
        <v>1941</v>
      </c>
      <c r="BO341" s="1" t="s">
        <v>1942</v>
      </c>
      <c r="BP341" s="1">
        <v>7</v>
      </c>
      <c r="BQ341" s="1" t="s">
        <v>1943</v>
      </c>
      <c r="BR341" s="1" t="s">
        <v>1944</v>
      </c>
      <c r="BS341" s="1" t="s">
        <v>1945</v>
      </c>
    </row>
    <row r="342" spans="1:72" ht="13" x14ac:dyDescent="0.15">
      <c r="D342" s="1" t="s">
        <v>3</v>
      </c>
      <c r="G342">
        <f t="shared" si="92"/>
        <v>0</v>
      </c>
      <c r="H342">
        <f t="shared" si="92"/>
        <v>0</v>
      </c>
      <c r="I342">
        <f t="shared" si="88"/>
        <v>0</v>
      </c>
      <c r="J342">
        <f t="shared" si="89"/>
        <v>1</v>
      </c>
      <c r="K342">
        <f t="shared" si="90"/>
        <v>0</v>
      </c>
      <c r="L342">
        <f t="shared" si="91"/>
        <v>0</v>
      </c>
      <c r="M342">
        <f ca="1">INT((TODAY() - N342)/365)</f>
        <v>33</v>
      </c>
      <c r="N342" s="2">
        <v>31079</v>
      </c>
      <c r="O342" s="1">
        <v>7</v>
      </c>
      <c r="P342" s="1">
        <v>100</v>
      </c>
      <c r="Q342" s="1">
        <v>9</v>
      </c>
      <c r="R342" s="1">
        <v>15</v>
      </c>
      <c r="S342" s="1">
        <v>560103</v>
      </c>
      <c r="T342" s="1" t="s">
        <v>1946</v>
      </c>
      <c r="U342" s="1">
        <v>1</v>
      </c>
      <c r="Z342" s="1">
        <v>0</v>
      </c>
      <c r="AI342" s="1" t="s">
        <v>59</v>
      </c>
      <c r="AO342" s="1" t="s">
        <v>33</v>
      </c>
      <c r="AT342">
        <f t="shared" si="93"/>
        <v>0</v>
      </c>
      <c r="AU342">
        <f t="shared" si="94"/>
        <v>0</v>
      </c>
      <c r="AV342">
        <f t="shared" si="95"/>
        <v>0</v>
      </c>
      <c r="AW342">
        <f t="shared" si="96"/>
        <v>0</v>
      </c>
      <c r="AX342">
        <f t="shared" si="97"/>
        <v>0</v>
      </c>
      <c r="AY342">
        <f t="shared" si="98"/>
        <v>1</v>
      </c>
      <c r="AZ342">
        <f t="shared" si="99"/>
        <v>0</v>
      </c>
      <c r="BA342">
        <f t="shared" si="100"/>
        <v>0</v>
      </c>
      <c r="BB342">
        <f t="shared" si="101"/>
        <v>0</v>
      </c>
      <c r="BC342">
        <f t="shared" si="102"/>
        <v>0</v>
      </c>
      <c r="BD342" s="1" t="s">
        <v>552</v>
      </c>
      <c r="BF342" t="str">
        <f t="shared" si="103"/>
        <v>3</v>
      </c>
      <c r="BG342" s="1">
        <v>3</v>
      </c>
      <c r="BI342" s="1" t="str">
        <f t="shared" si="104"/>
        <v>5</v>
      </c>
      <c r="BJ342" s="1">
        <v>5</v>
      </c>
      <c r="BL342" s="1">
        <v>4</v>
      </c>
      <c r="BM342" s="1" t="s">
        <v>1947</v>
      </c>
      <c r="BN342" s="1" t="s">
        <v>67</v>
      </c>
      <c r="BP342" s="1">
        <v>9</v>
      </c>
      <c r="BQ342" s="1" t="s">
        <v>1948</v>
      </c>
      <c r="BR342" s="1" t="s">
        <v>1949</v>
      </c>
      <c r="BS342" s="1" t="s">
        <v>1950</v>
      </c>
      <c r="BT342" s="1">
        <v>1</v>
      </c>
    </row>
    <row r="343" spans="1:72" ht="13" x14ac:dyDescent="0.15">
      <c r="D343" s="1" t="s">
        <v>3</v>
      </c>
      <c r="G343">
        <f t="shared" si="92"/>
        <v>0</v>
      </c>
      <c r="H343">
        <f t="shared" si="92"/>
        <v>0</v>
      </c>
      <c r="I343">
        <f t="shared" si="88"/>
        <v>0</v>
      </c>
      <c r="J343">
        <f t="shared" si="89"/>
        <v>1</v>
      </c>
      <c r="K343">
        <f t="shared" si="90"/>
        <v>0</v>
      </c>
      <c r="L343">
        <f t="shared" si="91"/>
        <v>0</v>
      </c>
      <c r="M343">
        <f ca="1">INT((TODAY() - N343)/365)</f>
        <v>34</v>
      </c>
      <c r="N343" s="2">
        <v>31048</v>
      </c>
      <c r="O343" s="1">
        <v>7</v>
      </c>
      <c r="P343" s="1">
        <v>90</v>
      </c>
      <c r="Q343" s="1">
        <v>14</v>
      </c>
      <c r="R343" s="1">
        <v>12</v>
      </c>
      <c r="S343" s="1">
        <v>92117</v>
      </c>
      <c r="T343" s="1" t="s">
        <v>1951</v>
      </c>
      <c r="U343" s="1">
        <v>1</v>
      </c>
      <c r="Z343" s="1">
        <v>1</v>
      </c>
      <c r="AA343" s="1" t="s">
        <v>207</v>
      </c>
      <c r="AD343" s="1" t="s">
        <v>1952</v>
      </c>
      <c r="AE343" s="1" t="s">
        <v>83</v>
      </c>
      <c r="AG343" s="1">
        <v>11</v>
      </c>
      <c r="AH343" s="1" t="s">
        <v>1953</v>
      </c>
      <c r="AI343" s="1" t="s">
        <v>75</v>
      </c>
      <c r="AO343" s="1" t="s">
        <v>33</v>
      </c>
      <c r="AT343">
        <f t="shared" si="93"/>
        <v>0</v>
      </c>
      <c r="AU343">
        <f t="shared" si="94"/>
        <v>0</v>
      </c>
      <c r="AV343">
        <f t="shared" si="95"/>
        <v>0</v>
      </c>
      <c r="AW343">
        <f t="shared" si="96"/>
        <v>0</v>
      </c>
      <c r="AX343">
        <f t="shared" si="97"/>
        <v>0</v>
      </c>
      <c r="AY343">
        <f t="shared" si="98"/>
        <v>1</v>
      </c>
      <c r="AZ343">
        <f t="shared" si="99"/>
        <v>0</v>
      </c>
      <c r="BA343">
        <f t="shared" si="100"/>
        <v>0</v>
      </c>
      <c r="BB343">
        <f t="shared" si="101"/>
        <v>0</v>
      </c>
      <c r="BC343">
        <f t="shared" si="102"/>
        <v>0</v>
      </c>
      <c r="BD343" s="1" t="s">
        <v>76</v>
      </c>
      <c r="BF343" t="str">
        <f t="shared" si="103"/>
        <v>6</v>
      </c>
      <c r="BG343" s="1">
        <v>6</v>
      </c>
      <c r="BI343" s="1" t="str">
        <f t="shared" si="104"/>
        <v>4</v>
      </c>
      <c r="BJ343" s="1">
        <v>4</v>
      </c>
      <c r="BL343" s="1">
        <v>24</v>
      </c>
      <c r="BM343" s="1" t="s">
        <v>1954</v>
      </c>
      <c r="BN343" s="1" t="s">
        <v>67</v>
      </c>
      <c r="BP343" s="1">
        <v>8</v>
      </c>
      <c r="BT343" s="1">
        <v>0</v>
      </c>
    </row>
    <row r="344" spans="1:72" ht="13" x14ac:dyDescent="0.15">
      <c r="A344" s="1" t="s">
        <v>0</v>
      </c>
      <c r="G344">
        <f t="shared" si="92"/>
        <v>1</v>
      </c>
      <c r="H344">
        <f t="shared" si="92"/>
        <v>0</v>
      </c>
      <c r="I344">
        <f t="shared" si="88"/>
        <v>0</v>
      </c>
      <c r="J344">
        <f t="shared" si="89"/>
        <v>0</v>
      </c>
      <c r="K344">
        <f t="shared" si="90"/>
        <v>0</v>
      </c>
      <c r="L344">
        <f t="shared" si="91"/>
        <v>0</v>
      </c>
      <c r="M344">
        <f ca="1">INT((TODAY() - N344)/365)</f>
        <v>30</v>
      </c>
      <c r="N344" s="2">
        <v>32442</v>
      </c>
      <c r="O344" s="1">
        <v>7</v>
      </c>
      <c r="P344" s="1">
        <v>45</v>
      </c>
      <c r="Q344" s="1">
        <v>6</v>
      </c>
      <c r="R344" s="1">
        <v>3</v>
      </c>
      <c r="S344" s="1">
        <v>49085</v>
      </c>
      <c r="T344" s="1" t="s">
        <v>1955</v>
      </c>
      <c r="U344" s="1">
        <v>1</v>
      </c>
      <c r="Z344" s="1">
        <v>1</v>
      </c>
      <c r="AA344" s="1" t="s">
        <v>5</v>
      </c>
      <c r="AC344" s="1" t="s">
        <v>72</v>
      </c>
      <c r="AF344" s="1" t="s">
        <v>1956</v>
      </c>
      <c r="AG344" s="1">
        <v>0</v>
      </c>
      <c r="AH344" s="1" t="s">
        <v>1957</v>
      </c>
      <c r="AI344" s="1" t="s">
        <v>59</v>
      </c>
      <c r="AM344" s="1" t="s">
        <v>31</v>
      </c>
      <c r="AT344">
        <f t="shared" si="93"/>
        <v>0</v>
      </c>
      <c r="AU344">
        <f t="shared" si="94"/>
        <v>0</v>
      </c>
      <c r="AV344">
        <f t="shared" si="95"/>
        <v>0</v>
      </c>
      <c r="AW344">
        <f t="shared" si="96"/>
        <v>1</v>
      </c>
      <c r="AX344">
        <f t="shared" si="97"/>
        <v>0</v>
      </c>
      <c r="AY344">
        <f t="shared" si="98"/>
        <v>0</v>
      </c>
      <c r="AZ344">
        <f t="shared" si="99"/>
        <v>0</v>
      </c>
      <c r="BA344">
        <f t="shared" si="100"/>
        <v>0</v>
      </c>
      <c r="BB344">
        <f t="shared" si="101"/>
        <v>0</v>
      </c>
      <c r="BC344">
        <f t="shared" si="102"/>
        <v>0</v>
      </c>
      <c r="BD344" s="1" t="s">
        <v>66</v>
      </c>
      <c r="BF344" t="str">
        <f t="shared" si="103"/>
        <v>5</v>
      </c>
      <c r="BG344" s="1">
        <v>5</v>
      </c>
      <c r="BI344" s="1" t="str">
        <f t="shared" si="104"/>
        <v>5</v>
      </c>
      <c r="BJ344" s="1">
        <v>5</v>
      </c>
      <c r="BL344" s="1">
        <v>15</v>
      </c>
      <c r="BM344" s="1" t="s">
        <v>1958</v>
      </c>
      <c r="BN344" s="1" t="s">
        <v>67</v>
      </c>
      <c r="BP344" s="1">
        <v>6</v>
      </c>
      <c r="BQ344" s="1" t="s">
        <v>1959</v>
      </c>
      <c r="BR344" s="1" t="s">
        <v>1960</v>
      </c>
      <c r="BT344" s="1">
        <v>1</v>
      </c>
    </row>
    <row r="345" spans="1:72" ht="13" x14ac:dyDescent="0.15">
      <c r="A345" s="1" t="s">
        <v>0</v>
      </c>
      <c r="G345">
        <f t="shared" si="92"/>
        <v>1</v>
      </c>
      <c r="H345">
        <f t="shared" si="92"/>
        <v>0</v>
      </c>
      <c r="I345">
        <f t="shared" si="88"/>
        <v>0</v>
      </c>
      <c r="J345">
        <f t="shared" si="89"/>
        <v>0</v>
      </c>
      <c r="K345">
        <f t="shared" si="90"/>
        <v>0</v>
      </c>
      <c r="L345">
        <f t="shared" si="91"/>
        <v>0</v>
      </c>
      <c r="M345">
        <f ca="1">INT((TODAY() - N345)/365)</f>
        <v>39</v>
      </c>
      <c r="N345" s="2">
        <v>29068</v>
      </c>
      <c r="O345" s="1">
        <v>8</v>
      </c>
      <c r="P345" s="1">
        <v>90</v>
      </c>
      <c r="Q345" s="1">
        <v>12</v>
      </c>
      <c r="R345" s="1">
        <v>15</v>
      </c>
      <c r="S345" s="1">
        <v>92100</v>
      </c>
      <c r="T345" s="1" t="s">
        <v>1787</v>
      </c>
      <c r="U345" s="1">
        <v>0</v>
      </c>
      <c r="V345" s="1" t="s">
        <v>393</v>
      </c>
      <c r="Y345" s="1" t="s">
        <v>1961</v>
      </c>
      <c r="Z345" s="1">
        <v>1</v>
      </c>
      <c r="AA345" s="1" t="s">
        <v>55</v>
      </c>
      <c r="AC345" s="1" t="s">
        <v>56</v>
      </c>
      <c r="AE345" s="1" t="s">
        <v>269</v>
      </c>
      <c r="AG345" s="1">
        <v>1</v>
      </c>
      <c r="AH345" s="1" t="s">
        <v>1962</v>
      </c>
      <c r="AI345" s="1" t="s">
        <v>75</v>
      </c>
      <c r="AN345" s="1" t="s">
        <v>32</v>
      </c>
      <c r="AT345">
        <f t="shared" si="93"/>
        <v>0</v>
      </c>
      <c r="AU345">
        <f t="shared" si="94"/>
        <v>0</v>
      </c>
      <c r="AV345">
        <f t="shared" si="95"/>
        <v>0</v>
      </c>
      <c r="AW345">
        <f t="shared" si="96"/>
        <v>0</v>
      </c>
      <c r="AX345">
        <f t="shared" si="97"/>
        <v>1</v>
      </c>
      <c r="AY345">
        <f t="shared" si="98"/>
        <v>0</v>
      </c>
      <c r="AZ345">
        <f t="shared" si="99"/>
        <v>0</v>
      </c>
      <c r="BA345">
        <f t="shared" si="100"/>
        <v>0</v>
      </c>
      <c r="BB345">
        <f t="shared" si="101"/>
        <v>0</v>
      </c>
      <c r="BC345">
        <f t="shared" si="102"/>
        <v>0</v>
      </c>
      <c r="BD345" s="1" t="s">
        <v>66</v>
      </c>
      <c r="BF345" t="str">
        <f t="shared" si="103"/>
        <v>10</v>
      </c>
      <c r="BH345" s="1">
        <v>10</v>
      </c>
      <c r="BI345" s="1" t="str">
        <f t="shared" si="104"/>
        <v>5</v>
      </c>
      <c r="BJ345" s="1">
        <v>5</v>
      </c>
      <c r="BL345" s="1">
        <v>16</v>
      </c>
      <c r="BM345" s="1" t="s">
        <v>1963</v>
      </c>
      <c r="BO345" s="1" t="s">
        <v>1964</v>
      </c>
      <c r="BP345" s="1">
        <v>10</v>
      </c>
      <c r="BQ345" s="1" t="s">
        <v>1965</v>
      </c>
      <c r="BR345" s="1" t="s">
        <v>1966</v>
      </c>
      <c r="BS345" s="1" t="s">
        <v>1967</v>
      </c>
      <c r="BT345" s="1">
        <v>0</v>
      </c>
    </row>
    <row r="346" spans="1:72" ht="13" x14ac:dyDescent="0.15">
      <c r="E346" s="1" t="s">
        <v>4</v>
      </c>
      <c r="G346">
        <f t="shared" si="92"/>
        <v>0</v>
      </c>
      <c r="H346">
        <f t="shared" si="92"/>
        <v>0</v>
      </c>
      <c r="I346">
        <f t="shared" si="88"/>
        <v>0</v>
      </c>
      <c r="J346">
        <f t="shared" si="89"/>
        <v>0</v>
      </c>
      <c r="K346">
        <f t="shared" si="90"/>
        <v>1</v>
      </c>
      <c r="L346">
        <f t="shared" si="91"/>
        <v>0</v>
      </c>
      <c r="M346">
        <f ca="1">INT((TODAY() - N346)/365)</f>
        <v>22</v>
      </c>
      <c r="N346" s="2">
        <v>35217</v>
      </c>
      <c r="O346" s="1">
        <v>8</v>
      </c>
      <c r="P346" s="1">
        <v>45</v>
      </c>
      <c r="Q346" s="1">
        <v>10</v>
      </c>
      <c r="R346" s="1">
        <v>5</v>
      </c>
      <c r="S346" s="1">
        <v>31048</v>
      </c>
      <c r="T346" s="1" t="s">
        <v>1968</v>
      </c>
      <c r="U346" s="1">
        <v>1</v>
      </c>
      <c r="Z346" s="1">
        <v>1</v>
      </c>
      <c r="AA346" s="1" t="s">
        <v>207</v>
      </c>
      <c r="AC346" s="1" t="s">
        <v>346</v>
      </c>
      <c r="AE346" s="1" t="s">
        <v>269</v>
      </c>
      <c r="AG346" s="1">
        <v>1</v>
      </c>
      <c r="AH346" s="1" t="s">
        <v>1969</v>
      </c>
      <c r="AI346" s="1" t="s">
        <v>1166</v>
      </c>
      <c r="AM346" s="1" t="s">
        <v>31</v>
      </c>
      <c r="AT346">
        <f t="shared" si="93"/>
        <v>0</v>
      </c>
      <c r="AU346">
        <f t="shared" si="94"/>
        <v>0</v>
      </c>
      <c r="AV346">
        <f t="shared" si="95"/>
        <v>0</v>
      </c>
      <c r="AW346">
        <f t="shared" si="96"/>
        <v>1</v>
      </c>
      <c r="AX346">
        <f t="shared" si="97"/>
        <v>0</v>
      </c>
      <c r="AY346">
        <f t="shared" si="98"/>
        <v>0</v>
      </c>
      <c r="AZ346">
        <f t="shared" si="99"/>
        <v>0</v>
      </c>
      <c r="BA346">
        <f t="shared" si="100"/>
        <v>0</v>
      </c>
      <c r="BB346">
        <f t="shared" si="101"/>
        <v>0</v>
      </c>
      <c r="BC346">
        <f t="shared" si="102"/>
        <v>0</v>
      </c>
      <c r="BD346" s="1" t="s">
        <v>76</v>
      </c>
      <c r="BF346" t="str">
        <f t="shared" si="103"/>
        <v>25</v>
      </c>
      <c r="BH346" s="1">
        <v>25</v>
      </c>
      <c r="BI346" s="1" t="str">
        <f t="shared" si="104"/>
        <v>5</v>
      </c>
      <c r="BJ346" s="1">
        <v>5</v>
      </c>
      <c r="BL346" s="1">
        <v>1</v>
      </c>
      <c r="BM346" s="1" t="s">
        <v>714</v>
      </c>
      <c r="BN346" s="1" t="s">
        <v>67</v>
      </c>
      <c r="BP346" s="1">
        <v>10</v>
      </c>
      <c r="BQ346" s="1" t="s">
        <v>1970</v>
      </c>
      <c r="BR346" s="1" t="s">
        <v>1971</v>
      </c>
      <c r="BT346" s="1">
        <v>1</v>
      </c>
    </row>
    <row r="347" spans="1:72" ht="13" x14ac:dyDescent="0.15">
      <c r="A347" s="1" t="s">
        <v>0</v>
      </c>
      <c r="B347" s="1" t="s">
        <v>1</v>
      </c>
      <c r="E347" s="1" t="s">
        <v>4</v>
      </c>
      <c r="G347">
        <f t="shared" si="92"/>
        <v>1</v>
      </c>
      <c r="H347">
        <f t="shared" si="92"/>
        <v>1</v>
      </c>
      <c r="I347">
        <f t="shared" si="88"/>
        <v>0</v>
      </c>
      <c r="J347">
        <f t="shared" si="89"/>
        <v>0</v>
      </c>
      <c r="K347">
        <f t="shared" si="90"/>
        <v>1</v>
      </c>
      <c r="L347">
        <f t="shared" si="91"/>
        <v>0</v>
      </c>
      <c r="M347">
        <f ca="1">INT((TODAY() - N347)/365)</f>
        <v>46</v>
      </c>
      <c r="N347" s="2">
        <v>26635</v>
      </c>
      <c r="O347" s="1">
        <v>8</v>
      </c>
      <c r="P347" s="1">
        <v>15</v>
      </c>
      <c r="Q347" s="1">
        <v>12</v>
      </c>
      <c r="R347" s="1">
        <v>24</v>
      </c>
      <c r="S347" s="1">
        <v>28014</v>
      </c>
      <c r="T347" s="1" t="s">
        <v>152</v>
      </c>
      <c r="U347" s="1">
        <v>1</v>
      </c>
      <c r="Z347" s="1">
        <v>1</v>
      </c>
      <c r="AA347" s="1" t="s">
        <v>5</v>
      </c>
      <c r="AC347" s="1" t="s">
        <v>108</v>
      </c>
      <c r="AE347" s="1" t="s">
        <v>100</v>
      </c>
      <c r="AG347" s="1">
        <v>20</v>
      </c>
      <c r="AH347" s="1" t="s">
        <v>1972</v>
      </c>
      <c r="AI347" s="1" t="s">
        <v>75</v>
      </c>
      <c r="AM347" s="1" t="s">
        <v>31</v>
      </c>
      <c r="AT347">
        <f t="shared" si="93"/>
        <v>0</v>
      </c>
      <c r="AU347">
        <f t="shared" si="94"/>
        <v>0</v>
      </c>
      <c r="AV347">
        <f t="shared" si="95"/>
        <v>0</v>
      </c>
      <c r="AW347">
        <f t="shared" si="96"/>
        <v>1</v>
      </c>
      <c r="AX347">
        <f t="shared" si="97"/>
        <v>0</v>
      </c>
      <c r="AY347">
        <f t="shared" si="98"/>
        <v>0</v>
      </c>
      <c r="AZ347">
        <f t="shared" si="99"/>
        <v>0</v>
      </c>
      <c r="BA347">
        <f t="shared" si="100"/>
        <v>0</v>
      </c>
      <c r="BB347">
        <f t="shared" si="101"/>
        <v>0</v>
      </c>
      <c r="BC347">
        <f t="shared" si="102"/>
        <v>0</v>
      </c>
      <c r="BD347" s="1" t="s">
        <v>66</v>
      </c>
      <c r="BF347" t="str">
        <f t="shared" si="103"/>
        <v>4</v>
      </c>
      <c r="BG347" s="1">
        <v>4</v>
      </c>
      <c r="BI347" s="1" t="str">
        <f t="shared" si="104"/>
        <v>6</v>
      </c>
      <c r="BJ347" s="1">
        <v>6</v>
      </c>
      <c r="BL347" s="1">
        <v>12</v>
      </c>
      <c r="BM347" s="1" t="s">
        <v>1973</v>
      </c>
      <c r="BN347" s="1" t="s">
        <v>67</v>
      </c>
      <c r="BP347" s="1">
        <v>10</v>
      </c>
      <c r="BQ347" s="1" t="s">
        <v>1974</v>
      </c>
      <c r="BR347" s="1" t="s">
        <v>1975</v>
      </c>
      <c r="BS347" s="1" t="s">
        <v>1976</v>
      </c>
      <c r="BT347" s="1">
        <v>1</v>
      </c>
    </row>
    <row r="348" spans="1:72" ht="13" x14ac:dyDescent="0.15">
      <c r="A348" s="1" t="s">
        <v>0</v>
      </c>
      <c r="G348">
        <f t="shared" si="92"/>
        <v>1</v>
      </c>
      <c r="H348">
        <f t="shared" si="92"/>
        <v>0</v>
      </c>
      <c r="I348">
        <f t="shared" si="88"/>
        <v>0</v>
      </c>
      <c r="J348">
        <f t="shared" si="89"/>
        <v>0</v>
      </c>
      <c r="K348">
        <f t="shared" si="90"/>
        <v>0</v>
      </c>
      <c r="L348">
        <f t="shared" si="91"/>
        <v>0</v>
      </c>
      <c r="M348">
        <f ca="1">INT((TODAY() - N348)/365)</f>
        <v>26</v>
      </c>
      <c r="N348" s="2">
        <v>33730</v>
      </c>
      <c r="O348" s="1">
        <v>7</v>
      </c>
      <c r="P348" s="1">
        <v>2</v>
      </c>
      <c r="Q348" s="1">
        <v>7</v>
      </c>
      <c r="R348" s="1">
        <v>2</v>
      </c>
      <c r="S348" s="1">
        <v>75074</v>
      </c>
      <c r="T348" s="1" t="s">
        <v>1977</v>
      </c>
      <c r="U348" s="1">
        <v>0</v>
      </c>
      <c r="V348" s="1" t="s">
        <v>120</v>
      </c>
      <c r="Y348" s="1" t="s">
        <v>1978</v>
      </c>
      <c r="Z348" s="1">
        <v>1</v>
      </c>
      <c r="AA348" s="1" t="s">
        <v>207</v>
      </c>
      <c r="AC348" s="1" t="s">
        <v>72</v>
      </c>
      <c r="AE348" s="1" t="s">
        <v>100</v>
      </c>
      <c r="AG348" s="1">
        <v>2</v>
      </c>
      <c r="AH348" s="1" t="s">
        <v>1979</v>
      </c>
      <c r="AI348" s="1" t="s">
        <v>59</v>
      </c>
      <c r="AO348" s="1" t="s">
        <v>33</v>
      </c>
      <c r="AT348">
        <f t="shared" si="93"/>
        <v>0</v>
      </c>
      <c r="AU348">
        <f t="shared" si="94"/>
        <v>0</v>
      </c>
      <c r="AV348">
        <f t="shared" si="95"/>
        <v>0</v>
      </c>
      <c r="AW348">
        <f t="shared" si="96"/>
        <v>0</v>
      </c>
      <c r="AX348">
        <f t="shared" si="97"/>
        <v>0</v>
      </c>
      <c r="AY348">
        <f t="shared" si="98"/>
        <v>1</v>
      </c>
      <c r="AZ348">
        <f t="shared" si="99"/>
        <v>0</v>
      </c>
      <c r="BA348">
        <f t="shared" si="100"/>
        <v>0</v>
      </c>
      <c r="BB348">
        <f t="shared" si="101"/>
        <v>0</v>
      </c>
      <c r="BC348">
        <f t="shared" si="102"/>
        <v>0</v>
      </c>
      <c r="BD348" s="1" t="s">
        <v>60</v>
      </c>
      <c r="BF348" t="str">
        <f t="shared" si="103"/>
        <v>4</v>
      </c>
      <c r="BG348" s="1">
        <v>4</v>
      </c>
      <c r="BI348" s="1" t="str">
        <f t="shared" si="104"/>
        <v>3</v>
      </c>
      <c r="BJ348" s="1">
        <v>3</v>
      </c>
      <c r="BL348" s="1">
        <v>5</v>
      </c>
      <c r="BM348" s="1" t="s">
        <v>1980</v>
      </c>
      <c r="BN348" s="1" t="s">
        <v>180</v>
      </c>
      <c r="BP348" s="1">
        <v>8</v>
      </c>
      <c r="BQ348" s="1" t="s">
        <v>1981</v>
      </c>
      <c r="BR348" s="1" t="s">
        <v>1982</v>
      </c>
    </row>
    <row r="349" spans="1:72" ht="13" x14ac:dyDescent="0.15">
      <c r="A349" s="1" t="s">
        <v>0</v>
      </c>
      <c r="E349" s="1" t="s">
        <v>4</v>
      </c>
      <c r="G349">
        <f t="shared" si="92"/>
        <v>1</v>
      </c>
      <c r="H349">
        <f t="shared" si="92"/>
        <v>0</v>
      </c>
      <c r="I349">
        <f t="shared" si="88"/>
        <v>0</v>
      </c>
      <c r="J349">
        <f t="shared" si="89"/>
        <v>0</v>
      </c>
      <c r="K349">
        <f t="shared" si="90"/>
        <v>1</v>
      </c>
      <c r="L349">
        <f t="shared" si="91"/>
        <v>0</v>
      </c>
      <c r="M349">
        <f ca="1">INT((TODAY() - N349)/365)</f>
        <v>32</v>
      </c>
      <c r="N349" s="2">
        <v>31660</v>
      </c>
      <c r="O349" s="1">
        <v>6</v>
      </c>
      <c r="P349" s="1">
        <v>80</v>
      </c>
      <c r="Q349" s="1">
        <v>10</v>
      </c>
      <c r="R349" s="1">
        <v>3</v>
      </c>
      <c r="S349" s="1">
        <v>15990</v>
      </c>
      <c r="T349" s="1" t="s">
        <v>1983</v>
      </c>
      <c r="U349" s="1">
        <v>1</v>
      </c>
      <c r="V349" s="1" t="s">
        <v>70</v>
      </c>
      <c r="X349" s="1" t="s">
        <v>54</v>
      </c>
      <c r="Z349" s="1">
        <v>1</v>
      </c>
      <c r="AA349" s="1" t="s">
        <v>121</v>
      </c>
      <c r="AC349" s="1" t="s">
        <v>99</v>
      </c>
      <c r="AE349" s="1" t="s">
        <v>83</v>
      </c>
      <c r="AG349" s="1">
        <v>10</v>
      </c>
      <c r="AH349" s="1" t="s">
        <v>1984</v>
      </c>
      <c r="AI349" s="1" t="s">
        <v>59</v>
      </c>
      <c r="AO349" s="1" t="s">
        <v>33</v>
      </c>
      <c r="AT349">
        <f t="shared" si="93"/>
        <v>0</v>
      </c>
      <c r="AU349">
        <f t="shared" si="94"/>
        <v>0</v>
      </c>
      <c r="AV349">
        <f t="shared" si="95"/>
        <v>0</v>
      </c>
      <c r="AW349">
        <f t="shared" si="96"/>
        <v>0</v>
      </c>
      <c r="AX349">
        <f t="shared" si="97"/>
        <v>0</v>
      </c>
      <c r="AY349">
        <f t="shared" si="98"/>
        <v>1</v>
      </c>
      <c r="AZ349">
        <f t="shared" si="99"/>
        <v>0</v>
      </c>
      <c r="BA349">
        <f t="shared" si="100"/>
        <v>0</v>
      </c>
      <c r="BB349">
        <f t="shared" si="101"/>
        <v>0</v>
      </c>
      <c r="BC349">
        <f t="shared" si="102"/>
        <v>0</v>
      </c>
      <c r="BD349" s="1" t="s">
        <v>60</v>
      </c>
      <c r="BF349" t="str">
        <f t="shared" si="103"/>
        <v>18</v>
      </c>
      <c r="BH349" s="1">
        <v>18</v>
      </c>
      <c r="BI349" s="1" t="str">
        <f t="shared" si="104"/>
        <v>4</v>
      </c>
      <c r="BJ349" s="1">
        <v>4</v>
      </c>
      <c r="BL349" s="1">
        <v>20</v>
      </c>
      <c r="BM349" s="1" t="s">
        <v>1985</v>
      </c>
      <c r="BN349" s="1" t="s">
        <v>67</v>
      </c>
      <c r="BP349" s="1">
        <v>10</v>
      </c>
      <c r="BQ349" s="1" t="s">
        <v>68</v>
      </c>
      <c r="BR349" s="1" t="s">
        <v>1986</v>
      </c>
      <c r="BS349" s="1" t="s">
        <v>1987</v>
      </c>
    </row>
    <row r="350" spans="1:72" ht="13" x14ac:dyDescent="0.15">
      <c r="A350" s="1" t="s">
        <v>0</v>
      </c>
      <c r="E350" s="1" t="s">
        <v>4</v>
      </c>
      <c r="G350">
        <f t="shared" si="92"/>
        <v>1</v>
      </c>
      <c r="H350">
        <f t="shared" si="92"/>
        <v>0</v>
      </c>
      <c r="I350">
        <f t="shared" si="88"/>
        <v>0</v>
      </c>
      <c r="J350">
        <f t="shared" si="89"/>
        <v>0</v>
      </c>
      <c r="K350">
        <f t="shared" si="90"/>
        <v>1</v>
      </c>
      <c r="L350">
        <f t="shared" si="91"/>
        <v>0</v>
      </c>
      <c r="M350">
        <f ca="1">INT((TODAY() - N350)/365)</f>
        <v>27</v>
      </c>
      <c r="N350" s="2">
        <v>33340</v>
      </c>
      <c r="O350" s="1">
        <v>7</v>
      </c>
      <c r="P350" s="1">
        <v>0</v>
      </c>
      <c r="Q350" s="1">
        <v>8</v>
      </c>
      <c r="R350" s="1">
        <v>12</v>
      </c>
      <c r="S350" s="1">
        <v>236029</v>
      </c>
      <c r="T350" s="1" t="s">
        <v>1988</v>
      </c>
      <c r="U350" s="1">
        <v>0</v>
      </c>
      <c r="V350" s="1" t="s">
        <v>53</v>
      </c>
      <c r="X350" s="1" t="s">
        <v>63</v>
      </c>
      <c r="Z350" s="1">
        <v>1</v>
      </c>
      <c r="AA350" s="1" t="s">
        <v>207</v>
      </c>
      <c r="AC350" s="1" t="s">
        <v>82</v>
      </c>
      <c r="AE350" s="1" t="s">
        <v>142</v>
      </c>
      <c r="AG350" s="1">
        <v>8</v>
      </c>
      <c r="AH350" s="1" t="s">
        <v>1989</v>
      </c>
      <c r="AI350" s="1" t="s">
        <v>59</v>
      </c>
      <c r="AO350" s="1" t="s">
        <v>33</v>
      </c>
      <c r="AS350" s="1" t="s">
        <v>1746</v>
      </c>
      <c r="AT350">
        <f t="shared" si="93"/>
        <v>0</v>
      </c>
      <c r="AU350">
        <f t="shared" si="94"/>
        <v>0</v>
      </c>
      <c r="AV350">
        <f t="shared" si="95"/>
        <v>0</v>
      </c>
      <c r="AW350">
        <f t="shared" si="96"/>
        <v>0</v>
      </c>
      <c r="AX350">
        <f t="shared" si="97"/>
        <v>0</v>
      </c>
      <c r="AY350">
        <f t="shared" si="98"/>
        <v>1</v>
      </c>
      <c r="AZ350">
        <f t="shared" si="99"/>
        <v>0</v>
      </c>
      <c r="BA350">
        <f t="shared" si="100"/>
        <v>0</v>
      </c>
      <c r="BB350">
        <f t="shared" si="101"/>
        <v>0</v>
      </c>
      <c r="BC350">
        <f t="shared" si="102"/>
        <v>1</v>
      </c>
      <c r="BD350" s="1" t="s">
        <v>76</v>
      </c>
      <c r="BF350" t="str">
        <f t="shared" si="103"/>
        <v>1</v>
      </c>
      <c r="BG350" s="1">
        <v>1</v>
      </c>
      <c r="BI350" s="1" t="str">
        <f t="shared" si="104"/>
        <v>1</v>
      </c>
      <c r="BJ350" s="1">
        <v>1</v>
      </c>
      <c r="BL350" s="1">
        <v>1</v>
      </c>
      <c r="BM350" s="1" t="s">
        <v>1990</v>
      </c>
      <c r="BN350" s="1" t="s">
        <v>67</v>
      </c>
      <c r="BP350" s="1">
        <v>6</v>
      </c>
      <c r="BQ350" s="1" t="s">
        <v>1991</v>
      </c>
      <c r="BT350" s="1">
        <v>0</v>
      </c>
    </row>
    <row r="351" spans="1:72" ht="13" x14ac:dyDescent="0.15">
      <c r="B351" s="1" t="s">
        <v>1</v>
      </c>
      <c r="G351">
        <f t="shared" si="92"/>
        <v>0</v>
      </c>
      <c r="H351">
        <f t="shared" si="92"/>
        <v>1</v>
      </c>
      <c r="I351">
        <f t="shared" ref="I351:I409" si="105">COUNTA(C351)</f>
        <v>0</v>
      </c>
      <c r="J351">
        <f t="shared" ref="J351:J409" si="106">COUNTA(D351)</f>
        <v>0</v>
      </c>
      <c r="K351">
        <f t="shared" ref="K351:K409" si="107">COUNTA(E351)</f>
        <v>0</v>
      </c>
      <c r="L351">
        <f t="shared" ref="L351:L409" si="108">COUNTA(F351)</f>
        <v>0</v>
      </c>
      <c r="M351">
        <f ca="1">INT((TODAY() - N351)/365)</f>
        <v>23</v>
      </c>
      <c r="N351" s="2">
        <v>34721</v>
      </c>
      <c r="O351" s="1">
        <v>7</v>
      </c>
      <c r="P351" s="1">
        <v>40</v>
      </c>
      <c r="Q351" s="1">
        <v>7</v>
      </c>
      <c r="R351" s="1">
        <v>2</v>
      </c>
      <c r="S351" s="1">
        <v>226010</v>
      </c>
      <c r="T351" s="1" t="s">
        <v>1992</v>
      </c>
      <c r="U351" s="1">
        <v>1</v>
      </c>
      <c r="Z351" s="1">
        <v>1</v>
      </c>
      <c r="AA351" s="1" t="s">
        <v>128</v>
      </c>
      <c r="AC351" s="1" t="s">
        <v>72</v>
      </c>
      <c r="AE351" s="1" t="s">
        <v>83</v>
      </c>
      <c r="AG351" s="1">
        <v>1</v>
      </c>
      <c r="AH351" s="1" t="s">
        <v>1993</v>
      </c>
      <c r="AI351" s="1" t="s">
        <v>75</v>
      </c>
      <c r="AO351" s="1" t="s">
        <v>33</v>
      </c>
      <c r="AT351">
        <f t="shared" si="93"/>
        <v>0</v>
      </c>
      <c r="AU351">
        <f t="shared" si="94"/>
        <v>0</v>
      </c>
      <c r="AV351">
        <f t="shared" si="95"/>
        <v>0</v>
      </c>
      <c r="AW351">
        <f t="shared" si="96"/>
        <v>0</v>
      </c>
      <c r="AX351">
        <f t="shared" si="97"/>
        <v>0</v>
      </c>
      <c r="AY351">
        <f t="shared" si="98"/>
        <v>1</v>
      </c>
      <c r="AZ351">
        <f t="shared" si="99"/>
        <v>0</v>
      </c>
      <c r="BA351">
        <f t="shared" si="100"/>
        <v>0</v>
      </c>
      <c r="BB351">
        <f t="shared" si="101"/>
        <v>0</v>
      </c>
      <c r="BC351">
        <f t="shared" si="102"/>
        <v>0</v>
      </c>
      <c r="BD351" s="1" t="s">
        <v>60</v>
      </c>
      <c r="BF351" t="str">
        <f t="shared" si="103"/>
        <v>5</v>
      </c>
      <c r="BG351" s="1">
        <v>5</v>
      </c>
      <c r="BI351" s="1" t="str">
        <f t="shared" si="104"/>
        <v>3</v>
      </c>
      <c r="BJ351" s="1">
        <v>3</v>
      </c>
      <c r="BL351" s="1">
        <v>9</v>
      </c>
      <c r="BM351" s="1" t="s">
        <v>1994</v>
      </c>
      <c r="BN351" s="1" t="s">
        <v>61</v>
      </c>
      <c r="BP351" s="1">
        <v>8</v>
      </c>
      <c r="BQ351" s="1" t="s">
        <v>1995</v>
      </c>
      <c r="BT351" s="1">
        <v>1</v>
      </c>
    </row>
    <row r="352" spans="1:72" ht="13" x14ac:dyDescent="0.15">
      <c r="B352" s="1" t="s">
        <v>1</v>
      </c>
      <c r="G352">
        <f t="shared" ref="G352:G411" si="109">COUNTA(A352)</f>
        <v>0</v>
      </c>
      <c r="H352">
        <f t="shared" ref="H352:H411" si="110">COUNTA(B352)</f>
        <v>1</v>
      </c>
      <c r="I352">
        <f t="shared" si="105"/>
        <v>0</v>
      </c>
      <c r="J352">
        <f t="shared" si="106"/>
        <v>0</v>
      </c>
      <c r="K352">
        <f t="shared" si="107"/>
        <v>0</v>
      </c>
      <c r="L352">
        <f t="shared" si="108"/>
        <v>0</v>
      </c>
      <c r="M352">
        <f ca="1">INT((TODAY() - N352)/365)</f>
        <v>35</v>
      </c>
      <c r="N352" s="2">
        <v>30581</v>
      </c>
      <c r="O352" s="1">
        <v>7</v>
      </c>
      <c r="P352" s="1">
        <v>35</v>
      </c>
      <c r="Q352" s="1">
        <v>6</v>
      </c>
      <c r="R352" s="1">
        <v>2</v>
      </c>
      <c r="S352" s="1">
        <v>94560</v>
      </c>
      <c r="T352" s="1" t="s">
        <v>1996</v>
      </c>
      <c r="U352" s="1">
        <v>1</v>
      </c>
      <c r="Z352" s="1">
        <v>1</v>
      </c>
      <c r="AA352" s="1" t="s">
        <v>81</v>
      </c>
      <c r="AC352" s="1" t="s">
        <v>82</v>
      </c>
      <c r="AE352" s="1" t="s">
        <v>83</v>
      </c>
      <c r="AG352" s="1">
        <v>12</v>
      </c>
      <c r="AH352" s="1" t="s">
        <v>67</v>
      </c>
      <c r="AI352" s="1" t="s">
        <v>59</v>
      </c>
      <c r="AO352" s="1" t="s">
        <v>33</v>
      </c>
      <c r="AT352">
        <f t="shared" si="93"/>
        <v>0</v>
      </c>
      <c r="AU352">
        <f t="shared" si="94"/>
        <v>0</v>
      </c>
      <c r="AV352">
        <f t="shared" si="95"/>
        <v>0</v>
      </c>
      <c r="AW352">
        <f t="shared" si="96"/>
        <v>0</v>
      </c>
      <c r="AX352">
        <f t="shared" si="97"/>
        <v>0</v>
      </c>
      <c r="AY352">
        <f t="shared" si="98"/>
        <v>1</v>
      </c>
      <c r="AZ352">
        <f t="shared" si="99"/>
        <v>0</v>
      </c>
      <c r="BA352">
        <f t="shared" si="100"/>
        <v>0</v>
      </c>
      <c r="BB352">
        <f t="shared" si="101"/>
        <v>0</v>
      </c>
      <c r="BC352">
        <f t="shared" si="102"/>
        <v>0</v>
      </c>
      <c r="BD352" s="1" t="s">
        <v>60</v>
      </c>
      <c r="BF352" t="str">
        <f t="shared" si="103"/>
        <v>6</v>
      </c>
      <c r="BG352" s="1">
        <v>6</v>
      </c>
      <c r="BI352" s="1" t="str">
        <f t="shared" si="104"/>
        <v>4</v>
      </c>
      <c r="BJ352" s="1">
        <v>4</v>
      </c>
      <c r="BL352" s="1">
        <v>5</v>
      </c>
      <c r="BM352" s="1" t="s">
        <v>1997</v>
      </c>
      <c r="BN352" s="1" t="s">
        <v>180</v>
      </c>
      <c r="BP352" s="1">
        <v>10</v>
      </c>
      <c r="BQ352" s="1" t="s">
        <v>1998</v>
      </c>
      <c r="BT352" s="1">
        <v>1</v>
      </c>
    </row>
    <row r="353" spans="1:72" ht="13" x14ac:dyDescent="0.15">
      <c r="A353" s="1" t="s">
        <v>0</v>
      </c>
      <c r="B353" s="1" t="s">
        <v>1</v>
      </c>
      <c r="E353" s="1" t="s">
        <v>4</v>
      </c>
      <c r="G353">
        <f t="shared" si="109"/>
        <v>1</v>
      </c>
      <c r="H353">
        <f t="shared" si="110"/>
        <v>1</v>
      </c>
      <c r="I353">
        <f t="shared" si="105"/>
        <v>0</v>
      </c>
      <c r="J353">
        <f t="shared" si="106"/>
        <v>0</v>
      </c>
      <c r="K353">
        <f t="shared" si="107"/>
        <v>1</v>
      </c>
      <c r="L353">
        <f t="shared" si="108"/>
        <v>0</v>
      </c>
      <c r="M353">
        <f ca="1">INT((TODAY() - N353)/365)</f>
        <v>29</v>
      </c>
      <c r="N353" s="2">
        <v>32562</v>
      </c>
      <c r="O353" s="1">
        <v>6</v>
      </c>
      <c r="P353" s="1">
        <v>140</v>
      </c>
      <c r="Q353" s="1">
        <v>5</v>
      </c>
      <c r="R353" s="1">
        <v>4</v>
      </c>
      <c r="S353" s="1">
        <v>90004</v>
      </c>
      <c r="T353" s="1" t="s">
        <v>586</v>
      </c>
      <c r="U353" s="1">
        <v>1</v>
      </c>
      <c r="Z353" s="1">
        <v>1</v>
      </c>
      <c r="AA353" s="1" t="s">
        <v>207</v>
      </c>
      <c r="AC353" s="1" t="s">
        <v>72</v>
      </c>
      <c r="AE353" s="1" t="s">
        <v>1372</v>
      </c>
      <c r="AG353" s="1">
        <v>3</v>
      </c>
      <c r="AH353" s="1" t="s">
        <v>1999</v>
      </c>
      <c r="AI353" s="1" t="s">
        <v>59</v>
      </c>
      <c r="AN353" s="1" t="s">
        <v>32</v>
      </c>
      <c r="AO353" s="1" t="s">
        <v>33</v>
      </c>
      <c r="AT353">
        <f t="shared" si="93"/>
        <v>0</v>
      </c>
      <c r="AU353">
        <f t="shared" si="94"/>
        <v>0</v>
      </c>
      <c r="AV353">
        <f t="shared" si="95"/>
        <v>0</v>
      </c>
      <c r="AW353">
        <f t="shared" si="96"/>
        <v>0</v>
      </c>
      <c r="AX353">
        <f t="shared" si="97"/>
        <v>1</v>
      </c>
      <c r="AY353">
        <f t="shared" si="98"/>
        <v>1</v>
      </c>
      <c r="AZ353">
        <f t="shared" si="99"/>
        <v>0</v>
      </c>
      <c r="BA353">
        <f t="shared" si="100"/>
        <v>0</v>
      </c>
      <c r="BB353">
        <f t="shared" si="101"/>
        <v>0</v>
      </c>
      <c r="BC353">
        <f t="shared" si="102"/>
        <v>0</v>
      </c>
      <c r="BD353" s="1" t="s">
        <v>66</v>
      </c>
      <c r="BF353" t="str">
        <f t="shared" si="103"/>
        <v>5</v>
      </c>
      <c r="BG353" s="1">
        <v>5</v>
      </c>
      <c r="BI353" s="1" t="str">
        <f t="shared" si="104"/>
        <v>5</v>
      </c>
      <c r="BJ353" s="1">
        <v>5</v>
      </c>
      <c r="BL353" s="1">
        <v>10</v>
      </c>
      <c r="BM353" s="1" t="s">
        <v>2000</v>
      </c>
      <c r="BN353" s="1" t="s">
        <v>67</v>
      </c>
      <c r="BP353" s="1">
        <v>7</v>
      </c>
      <c r="BQ353" s="1" t="s">
        <v>2001</v>
      </c>
      <c r="BT353" s="1">
        <v>1</v>
      </c>
    </row>
    <row r="354" spans="1:72" ht="13" x14ac:dyDescent="0.15">
      <c r="B354" s="1" t="s">
        <v>1</v>
      </c>
      <c r="G354">
        <f t="shared" si="109"/>
        <v>0</v>
      </c>
      <c r="H354">
        <f t="shared" si="110"/>
        <v>1</v>
      </c>
      <c r="I354">
        <f t="shared" si="105"/>
        <v>0</v>
      </c>
      <c r="J354">
        <f t="shared" si="106"/>
        <v>0</v>
      </c>
      <c r="K354">
        <f t="shared" si="107"/>
        <v>0</v>
      </c>
      <c r="L354">
        <f t="shared" si="108"/>
        <v>0</v>
      </c>
      <c r="M354">
        <f ca="1">INT((TODAY() - N354)/365)</f>
        <v>25</v>
      </c>
      <c r="N354" s="2">
        <v>34100</v>
      </c>
      <c r="O354" s="1">
        <v>7</v>
      </c>
      <c r="P354" s="1">
        <v>120</v>
      </c>
      <c r="Q354" s="1">
        <v>8</v>
      </c>
      <c r="R354" s="1">
        <v>3</v>
      </c>
      <c r="S354" s="1">
        <v>500038</v>
      </c>
      <c r="T354" s="1" t="s">
        <v>2002</v>
      </c>
      <c r="U354" s="1">
        <v>0</v>
      </c>
      <c r="V354" s="1" t="s">
        <v>120</v>
      </c>
      <c r="X354" s="1" t="s">
        <v>89</v>
      </c>
      <c r="Z354" s="1">
        <v>1</v>
      </c>
      <c r="AA354" s="1" t="s">
        <v>207</v>
      </c>
      <c r="AC354" s="1" t="s">
        <v>72</v>
      </c>
      <c r="AE354" s="1" t="s">
        <v>83</v>
      </c>
      <c r="AG354" s="1">
        <v>2</v>
      </c>
      <c r="AH354" s="1" t="s">
        <v>2003</v>
      </c>
      <c r="AI354" s="1" t="s">
        <v>361</v>
      </c>
      <c r="AM354" s="1" t="s">
        <v>31</v>
      </c>
      <c r="AT354">
        <f t="shared" si="93"/>
        <v>0</v>
      </c>
      <c r="AU354">
        <f t="shared" si="94"/>
        <v>0</v>
      </c>
      <c r="AV354">
        <f t="shared" si="95"/>
        <v>0</v>
      </c>
      <c r="AW354">
        <f t="shared" si="96"/>
        <v>1</v>
      </c>
      <c r="AX354">
        <f t="shared" si="97"/>
        <v>0</v>
      </c>
      <c r="AY354">
        <f t="shared" si="98"/>
        <v>0</v>
      </c>
      <c r="AZ354">
        <f t="shared" si="99"/>
        <v>0</v>
      </c>
      <c r="BA354">
        <f t="shared" si="100"/>
        <v>0</v>
      </c>
      <c r="BB354">
        <f t="shared" si="101"/>
        <v>0</v>
      </c>
      <c r="BC354">
        <f t="shared" si="102"/>
        <v>0</v>
      </c>
      <c r="BD354" s="1" t="s">
        <v>66</v>
      </c>
      <c r="BF354" t="str">
        <f t="shared" si="103"/>
        <v>6</v>
      </c>
      <c r="BG354" s="1">
        <v>6</v>
      </c>
      <c r="BI354" s="1" t="str">
        <f t="shared" si="104"/>
        <v>5</v>
      </c>
      <c r="BJ354" s="1">
        <v>5</v>
      </c>
      <c r="BL354" s="1">
        <v>3</v>
      </c>
      <c r="BM354" s="1" t="s">
        <v>2004</v>
      </c>
      <c r="BO354" s="1" t="s">
        <v>2005</v>
      </c>
      <c r="BP354" s="1">
        <v>9</v>
      </c>
      <c r="BQ354" s="1" t="s">
        <v>2006</v>
      </c>
      <c r="BR354" s="1" t="s">
        <v>2007</v>
      </c>
      <c r="BS354" s="1" t="s">
        <v>2008</v>
      </c>
      <c r="BT354" s="1">
        <v>1</v>
      </c>
    </row>
    <row r="355" spans="1:72" ht="13" x14ac:dyDescent="0.15">
      <c r="A355" s="1" t="s">
        <v>0</v>
      </c>
      <c r="B355" s="1" t="s">
        <v>1</v>
      </c>
      <c r="E355" s="1" t="s">
        <v>4</v>
      </c>
      <c r="G355">
        <f t="shared" si="109"/>
        <v>1</v>
      </c>
      <c r="H355">
        <f t="shared" si="110"/>
        <v>1</v>
      </c>
      <c r="I355">
        <f t="shared" si="105"/>
        <v>0</v>
      </c>
      <c r="J355">
        <f t="shared" si="106"/>
        <v>0</v>
      </c>
      <c r="K355">
        <f t="shared" si="107"/>
        <v>1</v>
      </c>
      <c r="L355">
        <f t="shared" si="108"/>
        <v>0</v>
      </c>
      <c r="M355">
        <f ca="1">INT((TODAY() - N355)/365)</f>
        <v>41</v>
      </c>
      <c r="N355" s="2">
        <v>28381</v>
      </c>
      <c r="O355" s="1">
        <v>7</v>
      </c>
      <c r="P355" s="1">
        <v>50</v>
      </c>
      <c r="Q355" s="1">
        <v>10</v>
      </c>
      <c r="R355" s="1">
        <v>6</v>
      </c>
      <c r="T355" s="1" t="s">
        <v>1775</v>
      </c>
      <c r="U355" s="1">
        <v>1</v>
      </c>
      <c r="Z355" s="1">
        <v>1</v>
      </c>
      <c r="AA355" s="1" t="s">
        <v>207</v>
      </c>
      <c r="AC355" s="1" t="s">
        <v>386</v>
      </c>
      <c r="AE355" s="1" t="s">
        <v>210</v>
      </c>
      <c r="AG355" s="1">
        <v>11</v>
      </c>
      <c r="AH355" s="1" t="s">
        <v>2009</v>
      </c>
      <c r="AI355" s="1" t="s">
        <v>65</v>
      </c>
      <c r="AN355" s="1" t="s">
        <v>32</v>
      </c>
      <c r="AT355">
        <f t="shared" si="93"/>
        <v>0</v>
      </c>
      <c r="AU355">
        <f t="shared" si="94"/>
        <v>0</v>
      </c>
      <c r="AV355">
        <f t="shared" si="95"/>
        <v>0</v>
      </c>
      <c r="AW355">
        <f t="shared" si="96"/>
        <v>0</v>
      </c>
      <c r="AX355">
        <f t="shared" si="97"/>
        <v>1</v>
      </c>
      <c r="AY355">
        <f t="shared" si="98"/>
        <v>0</v>
      </c>
      <c r="AZ355">
        <f t="shared" si="99"/>
        <v>0</v>
      </c>
      <c r="BA355">
        <f t="shared" si="100"/>
        <v>0</v>
      </c>
      <c r="BB355">
        <f t="shared" si="101"/>
        <v>0</v>
      </c>
      <c r="BC355">
        <f t="shared" si="102"/>
        <v>0</v>
      </c>
      <c r="BD355" s="1" t="s">
        <v>66</v>
      </c>
      <c r="BF355" t="str">
        <f t="shared" si="103"/>
        <v>4</v>
      </c>
      <c r="BG355" s="1">
        <v>4</v>
      </c>
      <c r="BI355" s="1" t="str">
        <f t="shared" si="104"/>
        <v>1</v>
      </c>
      <c r="BJ355" s="1">
        <v>1</v>
      </c>
      <c r="BL355" s="1">
        <v>40</v>
      </c>
      <c r="BM355" s="1" t="s">
        <v>2010</v>
      </c>
      <c r="BN355" s="1" t="s">
        <v>67</v>
      </c>
      <c r="BP355" s="1">
        <v>7</v>
      </c>
      <c r="BQ355" s="1" t="s">
        <v>2011</v>
      </c>
      <c r="BT355" s="1">
        <v>0</v>
      </c>
    </row>
    <row r="356" spans="1:72" ht="13" x14ac:dyDescent="0.15">
      <c r="D356" s="1" t="s">
        <v>3</v>
      </c>
      <c r="G356">
        <f t="shared" si="109"/>
        <v>0</v>
      </c>
      <c r="H356">
        <f t="shared" si="110"/>
        <v>0</v>
      </c>
      <c r="I356">
        <f t="shared" si="105"/>
        <v>0</v>
      </c>
      <c r="J356">
        <f t="shared" si="106"/>
        <v>1</v>
      </c>
      <c r="K356">
        <f t="shared" si="107"/>
        <v>0</v>
      </c>
      <c r="L356">
        <f t="shared" si="108"/>
        <v>0</v>
      </c>
      <c r="M356">
        <f ca="1">INT((TODAY() - N356)/365)</f>
        <v>37</v>
      </c>
      <c r="N356" s="2">
        <v>29632</v>
      </c>
      <c r="O356" s="1">
        <v>8</v>
      </c>
      <c r="P356" s="1">
        <v>60</v>
      </c>
      <c r="Q356" s="1">
        <v>10</v>
      </c>
      <c r="R356" s="1">
        <v>5</v>
      </c>
      <c r="S356" s="1">
        <v>73230</v>
      </c>
      <c r="T356" s="1" t="s">
        <v>2012</v>
      </c>
      <c r="U356" s="1">
        <v>0</v>
      </c>
      <c r="V356" s="1" t="s">
        <v>62</v>
      </c>
      <c r="X356" s="1" t="s">
        <v>91</v>
      </c>
      <c r="Z356" s="1">
        <v>1</v>
      </c>
      <c r="AA356" s="1" t="s">
        <v>207</v>
      </c>
      <c r="AC356" s="1" t="s">
        <v>99</v>
      </c>
      <c r="AE356" s="1" t="s">
        <v>293</v>
      </c>
      <c r="AG356" s="1">
        <v>1</v>
      </c>
      <c r="AH356" s="1" t="s">
        <v>2013</v>
      </c>
      <c r="AI356" s="1" t="s">
        <v>1166</v>
      </c>
      <c r="AO356" s="1" t="s">
        <v>33</v>
      </c>
      <c r="AT356">
        <f t="shared" si="93"/>
        <v>0</v>
      </c>
      <c r="AU356">
        <f t="shared" si="94"/>
        <v>0</v>
      </c>
      <c r="AV356">
        <f t="shared" si="95"/>
        <v>0</v>
      </c>
      <c r="AW356">
        <f t="shared" si="96"/>
        <v>0</v>
      </c>
      <c r="AX356">
        <f t="shared" si="97"/>
        <v>0</v>
      </c>
      <c r="AY356">
        <f t="shared" si="98"/>
        <v>1</v>
      </c>
      <c r="AZ356">
        <f t="shared" si="99"/>
        <v>0</v>
      </c>
      <c r="BA356">
        <f t="shared" si="100"/>
        <v>0</v>
      </c>
      <c r="BB356">
        <f t="shared" si="101"/>
        <v>0</v>
      </c>
      <c r="BC356">
        <f t="shared" si="102"/>
        <v>0</v>
      </c>
      <c r="BD356" s="1" t="s">
        <v>66</v>
      </c>
      <c r="BF356" t="str">
        <f t="shared" si="103"/>
        <v>5</v>
      </c>
      <c r="BG356" s="1">
        <v>5</v>
      </c>
      <c r="BI356" s="1" t="str">
        <f t="shared" si="104"/>
        <v>3</v>
      </c>
      <c r="BJ356" s="1">
        <v>3</v>
      </c>
      <c r="BL356" s="1">
        <v>14</v>
      </c>
      <c r="BM356" s="1" t="s">
        <v>2014</v>
      </c>
      <c r="BN356" s="1" t="s">
        <v>67</v>
      </c>
      <c r="BP356" s="1">
        <v>7</v>
      </c>
      <c r="BQ356" s="1" t="s">
        <v>2015</v>
      </c>
      <c r="BR356" s="1" t="s">
        <v>2016</v>
      </c>
      <c r="BS356" s="1" t="s">
        <v>2017</v>
      </c>
      <c r="BT356" s="1">
        <v>1</v>
      </c>
    </row>
    <row r="357" spans="1:72" ht="13" x14ac:dyDescent="0.15">
      <c r="E357" s="1" t="s">
        <v>4</v>
      </c>
      <c r="G357">
        <f t="shared" si="109"/>
        <v>0</v>
      </c>
      <c r="H357">
        <f t="shared" si="110"/>
        <v>0</v>
      </c>
      <c r="I357">
        <f t="shared" si="105"/>
        <v>0</v>
      </c>
      <c r="J357">
        <f t="shared" si="106"/>
        <v>0</v>
      </c>
      <c r="K357">
        <f t="shared" si="107"/>
        <v>1</v>
      </c>
      <c r="L357">
        <f t="shared" si="108"/>
        <v>0</v>
      </c>
      <c r="M357">
        <f ca="1">INT((TODAY() - N357)/365)</f>
        <v>44</v>
      </c>
      <c r="N357" s="2">
        <v>27272</v>
      </c>
      <c r="O357" s="1">
        <v>7</v>
      </c>
      <c r="P357" s="1">
        <v>30</v>
      </c>
      <c r="Q357" s="1">
        <v>10</v>
      </c>
      <c r="R357" s="1">
        <v>4</v>
      </c>
      <c r="S357" s="1">
        <v>92173</v>
      </c>
      <c r="T357" s="1" t="s">
        <v>2018</v>
      </c>
      <c r="U357" s="1">
        <v>1</v>
      </c>
      <c r="Z357" s="1">
        <v>1</v>
      </c>
      <c r="AA357" s="1" t="s">
        <v>134</v>
      </c>
      <c r="AC357" s="1" t="s">
        <v>56</v>
      </c>
      <c r="AE357" s="1" t="s">
        <v>353</v>
      </c>
      <c r="AG357" s="1">
        <v>10</v>
      </c>
      <c r="AH357" s="1" t="s">
        <v>2019</v>
      </c>
      <c r="AI357" s="1" t="s">
        <v>59</v>
      </c>
      <c r="AJ357" s="1" t="s">
        <v>28</v>
      </c>
      <c r="AS357" s="1" t="s">
        <v>1520</v>
      </c>
      <c r="AT357">
        <f t="shared" si="93"/>
        <v>1</v>
      </c>
      <c r="AU357">
        <f t="shared" si="94"/>
        <v>0</v>
      </c>
      <c r="AV357">
        <f t="shared" si="95"/>
        <v>0</v>
      </c>
      <c r="AW357">
        <f t="shared" si="96"/>
        <v>0</v>
      </c>
      <c r="AX357">
        <f t="shared" si="97"/>
        <v>0</v>
      </c>
      <c r="AY357">
        <f t="shared" si="98"/>
        <v>0</v>
      </c>
      <c r="AZ357">
        <f t="shared" si="99"/>
        <v>0</v>
      </c>
      <c r="BA357">
        <f t="shared" si="100"/>
        <v>0</v>
      </c>
      <c r="BB357">
        <f t="shared" si="101"/>
        <v>0</v>
      </c>
      <c r="BC357">
        <f t="shared" si="102"/>
        <v>1</v>
      </c>
      <c r="BD357" s="1" t="s">
        <v>149</v>
      </c>
      <c r="BF357" t="str">
        <f t="shared" si="103"/>
        <v>10</v>
      </c>
      <c r="BH357" s="1">
        <v>10</v>
      </c>
      <c r="BI357" s="1" t="str">
        <f t="shared" si="104"/>
        <v>6</v>
      </c>
      <c r="BJ357" s="1">
        <v>6</v>
      </c>
      <c r="BL357" s="1">
        <v>40</v>
      </c>
      <c r="BM357" s="1" t="s">
        <v>2020</v>
      </c>
      <c r="BN357" s="1" t="s">
        <v>61</v>
      </c>
      <c r="BP357" s="1">
        <v>10</v>
      </c>
      <c r="BQ357" s="1" t="s">
        <v>2021</v>
      </c>
      <c r="BR357" s="1" t="s">
        <v>2022</v>
      </c>
      <c r="BS357" s="1" t="s">
        <v>2023</v>
      </c>
      <c r="BT357" s="1">
        <v>1</v>
      </c>
    </row>
    <row r="358" spans="1:72" ht="13" x14ac:dyDescent="0.15">
      <c r="C358" s="1" t="s">
        <v>2</v>
      </c>
      <c r="E358" s="1" t="s">
        <v>4</v>
      </c>
      <c r="G358">
        <f t="shared" si="109"/>
        <v>0</v>
      </c>
      <c r="H358">
        <f t="shared" si="110"/>
        <v>0</v>
      </c>
      <c r="I358">
        <f t="shared" si="105"/>
        <v>1</v>
      </c>
      <c r="J358">
        <f t="shared" si="106"/>
        <v>0</v>
      </c>
      <c r="K358">
        <f t="shared" si="107"/>
        <v>1</v>
      </c>
      <c r="L358">
        <f t="shared" si="108"/>
        <v>0</v>
      </c>
      <c r="M358">
        <f ca="1">INT((TODAY() - N358)/365)</f>
        <v>33</v>
      </c>
      <c r="N358" s="2">
        <v>31097</v>
      </c>
      <c r="O358" s="1">
        <v>8</v>
      </c>
      <c r="P358" s="1">
        <v>40</v>
      </c>
      <c r="Q358" s="1">
        <v>12</v>
      </c>
      <c r="R358" s="1">
        <v>75</v>
      </c>
      <c r="S358" s="1">
        <v>48098</v>
      </c>
      <c r="T358" s="1" t="s">
        <v>2024</v>
      </c>
      <c r="U358" s="1">
        <v>1</v>
      </c>
      <c r="Z358" s="1">
        <v>1</v>
      </c>
      <c r="AA358" s="1" t="s">
        <v>141</v>
      </c>
      <c r="AC358" s="1" t="s">
        <v>72</v>
      </c>
      <c r="AE358" s="1" t="s">
        <v>142</v>
      </c>
      <c r="AG358" s="1">
        <v>2</v>
      </c>
      <c r="AH358" s="1" t="s">
        <v>2025</v>
      </c>
      <c r="AI358" s="1" t="s">
        <v>75</v>
      </c>
      <c r="AM358" s="1" t="s">
        <v>31</v>
      </c>
      <c r="AT358">
        <f t="shared" si="93"/>
        <v>0</v>
      </c>
      <c r="AU358">
        <f t="shared" si="94"/>
        <v>0</v>
      </c>
      <c r="AV358">
        <f t="shared" si="95"/>
        <v>0</v>
      </c>
      <c r="AW358">
        <f t="shared" si="96"/>
        <v>1</v>
      </c>
      <c r="AX358">
        <f t="shared" si="97"/>
        <v>0</v>
      </c>
      <c r="AY358">
        <f t="shared" si="98"/>
        <v>0</v>
      </c>
      <c r="AZ358">
        <f t="shared" si="99"/>
        <v>0</v>
      </c>
      <c r="BA358">
        <f t="shared" si="100"/>
        <v>0</v>
      </c>
      <c r="BB358">
        <f t="shared" si="101"/>
        <v>0</v>
      </c>
      <c r="BC358">
        <f t="shared" si="102"/>
        <v>0</v>
      </c>
      <c r="BD358" t="s">
        <v>3710</v>
      </c>
      <c r="BE358" s="1" t="s">
        <v>2026</v>
      </c>
      <c r="BF358" t="str">
        <f t="shared" si="103"/>
        <v>4</v>
      </c>
      <c r="BG358" s="1">
        <v>4</v>
      </c>
      <c r="BI358" s="1" t="str">
        <f t="shared" si="104"/>
        <v>12</v>
      </c>
      <c r="BK358" s="1">
        <v>12</v>
      </c>
      <c r="BL358" s="1">
        <v>12</v>
      </c>
      <c r="BM358" s="1" t="s">
        <v>2027</v>
      </c>
      <c r="BO358" s="1" t="s">
        <v>2028</v>
      </c>
      <c r="BP358" s="1">
        <v>7</v>
      </c>
      <c r="BQ358" s="1" t="s">
        <v>2029</v>
      </c>
      <c r="BR358" s="1" t="s">
        <v>2030</v>
      </c>
      <c r="BT358" s="1">
        <v>1</v>
      </c>
    </row>
    <row r="359" spans="1:72" ht="13" x14ac:dyDescent="0.15">
      <c r="E359" s="1" t="s">
        <v>4</v>
      </c>
      <c r="G359">
        <f t="shared" si="109"/>
        <v>0</v>
      </c>
      <c r="H359">
        <f t="shared" si="110"/>
        <v>0</v>
      </c>
      <c r="I359">
        <f t="shared" si="105"/>
        <v>0</v>
      </c>
      <c r="J359">
        <f t="shared" si="106"/>
        <v>0</v>
      </c>
      <c r="K359">
        <f t="shared" si="107"/>
        <v>1</v>
      </c>
      <c r="L359">
        <f t="shared" si="108"/>
        <v>0</v>
      </c>
      <c r="M359">
        <f ca="1">INT((TODAY() - N359)/365)</f>
        <v>42</v>
      </c>
      <c r="N359" s="2">
        <v>27924</v>
      </c>
      <c r="O359" s="1">
        <v>8</v>
      </c>
      <c r="P359" s="1">
        <v>0</v>
      </c>
      <c r="Q359" s="1">
        <v>2</v>
      </c>
      <c r="R359" s="1">
        <v>0</v>
      </c>
      <c r="S359" s="1">
        <v>247</v>
      </c>
      <c r="T359" s="1" t="s">
        <v>2031</v>
      </c>
      <c r="U359" s="1">
        <v>1</v>
      </c>
      <c r="Z359" s="1">
        <v>1</v>
      </c>
      <c r="AA359" s="1" t="s">
        <v>415</v>
      </c>
      <c r="AC359" s="1" t="s">
        <v>72</v>
      </c>
      <c r="AE359" s="1" t="s">
        <v>83</v>
      </c>
      <c r="AG359" s="1">
        <v>20</v>
      </c>
      <c r="AH359" s="1" t="s">
        <v>2032</v>
      </c>
      <c r="AI359" s="1" t="s">
        <v>75</v>
      </c>
      <c r="AM359" s="1" t="s">
        <v>31</v>
      </c>
      <c r="AT359">
        <f t="shared" si="93"/>
        <v>0</v>
      </c>
      <c r="AU359">
        <f t="shared" si="94"/>
        <v>0</v>
      </c>
      <c r="AV359">
        <f t="shared" si="95"/>
        <v>0</v>
      </c>
      <c r="AW359">
        <f t="shared" si="96"/>
        <v>1</v>
      </c>
      <c r="AX359">
        <f t="shared" si="97"/>
        <v>0</v>
      </c>
      <c r="AY359">
        <f t="shared" si="98"/>
        <v>0</v>
      </c>
      <c r="AZ359">
        <f t="shared" si="99"/>
        <v>0</v>
      </c>
      <c r="BA359">
        <f t="shared" si="100"/>
        <v>0</v>
      </c>
      <c r="BB359">
        <f t="shared" si="101"/>
        <v>0</v>
      </c>
      <c r="BC359">
        <f t="shared" si="102"/>
        <v>0</v>
      </c>
      <c r="BD359" s="1" t="s">
        <v>66</v>
      </c>
      <c r="BF359" t="str">
        <f t="shared" si="103"/>
        <v>2</v>
      </c>
      <c r="BG359" s="1">
        <v>2</v>
      </c>
      <c r="BI359" s="1" t="str">
        <f t="shared" si="104"/>
        <v>2</v>
      </c>
      <c r="BJ359" s="1">
        <v>2</v>
      </c>
      <c r="BL359" s="1">
        <v>80</v>
      </c>
      <c r="BM359" s="1" t="s">
        <v>2033</v>
      </c>
      <c r="BO359" s="1" t="s">
        <v>2034</v>
      </c>
      <c r="BP359" s="1">
        <v>10</v>
      </c>
      <c r="BQ359" s="1" t="s">
        <v>1673</v>
      </c>
      <c r="BR359" s="1" t="s">
        <v>1462</v>
      </c>
      <c r="BS359" s="1" t="s">
        <v>2035</v>
      </c>
      <c r="BT359" s="1">
        <v>1</v>
      </c>
    </row>
    <row r="360" spans="1:72" ht="13" x14ac:dyDescent="0.15">
      <c r="A360" s="1" t="s">
        <v>0</v>
      </c>
      <c r="B360" s="1" t="s">
        <v>1</v>
      </c>
      <c r="D360" s="1" t="s">
        <v>3</v>
      </c>
      <c r="E360" s="1" t="s">
        <v>4</v>
      </c>
      <c r="G360">
        <f t="shared" si="109"/>
        <v>1</v>
      </c>
      <c r="H360">
        <f t="shared" si="110"/>
        <v>1</v>
      </c>
      <c r="I360">
        <f t="shared" si="105"/>
        <v>0</v>
      </c>
      <c r="J360">
        <f t="shared" si="106"/>
        <v>1</v>
      </c>
      <c r="K360">
        <f t="shared" si="107"/>
        <v>1</v>
      </c>
      <c r="L360">
        <f t="shared" si="108"/>
        <v>0</v>
      </c>
      <c r="M360">
        <f ca="1">INT((TODAY() - N360)/365)</f>
        <v>42</v>
      </c>
      <c r="N360" s="2">
        <v>28110</v>
      </c>
      <c r="O360" s="1">
        <v>7</v>
      </c>
      <c r="P360" s="1">
        <v>3</v>
      </c>
      <c r="Q360" s="1">
        <v>15</v>
      </c>
      <c r="R360" s="1">
        <v>7</v>
      </c>
      <c r="S360" s="1">
        <v>77160</v>
      </c>
      <c r="T360" s="1" t="s">
        <v>2036</v>
      </c>
      <c r="U360" s="1">
        <v>0</v>
      </c>
      <c r="V360" s="1" t="s">
        <v>88</v>
      </c>
      <c r="Y360" s="1" t="s">
        <v>2037</v>
      </c>
      <c r="Z360" s="1">
        <v>1</v>
      </c>
      <c r="AA360" s="1" t="s">
        <v>415</v>
      </c>
      <c r="AC360" s="1" t="s">
        <v>56</v>
      </c>
      <c r="AE360" s="1" t="s">
        <v>353</v>
      </c>
      <c r="AG360" s="1">
        <v>20</v>
      </c>
      <c r="AH360" s="1" t="s">
        <v>2038</v>
      </c>
      <c r="AI360" s="1" t="s">
        <v>59</v>
      </c>
      <c r="AO360" s="1" t="s">
        <v>33</v>
      </c>
      <c r="AT360">
        <f t="shared" si="93"/>
        <v>0</v>
      </c>
      <c r="AU360">
        <f t="shared" si="94"/>
        <v>0</v>
      </c>
      <c r="AV360">
        <f t="shared" si="95"/>
        <v>0</v>
      </c>
      <c r="AW360">
        <f t="shared" si="96"/>
        <v>0</v>
      </c>
      <c r="AX360">
        <f t="shared" si="97"/>
        <v>0</v>
      </c>
      <c r="AY360">
        <f t="shared" si="98"/>
        <v>1</v>
      </c>
      <c r="AZ360">
        <f t="shared" si="99"/>
        <v>0</v>
      </c>
      <c r="BA360">
        <f t="shared" si="100"/>
        <v>0</v>
      </c>
      <c r="BB360">
        <f t="shared" si="101"/>
        <v>0</v>
      </c>
      <c r="BC360">
        <f t="shared" si="102"/>
        <v>0</v>
      </c>
      <c r="BD360" s="1" t="s">
        <v>60</v>
      </c>
      <c r="BF360" t="str">
        <f t="shared" si="103"/>
        <v>5</v>
      </c>
      <c r="BG360" s="1">
        <v>5</v>
      </c>
      <c r="BI360" s="1" t="str">
        <f t="shared" si="104"/>
        <v>7</v>
      </c>
      <c r="BK360" s="1">
        <v>7</v>
      </c>
      <c r="BL360" s="1">
        <v>16</v>
      </c>
      <c r="BM360" s="1" t="s">
        <v>2039</v>
      </c>
      <c r="BN360" s="1" t="s">
        <v>67</v>
      </c>
      <c r="BP360" s="1">
        <v>10</v>
      </c>
      <c r="BQ360" s="1" t="s">
        <v>2040</v>
      </c>
      <c r="BR360" s="1" t="s">
        <v>2041</v>
      </c>
      <c r="BS360" s="1" t="s">
        <v>2042</v>
      </c>
    </row>
    <row r="361" spans="1:72" ht="13" x14ac:dyDescent="0.15">
      <c r="A361" s="1" t="s">
        <v>0</v>
      </c>
      <c r="D361" s="1" t="s">
        <v>3</v>
      </c>
      <c r="E361" s="1" t="s">
        <v>4</v>
      </c>
      <c r="G361">
        <f t="shared" si="109"/>
        <v>1</v>
      </c>
      <c r="H361">
        <f t="shared" si="110"/>
        <v>0</v>
      </c>
      <c r="I361">
        <f t="shared" si="105"/>
        <v>0</v>
      </c>
      <c r="J361">
        <f t="shared" si="106"/>
        <v>1</v>
      </c>
      <c r="K361">
        <f t="shared" si="107"/>
        <v>1</v>
      </c>
      <c r="L361">
        <f t="shared" si="108"/>
        <v>0</v>
      </c>
      <c r="M361">
        <f ca="1">INT((TODAY() - N361)/365)</f>
        <v>40</v>
      </c>
      <c r="N361" s="2">
        <v>28531</v>
      </c>
      <c r="O361" s="1">
        <v>7</v>
      </c>
      <c r="P361" s="1">
        <v>0</v>
      </c>
      <c r="Q361" s="1">
        <v>8</v>
      </c>
      <c r="R361" s="1">
        <v>10</v>
      </c>
      <c r="S361" s="1">
        <v>6324</v>
      </c>
      <c r="T361" s="1" t="s">
        <v>352</v>
      </c>
      <c r="U361" s="1">
        <v>1</v>
      </c>
      <c r="Z361" s="1">
        <v>1</v>
      </c>
      <c r="AA361" s="1" t="s">
        <v>121</v>
      </c>
      <c r="AC361" s="1" t="s">
        <v>82</v>
      </c>
      <c r="AE361" s="1" t="s">
        <v>307</v>
      </c>
      <c r="AG361" s="1">
        <v>15</v>
      </c>
      <c r="AH361" s="1" t="s">
        <v>2043</v>
      </c>
      <c r="AI361" s="1" t="s">
        <v>75</v>
      </c>
      <c r="AO361" s="1" t="s">
        <v>33</v>
      </c>
      <c r="AT361">
        <f t="shared" si="93"/>
        <v>0</v>
      </c>
      <c r="AU361">
        <f t="shared" si="94"/>
        <v>0</v>
      </c>
      <c r="AV361">
        <f t="shared" si="95"/>
        <v>0</v>
      </c>
      <c r="AW361">
        <f t="shared" si="96"/>
        <v>0</v>
      </c>
      <c r="AX361">
        <f t="shared" si="97"/>
        <v>0</v>
      </c>
      <c r="AY361">
        <f t="shared" si="98"/>
        <v>1</v>
      </c>
      <c r="AZ361">
        <f t="shared" si="99"/>
        <v>0</v>
      </c>
      <c r="BA361">
        <f t="shared" si="100"/>
        <v>0</v>
      </c>
      <c r="BB361">
        <f t="shared" si="101"/>
        <v>0</v>
      </c>
      <c r="BC361">
        <f t="shared" si="102"/>
        <v>0</v>
      </c>
      <c r="BD361" s="1" t="s">
        <v>66</v>
      </c>
      <c r="BF361" t="str">
        <f t="shared" si="103"/>
        <v>6</v>
      </c>
      <c r="BG361" s="1">
        <v>6</v>
      </c>
      <c r="BI361" s="1" t="str">
        <f t="shared" si="104"/>
        <v>6</v>
      </c>
      <c r="BJ361" s="1">
        <v>6</v>
      </c>
      <c r="BL361" s="1">
        <v>8</v>
      </c>
      <c r="BM361" s="1" t="s">
        <v>2044</v>
      </c>
      <c r="BN361" s="1" t="s">
        <v>67</v>
      </c>
      <c r="BP361" s="1">
        <v>10</v>
      </c>
      <c r="BQ361" s="1" t="s">
        <v>2045</v>
      </c>
      <c r="BT361" s="1">
        <v>1</v>
      </c>
    </row>
    <row r="362" spans="1:72" ht="13" x14ac:dyDescent="0.15">
      <c r="B362" s="1" t="s">
        <v>1</v>
      </c>
      <c r="G362">
        <f t="shared" si="109"/>
        <v>0</v>
      </c>
      <c r="H362">
        <f t="shared" si="110"/>
        <v>1</v>
      </c>
      <c r="I362">
        <f t="shared" si="105"/>
        <v>0</v>
      </c>
      <c r="J362">
        <f t="shared" si="106"/>
        <v>0</v>
      </c>
      <c r="K362">
        <f t="shared" si="107"/>
        <v>0</v>
      </c>
      <c r="L362">
        <f t="shared" si="108"/>
        <v>0</v>
      </c>
      <c r="M362">
        <f ca="1">INT((TODAY() - N362)/365)</f>
        <v>32</v>
      </c>
      <c r="N362" s="2">
        <v>31647</v>
      </c>
      <c r="O362" s="1">
        <v>8</v>
      </c>
      <c r="P362" s="1">
        <v>20</v>
      </c>
      <c r="Q362" s="1">
        <v>6</v>
      </c>
      <c r="R362" s="1">
        <v>0</v>
      </c>
      <c r="S362" s="1">
        <v>94587</v>
      </c>
      <c r="T362" s="1" t="s">
        <v>2046</v>
      </c>
      <c r="U362" s="1">
        <v>0</v>
      </c>
      <c r="V362" s="1" t="s">
        <v>70</v>
      </c>
      <c r="X362" s="1" t="s">
        <v>91</v>
      </c>
      <c r="Z362" s="1">
        <v>1</v>
      </c>
      <c r="AA362" s="1" t="s">
        <v>207</v>
      </c>
      <c r="AC362" s="1" t="s">
        <v>72</v>
      </c>
      <c r="AE362" s="1" t="s">
        <v>83</v>
      </c>
      <c r="AG362" s="1">
        <v>8</v>
      </c>
      <c r="AH362" s="1" t="s">
        <v>180</v>
      </c>
      <c r="AI362" s="1" t="s">
        <v>59</v>
      </c>
      <c r="AN362" s="1" t="s">
        <v>32</v>
      </c>
      <c r="AT362">
        <f t="shared" si="93"/>
        <v>0</v>
      </c>
      <c r="AU362">
        <f t="shared" si="94"/>
        <v>0</v>
      </c>
      <c r="AV362">
        <f t="shared" si="95"/>
        <v>0</v>
      </c>
      <c r="AW362">
        <f t="shared" si="96"/>
        <v>0</v>
      </c>
      <c r="AX362">
        <f t="shared" si="97"/>
        <v>1</v>
      </c>
      <c r="AY362">
        <f t="shared" si="98"/>
        <v>0</v>
      </c>
      <c r="AZ362">
        <f t="shared" si="99"/>
        <v>0</v>
      </c>
      <c r="BA362">
        <f t="shared" si="100"/>
        <v>0</v>
      </c>
      <c r="BB362">
        <f t="shared" si="101"/>
        <v>0</v>
      </c>
      <c r="BC362">
        <f t="shared" si="102"/>
        <v>0</v>
      </c>
      <c r="BD362" s="1" t="s">
        <v>60</v>
      </c>
      <c r="BF362" t="str">
        <f t="shared" si="103"/>
        <v>2</v>
      </c>
      <c r="BG362" s="1">
        <v>2</v>
      </c>
      <c r="BI362" s="1" t="str">
        <f t="shared" si="104"/>
        <v>2</v>
      </c>
      <c r="BJ362" s="1">
        <v>2</v>
      </c>
      <c r="BL362" s="1">
        <v>3</v>
      </c>
      <c r="BM362" s="1" t="s">
        <v>2047</v>
      </c>
      <c r="BN362" s="1" t="s">
        <v>180</v>
      </c>
      <c r="BP362" s="1">
        <v>6</v>
      </c>
      <c r="BQ362" s="1" t="s">
        <v>2048</v>
      </c>
      <c r="BT362" s="1">
        <v>1</v>
      </c>
    </row>
    <row r="363" spans="1:72" ht="13" x14ac:dyDescent="0.15">
      <c r="A363" s="1" t="s">
        <v>0</v>
      </c>
      <c r="E363" s="1" t="s">
        <v>4</v>
      </c>
      <c r="G363">
        <f t="shared" si="109"/>
        <v>1</v>
      </c>
      <c r="H363">
        <f t="shared" si="110"/>
        <v>0</v>
      </c>
      <c r="I363">
        <f t="shared" si="105"/>
        <v>0</v>
      </c>
      <c r="J363">
        <f t="shared" si="106"/>
        <v>0</v>
      </c>
      <c r="K363">
        <f t="shared" si="107"/>
        <v>1</v>
      </c>
      <c r="L363">
        <f t="shared" si="108"/>
        <v>0</v>
      </c>
      <c r="M363">
        <f ca="1">INT((TODAY() - N363)/365)</f>
        <v>56</v>
      </c>
      <c r="N363" s="2" t="s">
        <v>2049</v>
      </c>
      <c r="O363" s="1">
        <v>7</v>
      </c>
      <c r="P363" s="1">
        <v>90</v>
      </c>
      <c r="Q363" s="1">
        <v>13</v>
      </c>
      <c r="R363" s="1">
        <v>20</v>
      </c>
      <c r="S363" s="1">
        <v>33321</v>
      </c>
      <c r="T363" s="1" t="s">
        <v>2050</v>
      </c>
      <c r="U363" s="1">
        <v>1</v>
      </c>
      <c r="V363" s="1" t="s">
        <v>62</v>
      </c>
      <c r="X363" s="1" t="s">
        <v>89</v>
      </c>
      <c r="Z363" s="1">
        <v>1</v>
      </c>
      <c r="AA363" s="1" t="s">
        <v>207</v>
      </c>
      <c r="AC363" s="1" t="s">
        <v>56</v>
      </c>
      <c r="AE363" s="1" t="s">
        <v>83</v>
      </c>
      <c r="AG363" s="1">
        <v>20</v>
      </c>
      <c r="AH363" s="1" t="s">
        <v>2051</v>
      </c>
      <c r="AI363" s="1" t="s">
        <v>75</v>
      </c>
      <c r="AN363" s="1" t="s">
        <v>32</v>
      </c>
      <c r="AO363" s="1" t="s">
        <v>33</v>
      </c>
      <c r="AS363" s="1" t="s">
        <v>1119</v>
      </c>
      <c r="AT363">
        <f t="shared" si="93"/>
        <v>0</v>
      </c>
      <c r="AU363">
        <f t="shared" si="94"/>
        <v>0</v>
      </c>
      <c r="AV363">
        <f t="shared" si="95"/>
        <v>0</v>
      </c>
      <c r="AW363">
        <f t="shared" si="96"/>
        <v>0</v>
      </c>
      <c r="AX363">
        <f t="shared" si="97"/>
        <v>1</v>
      </c>
      <c r="AY363">
        <f t="shared" si="98"/>
        <v>1</v>
      </c>
      <c r="AZ363">
        <f t="shared" si="99"/>
        <v>0</v>
      </c>
      <c r="BA363">
        <f t="shared" si="100"/>
        <v>0</v>
      </c>
      <c r="BB363">
        <f t="shared" si="101"/>
        <v>0</v>
      </c>
      <c r="BC363">
        <f t="shared" si="102"/>
        <v>1</v>
      </c>
      <c r="BD363" s="1" t="s">
        <v>76</v>
      </c>
      <c r="BF363" t="str">
        <f t="shared" si="103"/>
        <v>6</v>
      </c>
      <c r="BG363" s="1">
        <v>6</v>
      </c>
      <c r="BI363" s="1" t="str">
        <f t="shared" si="104"/>
        <v>3</v>
      </c>
      <c r="BJ363" s="1">
        <v>3</v>
      </c>
      <c r="BL363" s="1">
        <v>12</v>
      </c>
      <c r="BM363" s="1" t="s">
        <v>2052</v>
      </c>
      <c r="BN363" s="1" t="s">
        <v>67</v>
      </c>
      <c r="BP363" s="1">
        <v>10</v>
      </c>
      <c r="BQ363" s="1" t="s">
        <v>2053</v>
      </c>
      <c r="BR363" s="1" t="s">
        <v>2054</v>
      </c>
      <c r="BS363" s="1" t="s">
        <v>2055</v>
      </c>
    </row>
    <row r="364" spans="1:72" ht="13" x14ac:dyDescent="0.15">
      <c r="B364" s="1" t="s">
        <v>1</v>
      </c>
      <c r="C364" s="1" t="s">
        <v>2</v>
      </c>
      <c r="D364" s="1" t="s">
        <v>3</v>
      </c>
      <c r="G364">
        <f t="shared" si="109"/>
        <v>0</v>
      </c>
      <c r="H364">
        <f t="shared" si="110"/>
        <v>1</v>
      </c>
      <c r="I364">
        <f t="shared" si="105"/>
        <v>1</v>
      </c>
      <c r="J364">
        <f t="shared" si="106"/>
        <v>1</v>
      </c>
      <c r="K364">
        <f t="shared" si="107"/>
        <v>0</v>
      </c>
      <c r="L364">
        <f t="shared" si="108"/>
        <v>0</v>
      </c>
      <c r="M364">
        <f ca="1">INT((TODAY() - N364)/365)</f>
        <v>23</v>
      </c>
      <c r="N364" s="2">
        <v>34906</v>
      </c>
      <c r="O364" s="1">
        <v>5</v>
      </c>
      <c r="P364" s="1">
        <v>0</v>
      </c>
      <c r="Q364" s="1">
        <v>8</v>
      </c>
      <c r="R364" s="1">
        <v>10</v>
      </c>
      <c r="S364" s="1">
        <v>77477</v>
      </c>
      <c r="T364" s="1" t="s">
        <v>2056</v>
      </c>
      <c r="U364" s="1">
        <v>1</v>
      </c>
      <c r="Z364" s="1">
        <v>0</v>
      </c>
      <c r="AI364" s="1" t="s">
        <v>148</v>
      </c>
      <c r="AL364" s="1" t="s">
        <v>30</v>
      </c>
      <c r="AR364" s="1" t="s">
        <v>36</v>
      </c>
      <c r="AT364">
        <f t="shared" si="93"/>
        <v>0</v>
      </c>
      <c r="AU364">
        <f t="shared" si="94"/>
        <v>0</v>
      </c>
      <c r="AV364">
        <f t="shared" si="95"/>
        <v>1</v>
      </c>
      <c r="AW364">
        <f t="shared" si="96"/>
        <v>0</v>
      </c>
      <c r="AX364">
        <f t="shared" si="97"/>
        <v>0</v>
      </c>
      <c r="AY364">
        <f t="shared" si="98"/>
        <v>0</v>
      </c>
      <c r="AZ364">
        <f t="shared" si="99"/>
        <v>0</v>
      </c>
      <c r="BA364">
        <f t="shared" si="100"/>
        <v>0</v>
      </c>
      <c r="BB364">
        <f t="shared" si="101"/>
        <v>1</v>
      </c>
      <c r="BC364">
        <f t="shared" si="102"/>
        <v>0</v>
      </c>
      <c r="BF364" t="str">
        <f t="shared" si="103"/>
        <v/>
      </c>
      <c r="BI364" s="1" t="str">
        <f t="shared" si="104"/>
        <v/>
      </c>
      <c r="BN364" s="1" t="s">
        <v>61</v>
      </c>
      <c r="BP364" s="1">
        <v>8</v>
      </c>
      <c r="BQ364" s="1" t="s">
        <v>2057</v>
      </c>
      <c r="BR364" s="1" t="s">
        <v>2058</v>
      </c>
      <c r="BS364" s="1" t="s">
        <v>2059</v>
      </c>
      <c r="BT364" s="1">
        <v>1</v>
      </c>
    </row>
    <row r="365" spans="1:72" ht="13" x14ac:dyDescent="0.15">
      <c r="A365" s="1" t="s">
        <v>0</v>
      </c>
      <c r="B365" s="1" t="s">
        <v>1</v>
      </c>
      <c r="E365" s="1" t="s">
        <v>4</v>
      </c>
      <c r="G365">
        <f t="shared" si="109"/>
        <v>1</v>
      </c>
      <c r="H365">
        <f t="shared" si="110"/>
        <v>1</v>
      </c>
      <c r="I365">
        <f t="shared" si="105"/>
        <v>0</v>
      </c>
      <c r="J365">
        <f t="shared" si="106"/>
        <v>0</v>
      </c>
      <c r="K365">
        <f t="shared" si="107"/>
        <v>1</v>
      </c>
      <c r="L365">
        <f t="shared" si="108"/>
        <v>0</v>
      </c>
      <c r="M365">
        <f ca="1">INT((TODAY() - N365)/365)</f>
        <v>44</v>
      </c>
      <c r="N365" s="2">
        <v>27108</v>
      </c>
      <c r="O365" s="1">
        <v>7</v>
      </c>
      <c r="P365" s="1">
        <v>100</v>
      </c>
      <c r="Q365" s="1">
        <v>11</v>
      </c>
      <c r="R365" s="1">
        <v>6</v>
      </c>
      <c r="S365" s="1">
        <v>3311000</v>
      </c>
      <c r="T365" s="1" t="s">
        <v>751</v>
      </c>
      <c r="U365" s="1">
        <v>0</v>
      </c>
      <c r="V365" s="1" t="s">
        <v>107</v>
      </c>
      <c r="X365" s="1" t="s">
        <v>91</v>
      </c>
      <c r="Z365" s="1">
        <v>1</v>
      </c>
      <c r="AA365" s="1" t="s">
        <v>5</v>
      </c>
      <c r="AD365" s="1" t="s">
        <v>2060</v>
      </c>
      <c r="AE365" s="1" t="s">
        <v>423</v>
      </c>
      <c r="AG365" s="1">
        <v>3</v>
      </c>
      <c r="AH365" s="1" t="s">
        <v>2061</v>
      </c>
      <c r="AI365" s="1" t="s">
        <v>59</v>
      </c>
      <c r="AM365" s="1" t="s">
        <v>31</v>
      </c>
      <c r="AT365">
        <f t="shared" si="93"/>
        <v>0</v>
      </c>
      <c r="AU365">
        <f t="shared" si="94"/>
        <v>0</v>
      </c>
      <c r="AV365">
        <f t="shared" si="95"/>
        <v>0</v>
      </c>
      <c r="AW365">
        <f t="shared" si="96"/>
        <v>1</v>
      </c>
      <c r="AX365">
        <f t="shared" si="97"/>
        <v>0</v>
      </c>
      <c r="AY365">
        <f t="shared" si="98"/>
        <v>0</v>
      </c>
      <c r="AZ365">
        <f t="shared" si="99"/>
        <v>0</v>
      </c>
      <c r="BA365">
        <f t="shared" si="100"/>
        <v>0</v>
      </c>
      <c r="BB365">
        <f t="shared" si="101"/>
        <v>0</v>
      </c>
      <c r="BC365">
        <f t="shared" si="102"/>
        <v>0</v>
      </c>
      <c r="BD365" s="1" t="s">
        <v>66</v>
      </c>
      <c r="BF365" t="str">
        <f t="shared" si="103"/>
        <v>5</v>
      </c>
      <c r="BG365" s="1">
        <v>5</v>
      </c>
      <c r="BI365" s="1" t="str">
        <f t="shared" si="104"/>
        <v>5</v>
      </c>
      <c r="BJ365" s="1">
        <v>5</v>
      </c>
      <c r="BL365" s="1">
        <v>130</v>
      </c>
      <c r="BM365" s="1" t="s">
        <v>2062</v>
      </c>
      <c r="BN365" s="1" t="s">
        <v>67</v>
      </c>
      <c r="BP365" s="1">
        <v>7</v>
      </c>
      <c r="BQ365" s="1" t="s">
        <v>2063</v>
      </c>
      <c r="BR365" s="1" t="s">
        <v>2064</v>
      </c>
      <c r="BT365" s="1">
        <v>1</v>
      </c>
    </row>
    <row r="366" spans="1:72" ht="13" x14ac:dyDescent="0.15">
      <c r="B366" s="1" t="s">
        <v>1</v>
      </c>
      <c r="G366">
        <f t="shared" si="109"/>
        <v>0</v>
      </c>
      <c r="H366">
        <f t="shared" si="110"/>
        <v>1</v>
      </c>
      <c r="I366">
        <f t="shared" si="105"/>
        <v>0</v>
      </c>
      <c r="J366">
        <f t="shared" si="106"/>
        <v>0</v>
      </c>
      <c r="K366">
        <f t="shared" si="107"/>
        <v>0</v>
      </c>
      <c r="L366">
        <f t="shared" si="108"/>
        <v>0</v>
      </c>
      <c r="M366">
        <f ca="1">INT((TODAY() - N366)/365)</f>
        <v>29</v>
      </c>
      <c r="N366" s="2">
        <v>32681</v>
      </c>
      <c r="O366" s="1">
        <v>7</v>
      </c>
      <c r="P366" s="1">
        <v>10</v>
      </c>
      <c r="Q366" s="1">
        <v>10</v>
      </c>
      <c r="R366" s="1">
        <v>15</v>
      </c>
      <c r="S366" s="1">
        <v>28008</v>
      </c>
      <c r="T366" s="1" t="s">
        <v>152</v>
      </c>
      <c r="U366" s="1">
        <v>1</v>
      </c>
      <c r="Z366" s="1">
        <v>1</v>
      </c>
      <c r="AA366" s="1" t="s">
        <v>207</v>
      </c>
      <c r="AC366" s="1" t="s">
        <v>99</v>
      </c>
      <c r="AE366" s="1" t="s">
        <v>83</v>
      </c>
      <c r="AG366" s="1">
        <v>6</v>
      </c>
      <c r="AH366" s="1" t="s">
        <v>2065</v>
      </c>
      <c r="AI366" s="1" t="s">
        <v>75</v>
      </c>
      <c r="AM366" s="1" t="s">
        <v>31</v>
      </c>
      <c r="AT366">
        <f t="shared" si="93"/>
        <v>0</v>
      </c>
      <c r="AU366">
        <f t="shared" si="94"/>
        <v>0</v>
      </c>
      <c r="AV366">
        <f t="shared" si="95"/>
        <v>0</v>
      </c>
      <c r="AW366">
        <f t="shared" si="96"/>
        <v>1</v>
      </c>
      <c r="AX366">
        <f t="shared" si="97"/>
        <v>0</v>
      </c>
      <c r="AY366">
        <f t="shared" si="98"/>
        <v>0</v>
      </c>
      <c r="AZ366">
        <f t="shared" si="99"/>
        <v>0</v>
      </c>
      <c r="BA366">
        <f t="shared" si="100"/>
        <v>0</v>
      </c>
      <c r="BB366">
        <f t="shared" si="101"/>
        <v>0</v>
      </c>
      <c r="BC366">
        <f t="shared" si="102"/>
        <v>0</v>
      </c>
      <c r="BD366" s="1" t="s">
        <v>60</v>
      </c>
      <c r="BF366" t="str">
        <f t="shared" si="103"/>
        <v>4</v>
      </c>
      <c r="BG366" s="1">
        <v>4</v>
      </c>
      <c r="BI366" s="1" t="str">
        <f t="shared" si="104"/>
        <v>4</v>
      </c>
      <c r="BJ366" s="1">
        <v>4</v>
      </c>
      <c r="BL366" s="1">
        <v>10</v>
      </c>
      <c r="BM366" s="1" t="s">
        <v>2066</v>
      </c>
      <c r="BN366" s="1" t="s">
        <v>67</v>
      </c>
      <c r="BP366" s="1">
        <v>10</v>
      </c>
      <c r="BQ366" s="1" t="s">
        <v>2067</v>
      </c>
      <c r="BR366" s="1" t="s">
        <v>2068</v>
      </c>
      <c r="BT366" s="1">
        <v>1</v>
      </c>
    </row>
    <row r="367" spans="1:72" ht="13" x14ac:dyDescent="0.15">
      <c r="A367" s="1" t="s">
        <v>0</v>
      </c>
      <c r="B367" s="1" t="s">
        <v>1</v>
      </c>
      <c r="E367" s="1" t="s">
        <v>4</v>
      </c>
      <c r="G367">
        <f t="shared" si="109"/>
        <v>1</v>
      </c>
      <c r="H367">
        <f t="shared" si="110"/>
        <v>1</v>
      </c>
      <c r="I367">
        <f t="shared" si="105"/>
        <v>0</v>
      </c>
      <c r="J367">
        <f t="shared" si="106"/>
        <v>0</v>
      </c>
      <c r="K367">
        <f t="shared" si="107"/>
        <v>1</v>
      </c>
      <c r="L367">
        <f t="shared" si="108"/>
        <v>0</v>
      </c>
      <c r="M367">
        <f ca="1">INT((TODAY() - N367)/365)</f>
        <v>31</v>
      </c>
      <c r="N367" s="2">
        <v>31806</v>
      </c>
      <c r="O367" s="1">
        <v>8</v>
      </c>
      <c r="P367" s="1">
        <v>45</v>
      </c>
      <c r="Q367" s="1">
        <v>12</v>
      </c>
      <c r="R367" s="1">
        <v>2</v>
      </c>
      <c r="S367" s="1">
        <v>15106</v>
      </c>
      <c r="T367" s="1" t="s">
        <v>2069</v>
      </c>
      <c r="U367" s="1">
        <v>1</v>
      </c>
      <c r="Z367" s="1">
        <v>1</v>
      </c>
      <c r="AA367" s="1" t="s">
        <v>134</v>
      </c>
      <c r="AC367" s="1" t="s">
        <v>56</v>
      </c>
      <c r="AE367" s="1" t="s">
        <v>142</v>
      </c>
      <c r="AG367" s="1">
        <v>2</v>
      </c>
      <c r="AH367" s="1" t="s">
        <v>2070</v>
      </c>
      <c r="AI367" s="1" t="s">
        <v>59</v>
      </c>
      <c r="AL367" s="1" t="s">
        <v>30</v>
      </c>
      <c r="AT367">
        <f t="shared" si="93"/>
        <v>0</v>
      </c>
      <c r="AU367">
        <f t="shared" si="94"/>
        <v>0</v>
      </c>
      <c r="AV367">
        <f t="shared" si="95"/>
        <v>1</v>
      </c>
      <c r="AW367">
        <f t="shared" si="96"/>
        <v>0</v>
      </c>
      <c r="AX367">
        <f t="shared" si="97"/>
        <v>0</v>
      </c>
      <c r="AY367">
        <f t="shared" si="98"/>
        <v>0</v>
      </c>
      <c r="AZ367">
        <f t="shared" si="99"/>
        <v>0</v>
      </c>
      <c r="BA367">
        <f t="shared" si="100"/>
        <v>0</v>
      </c>
      <c r="BB367">
        <f t="shared" si="101"/>
        <v>0</v>
      </c>
      <c r="BC367">
        <f t="shared" si="102"/>
        <v>0</v>
      </c>
      <c r="BD367" s="1" t="s">
        <v>66</v>
      </c>
      <c r="BF367" t="str">
        <f t="shared" si="103"/>
        <v>6</v>
      </c>
      <c r="BG367" s="1">
        <v>6</v>
      </c>
      <c r="BI367" s="1" t="str">
        <f t="shared" si="104"/>
        <v>4</v>
      </c>
      <c r="BJ367" s="1">
        <v>4</v>
      </c>
      <c r="BL367" s="1">
        <v>35</v>
      </c>
      <c r="BM367" s="1" t="s">
        <v>2071</v>
      </c>
      <c r="BN367" s="1" t="s">
        <v>67</v>
      </c>
      <c r="BP367" s="1">
        <v>9</v>
      </c>
      <c r="BQ367" s="1" t="s">
        <v>68</v>
      </c>
      <c r="BR367" s="1" t="s">
        <v>2072</v>
      </c>
      <c r="BT367" s="1">
        <v>1</v>
      </c>
    </row>
    <row r="368" spans="1:72" ht="13" x14ac:dyDescent="0.15">
      <c r="A368" s="1" t="s">
        <v>0</v>
      </c>
      <c r="C368" s="1" t="s">
        <v>2</v>
      </c>
      <c r="D368" s="1" t="s">
        <v>3</v>
      </c>
      <c r="E368" s="1" t="s">
        <v>4</v>
      </c>
      <c r="G368">
        <f t="shared" si="109"/>
        <v>1</v>
      </c>
      <c r="H368">
        <f t="shared" si="110"/>
        <v>0</v>
      </c>
      <c r="I368">
        <f t="shared" si="105"/>
        <v>1</v>
      </c>
      <c r="J368">
        <f t="shared" si="106"/>
        <v>1</v>
      </c>
      <c r="K368">
        <f t="shared" si="107"/>
        <v>1</v>
      </c>
      <c r="L368">
        <f t="shared" si="108"/>
        <v>0</v>
      </c>
      <c r="M368">
        <f ca="1">INT((TODAY() - N368)/365)</f>
        <v>27</v>
      </c>
      <c r="N368" s="2">
        <v>33365</v>
      </c>
      <c r="O368" s="1">
        <v>7</v>
      </c>
      <c r="P368" s="1">
        <v>60</v>
      </c>
      <c r="Q368" s="1">
        <v>8</v>
      </c>
      <c r="R368" s="1">
        <v>2</v>
      </c>
      <c r="S368" s="1">
        <v>4315</v>
      </c>
      <c r="T368" s="1" t="s">
        <v>2073</v>
      </c>
      <c r="U368" s="1">
        <v>0</v>
      </c>
      <c r="V368" s="1" t="s">
        <v>62</v>
      </c>
      <c r="X368" s="1" t="s">
        <v>54</v>
      </c>
      <c r="Z368" s="1">
        <v>1</v>
      </c>
      <c r="AA368" s="1" t="s">
        <v>159</v>
      </c>
      <c r="AC368" s="1" t="s">
        <v>346</v>
      </c>
      <c r="AE368" s="1" t="s">
        <v>493</v>
      </c>
      <c r="AG368" s="1">
        <v>2</v>
      </c>
      <c r="AH368" s="1" t="s">
        <v>2074</v>
      </c>
      <c r="AI368" s="1" t="s">
        <v>59</v>
      </c>
      <c r="AN368" s="1" t="s">
        <v>32</v>
      </c>
      <c r="AT368">
        <f t="shared" si="93"/>
        <v>0</v>
      </c>
      <c r="AU368">
        <f t="shared" si="94"/>
        <v>0</v>
      </c>
      <c r="AV368">
        <f t="shared" si="95"/>
        <v>0</v>
      </c>
      <c r="AW368">
        <f t="shared" si="96"/>
        <v>0</v>
      </c>
      <c r="AX368">
        <f t="shared" si="97"/>
        <v>1</v>
      </c>
      <c r="AY368">
        <f t="shared" si="98"/>
        <v>0</v>
      </c>
      <c r="AZ368">
        <f t="shared" si="99"/>
        <v>0</v>
      </c>
      <c r="BA368">
        <f t="shared" si="100"/>
        <v>0</v>
      </c>
      <c r="BB368">
        <f t="shared" si="101"/>
        <v>0</v>
      </c>
      <c r="BC368">
        <f t="shared" si="102"/>
        <v>0</v>
      </c>
      <c r="BD368" s="1" t="s">
        <v>76</v>
      </c>
      <c r="BF368" t="str">
        <f t="shared" si="103"/>
        <v>5</v>
      </c>
      <c r="BG368" s="1">
        <v>5</v>
      </c>
      <c r="BI368" s="1" t="str">
        <f t="shared" si="104"/>
        <v>3</v>
      </c>
      <c r="BJ368" s="1">
        <v>3</v>
      </c>
      <c r="BL368" s="1">
        <v>10</v>
      </c>
      <c r="BM368" s="1" t="s">
        <v>2075</v>
      </c>
      <c r="BN368" s="1" t="s">
        <v>67</v>
      </c>
      <c r="BP368" s="1">
        <v>10</v>
      </c>
      <c r="BQ368" s="1" t="s">
        <v>2076</v>
      </c>
      <c r="BR368" s="1" t="s">
        <v>2077</v>
      </c>
      <c r="BS368" s="1" t="s">
        <v>2078</v>
      </c>
      <c r="BT368" s="1">
        <v>1</v>
      </c>
    </row>
    <row r="369" spans="1:72" ht="13" x14ac:dyDescent="0.15">
      <c r="D369" s="1" t="s">
        <v>3</v>
      </c>
      <c r="E369" s="1" t="s">
        <v>4</v>
      </c>
      <c r="G369">
        <f t="shared" si="109"/>
        <v>0</v>
      </c>
      <c r="H369">
        <f t="shared" si="110"/>
        <v>0</v>
      </c>
      <c r="I369">
        <f t="shared" si="105"/>
        <v>0</v>
      </c>
      <c r="J369">
        <f t="shared" si="106"/>
        <v>1</v>
      </c>
      <c r="K369">
        <f t="shared" si="107"/>
        <v>1</v>
      </c>
      <c r="L369">
        <f t="shared" si="108"/>
        <v>0</v>
      </c>
      <c r="M369">
        <f ca="1">INT((TODAY() - N369)/365)</f>
        <v>22</v>
      </c>
      <c r="N369" s="2">
        <v>35212</v>
      </c>
      <c r="O369" s="1">
        <v>4</v>
      </c>
      <c r="P369" s="1">
        <v>10</v>
      </c>
      <c r="Q369" s="1">
        <v>10</v>
      </c>
      <c r="R369" s="1">
        <v>14</v>
      </c>
      <c r="S369" s="1">
        <v>110085</v>
      </c>
      <c r="T369" s="1" t="s">
        <v>1744</v>
      </c>
      <c r="U369" s="1">
        <v>0</v>
      </c>
      <c r="V369" s="1" t="s">
        <v>62</v>
      </c>
      <c r="X369" s="1" t="s">
        <v>89</v>
      </c>
      <c r="Z369" s="1">
        <v>0</v>
      </c>
      <c r="AI369" s="1" t="s">
        <v>59</v>
      </c>
      <c r="AM369" s="1" t="s">
        <v>31</v>
      </c>
      <c r="AT369">
        <f t="shared" si="93"/>
        <v>0</v>
      </c>
      <c r="AU369">
        <f t="shared" si="94"/>
        <v>0</v>
      </c>
      <c r="AV369">
        <f t="shared" si="95"/>
        <v>0</v>
      </c>
      <c r="AW369">
        <f t="shared" si="96"/>
        <v>1</v>
      </c>
      <c r="AX369">
        <f t="shared" si="97"/>
        <v>0</v>
      </c>
      <c r="AY369">
        <f t="shared" si="98"/>
        <v>0</v>
      </c>
      <c r="AZ369">
        <f t="shared" si="99"/>
        <v>0</v>
      </c>
      <c r="BA369">
        <f t="shared" si="100"/>
        <v>0</v>
      </c>
      <c r="BB369">
        <f t="shared" si="101"/>
        <v>0</v>
      </c>
      <c r="BC369">
        <f t="shared" si="102"/>
        <v>0</v>
      </c>
      <c r="BD369" s="1" t="s">
        <v>66</v>
      </c>
      <c r="BF369" t="str">
        <f t="shared" si="103"/>
        <v>30</v>
      </c>
      <c r="BH369" s="1">
        <v>30</v>
      </c>
      <c r="BI369" s="1" t="str">
        <f t="shared" si="104"/>
        <v>6</v>
      </c>
      <c r="BJ369" s="1">
        <v>6</v>
      </c>
      <c r="BL369" s="1">
        <v>25</v>
      </c>
      <c r="BM369" s="1" t="s">
        <v>2079</v>
      </c>
      <c r="BN369" s="1" t="s">
        <v>61</v>
      </c>
      <c r="BP369" s="1">
        <v>9</v>
      </c>
      <c r="BQ369" s="1" t="s">
        <v>2080</v>
      </c>
      <c r="BR369" s="1" t="s">
        <v>2081</v>
      </c>
      <c r="BT369" s="1">
        <v>1</v>
      </c>
    </row>
    <row r="370" spans="1:72" ht="13" x14ac:dyDescent="0.15">
      <c r="A370" s="1" t="s">
        <v>0</v>
      </c>
      <c r="E370" s="1" t="s">
        <v>4</v>
      </c>
      <c r="G370">
        <f t="shared" si="109"/>
        <v>1</v>
      </c>
      <c r="H370">
        <f t="shared" si="110"/>
        <v>0</v>
      </c>
      <c r="I370">
        <f t="shared" si="105"/>
        <v>0</v>
      </c>
      <c r="J370">
        <f t="shared" si="106"/>
        <v>0</v>
      </c>
      <c r="K370">
        <f t="shared" si="107"/>
        <v>1</v>
      </c>
      <c r="L370">
        <f t="shared" si="108"/>
        <v>0</v>
      </c>
      <c r="M370">
        <f ca="1">INT((TODAY() - N370)/365)</f>
        <v>34</v>
      </c>
      <c r="N370" s="2">
        <v>30925</v>
      </c>
      <c r="O370" s="1">
        <v>8</v>
      </c>
      <c r="P370" s="1">
        <v>60</v>
      </c>
      <c r="Q370" s="1">
        <v>10</v>
      </c>
      <c r="R370" s="1">
        <v>20</v>
      </c>
      <c r="S370" s="1">
        <v>80120</v>
      </c>
      <c r="T370" s="1" t="s">
        <v>2082</v>
      </c>
      <c r="U370" s="1">
        <v>0</v>
      </c>
      <c r="V370" s="1" t="s">
        <v>62</v>
      </c>
      <c r="X370" s="1" t="s">
        <v>63</v>
      </c>
      <c r="Z370" s="1">
        <v>1</v>
      </c>
      <c r="AA370" s="1" t="s">
        <v>64</v>
      </c>
      <c r="AC370" s="1" t="s">
        <v>99</v>
      </c>
      <c r="AE370" s="1" t="s">
        <v>57</v>
      </c>
      <c r="AG370" s="1">
        <v>6</v>
      </c>
      <c r="AH370" s="1" t="s">
        <v>2083</v>
      </c>
      <c r="AI370" s="1" t="s">
        <v>75</v>
      </c>
      <c r="AO370" s="1" t="s">
        <v>33</v>
      </c>
      <c r="AT370">
        <f t="shared" si="93"/>
        <v>0</v>
      </c>
      <c r="AU370">
        <f t="shared" si="94"/>
        <v>0</v>
      </c>
      <c r="AV370">
        <f t="shared" si="95"/>
        <v>0</v>
      </c>
      <c r="AW370">
        <f t="shared" si="96"/>
        <v>0</v>
      </c>
      <c r="AX370">
        <f t="shared" si="97"/>
        <v>0</v>
      </c>
      <c r="AY370">
        <f t="shared" si="98"/>
        <v>1</v>
      </c>
      <c r="AZ370">
        <f t="shared" si="99"/>
        <v>0</v>
      </c>
      <c r="BA370">
        <f t="shared" si="100"/>
        <v>0</v>
      </c>
      <c r="BB370">
        <f t="shared" si="101"/>
        <v>0</v>
      </c>
      <c r="BC370">
        <f t="shared" si="102"/>
        <v>0</v>
      </c>
      <c r="BD370" s="1" t="s">
        <v>66</v>
      </c>
      <c r="BF370" t="str">
        <f t="shared" si="103"/>
        <v>3</v>
      </c>
      <c r="BG370" s="1">
        <v>3</v>
      </c>
      <c r="BI370" s="1" t="str">
        <f t="shared" si="104"/>
        <v>5</v>
      </c>
      <c r="BJ370" s="1">
        <v>5</v>
      </c>
      <c r="BL370" s="1">
        <v>6</v>
      </c>
      <c r="BM370" s="1" t="s">
        <v>2084</v>
      </c>
      <c r="BN370" s="1" t="s">
        <v>67</v>
      </c>
      <c r="BP370" s="1">
        <v>8</v>
      </c>
      <c r="BQ370" s="1" t="s">
        <v>2085</v>
      </c>
      <c r="BT370" s="1">
        <v>0</v>
      </c>
    </row>
    <row r="371" spans="1:72" ht="13" x14ac:dyDescent="0.15">
      <c r="B371" s="1" t="s">
        <v>1</v>
      </c>
      <c r="E371" s="1" t="s">
        <v>4</v>
      </c>
      <c r="G371">
        <f t="shared" si="109"/>
        <v>0</v>
      </c>
      <c r="H371">
        <f t="shared" si="110"/>
        <v>1</v>
      </c>
      <c r="I371">
        <f t="shared" si="105"/>
        <v>0</v>
      </c>
      <c r="J371">
        <f t="shared" si="106"/>
        <v>0</v>
      </c>
      <c r="K371">
        <f t="shared" si="107"/>
        <v>1</v>
      </c>
      <c r="L371">
        <f t="shared" si="108"/>
        <v>0</v>
      </c>
      <c r="M371">
        <f ca="1">INT((TODAY() - N371)/365)</f>
        <v>27</v>
      </c>
      <c r="N371" s="2">
        <v>33438</v>
      </c>
      <c r="O371" s="1">
        <v>6</v>
      </c>
      <c r="P371" s="1">
        <v>50</v>
      </c>
      <c r="Q371" s="1">
        <v>12</v>
      </c>
      <c r="R371" s="1">
        <v>2</v>
      </c>
      <c r="S371" s="1">
        <v>13070022</v>
      </c>
      <c r="T371" s="1" t="s">
        <v>751</v>
      </c>
      <c r="U371" s="1">
        <v>0</v>
      </c>
      <c r="V371" s="1" t="s">
        <v>62</v>
      </c>
      <c r="X371" s="1" t="s">
        <v>54</v>
      </c>
      <c r="Z371" s="1">
        <v>1</v>
      </c>
      <c r="AA371" s="1" t="s">
        <v>207</v>
      </c>
      <c r="AC371" s="1" t="s">
        <v>72</v>
      </c>
      <c r="AE371" s="1" t="s">
        <v>661</v>
      </c>
      <c r="AG371" s="1">
        <v>3</v>
      </c>
      <c r="AH371" s="1" t="s">
        <v>2086</v>
      </c>
      <c r="AI371" s="1" t="s">
        <v>59</v>
      </c>
      <c r="AM371" s="1" t="s">
        <v>31</v>
      </c>
      <c r="AT371">
        <f t="shared" si="93"/>
        <v>0</v>
      </c>
      <c r="AU371">
        <f t="shared" si="94"/>
        <v>0</v>
      </c>
      <c r="AV371">
        <f t="shared" si="95"/>
        <v>0</v>
      </c>
      <c r="AW371">
        <f t="shared" si="96"/>
        <v>1</v>
      </c>
      <c r="AX371">
        <f t="shared" si="97"/>
        <v>0</v>
      </c>
      <c r="AY371">
        <f t="shared" si="98"/>
        <v>0</v>
      </c>
      <c r="AZ371">
        <f t="shared" si="99"/>
        <v>0</v>
      </c>
      <c r="BA371">
        <f t="shared" si="100"/>
        <v>0</v>
      </c>
      <c r="BB371">
        <f t="shared" si="101"/>
        <v>0</v>
      </c>
      <c r="BC371">
        <f t="shared" si="102"/>
        <v>0</v>
      </c>
      <c r="BD371" s="1" t="s">
        <v>76</v>
      </c>
      <c r="BF371" t="str">
        <f t="shared" si="103"/>
        <v>6</v>
      </c>
      <c r="BG371" s="1">
        <v>6</v>
      </c>
      <c r="BI371" s="1" t="str">
        <f t="shared" si="104"/>
        <v>6</v>
      </c>
      <c r="BJ371" s="1">
        <v>6</v>
      </c>
      <c r="BL371" s="1">
        <v>220</v>
      </c>
      <c r="BM371" s="1" t="s">
        <v>2087</v>
      </c>
      <c r="BN371" s="1" t="s">
        <v>61</v>
      </c>
      <c r="BP371" s="1">
        <v>10</v>
      </c>
      <c r="BQ371" s="1" t="s">
        <v>2088</v>
      </c>
      <c r="BR371" s="1" t="s">
        <v>2089</v>
      </c>
      <c r="BT371" s="1">
        <v>0</v>
      </c>
    </row>
    <row r="372" spans="1:72" ht="13" x14ac:dyDescent="0.15">
      <c r="C372" s="1" t="s">
        <v>2</v>
      </c>
      <c r="D372" s="1" t="s">
        <v>3</v>
      </c>
      <c r="E372" s="1" t="s">
        <v>4</v>
      </c>
      <c r="G372">
        <f t="shared" si="109"/>
        <v>0</v>
      </c>
      <c r="H372">
        <f t="shared" si="110"/>
        <v>0</v>
      </c>
      <c r="I372">
        <f t="shared" si="105"/>
        <v>1</v>
      </c>
      <c r="J372">
        <f t="shared" si="106"/>
        <v>1</v>
      </c>
      <c r="K372">
        <f t="shared" si="107"/>
        <v>1</v>
      </c>
      <c r="L372">
        <f t="shared" si="108"/>
        <v>0</v>
      </c>
      <c r="M372">
        <f ca="1">INT((TODAY() - N372)/365)</f>
        <v>29</v>
      </c>
      <c r="N372" s="2">
        <v>32595</v>
      </c>
      <c r="O372" s="1">
        <v>7</v>
      </c>
      <c r="P372" s="1">
        <v>180</v>
      </c>
      <c r="Q372" s="1">
        <v>8</v>
      </c>
      <c r="R372" s="1">
        <v>30</v>
      </c>
      <c r="S372" s="1">
        <v>33902200</v>
      </c>
      <c r="T372" s="1" t="s">
        <v>2090</v>
      </c>
      <c r="U372" s="1">
        <v>0</v>
      </c>
      <c r="V372" s="1" t="s">
        <v>53</v>
      </c>
      <c r="X372" s="1" t="s">
        <v>54</v>
      </c>
      <c r="Z372" s="1">
        <v>1</v>
      </c>
      <c r="AA372" s="1" t="s">
        <v>159</v>
      </c>
      <c r="AC372" s="1" t="s">
        <v>99</v>
      </c>
      <c r="AE372" s="1" t="s">
        <v>423</v>
      </c>
      <c r="AG372" s="1">
        <v>2</v>
      </c>
      <c r="AH372" s="1" t="s">
        <v>2091</v>
      </c>
      <c r="AI372" s="1" t="s">
        <v>75</v>
      </c>
      <c r="AO372" s="1" t="s">
        <v>33</v>
      </c>
      <c r="AT372">
        <f t="shared" si="93"/>
        <v>0</v>
      </c>
      <c r="AU372">
        <f t="shared" si="94"/>
        <v>0</v>
      </c>
      <c r="AV372">
        <f t="shared" si="95"/>
        <v>0</v>
      </c>
      <c r="AW372">
        <f t="shared" si="96"/>
        <v>0</v>
      </c>
      <c r="AX372">
        <f t="shared" si="97"/>
        <v>0</v>
      </c>
      <c r="AY372">
        <f t="shared" si="98"/>
        <v>1</v>
      </c>
      <c r="AZ372">
        <f t="shared" si="99"/>
        <v>0</v>
      </c>
      <c r="BA372">
        <f t="shared" si="100"/>
        <v>0</v>
      </c>
      <c r="BB372">
        <f t="shared" si="101"/>
        <v>0</v>
      </c>
      <c r="BC372">
        <f t="shared" si="102"/>
        <v>0</v>
      </c>
      <c r="BD372" s="1" t="s">
        <v>66</v>
      </c>
      <c r="BF372" t="str">
        <f t="shared" si="103"/>
        <v>4</v>
      </c>
      <c r="BG372" s="1">
        <v>4</v>
      </c>
      <c r="BI372" s="1" t="str">
        <f t="shared" si="104"/>
        <v>3</v>
      </c>
      <c r="BJ372" s="1">
        <v>3</v>
      </c>
      <c r="BL372" s="1">
        <v>10</v>
      </c>
      <c r="BM372" s="1" t="s">
        <v>2092</v>
      </c>
      <c r="BN372" s="1" t="s">
        <v>67</v>
      </c>
      <c r="BP372" s="1">
        <v>9</v>
      </c>
      <c r="BQ372" s="1" t="s">
        <v>2093</v>
      </c>
      <c r="BR372" s="1" t="s">
        <v>2094</v>
      </c>
      <c r="BT372" s="1">
        <v>1</v>
      </c>
    </row>
    <row r="373" spans="1:72" ht="13" x14ac:dyDescent="0.15">
      <c r="B373" s="1" t="s">
        <v>1</v>
      </c>
      <c r="E373" s="1" t="s">
        <v>4</v>
      </c>
      <c r="G373">
        <f t="shared" si="109"/>
        <v>0</v>
      </c>
      <c r="H373">
        <f t="shared" si="110"/>
        <v>1</v>
      </c>
      <c r="I373">
        <f t="shared" si="105"/>
        <v>0</v>
      </c>
      <c r="J373">
        <f t="shared" si="106"/>
        <v>0</v>
      </c>
      <c r="K373">
        <f t="shared" si="107"/>
        <v>1</v>
      </c>
      <c r="L373">
        <f t="shared" si="108"/>
        <v>0</v>
      </c>
      <c r="M373">
        <f ca="1">INT((TODAY() - N373)/365)</f>
        <v>49</v>
      </c>
      <c r="N373" s="2" t="s">
        <v>2095</v>
      </c>
      <c r="O373" s="1">
        <v>7</v>
      </c>
      <c r="P373" s="1">
        <v>90</v>
      </c>
      <c r="Q373" s="1">
        <v>9</v>
      </c>
      <c r="R373" s="1">
        <v>5</v>
      </c>
      <c r="T373" s="1" t="s">
        <v>2096</v>
      </c>
      <c r="U373" s="1">
        <v>1</v>
      </c>
      <c r="Z373" s="1">
        <v>1</v>
      </c>
      <c r="AA373" s="1" t="s">
        <v>207</v>
      </c>
      <c r="AC373" s="1" t="s">
        <v>72</v>
      </c>
      <c r="AE373" s="1" t="s">
        <v>83</v>
      </c>
      <c r="AG373" s="1">
        <v>21</v>
      </c>
      <c r="AI373" s="1" t="s">
        <v>59</v>
      </c>
      <c r="AO373" s="1" t="s">
        <v>33</v>
      </c>
      <c r="AT373">
        <f t="shared" si="93"/>
        <v>0</v>
      </c>
      <c r="AU373">
        <f t="shared" si="94"/>
        <v>0</v>
      </c>
      <c r="AV373">
        <f t="shared" si="95"/>
        <v>0</v>
      </c>
      <c r="AW373">
        <f t="shared" si="96"/>
        <v>0</v>
      </c>
      <c r="AX373">
        <f t="shared" si="97"/>
        <v>0</v>
      </c>
      <c r="AY373">
        <f t="shared" si="98"/>
        <v>1</v>
      </c>
      <c r="AZ373">
        <f t="shared" si="99"/>
        <v>0</v>
      </c>
      <c r="BA373">
        <f t="shared" si="100"/>
        <v>0</v>
      </c>
      <c r="BB373">
        <f t="shared" si="101"/>
        <v>0</v>
      </c>
      <c r="BC373">
        <f t="shared" si="102"/>
        <v>0</v>
      </c>
      <c r="BD373" s="1" t="s">
        <v>66</v>
      </c>
      <c r="BF373" t="str">
        <f t="shared" si="103"/>
        <v>5</v>
      </c>
      <c r="BG373" s="1">
        <v>5</v>
      </c>
      <c r="BI373" s="1" t="str">
        <f t="shared" si="104"/>
        <v>5</v>
      </c>
      <c r="BJ373" s="1">
        <v>5</v>
      </c>
      <c r="BL373" s="1">
        <v>36</v>
      </c>
      <c r="BM373" s="1" t="s">
        <v>2097</v>
      </c>
      <c r="BN373" s="1" t="s">
        <v>67</v>
      </c>
      <c r="BP373" s="1">
        <v>7</v>
      </c>
      <c r="BQ373" s="1" t="s">
        <v>2098</v>
      </c>
      <c r="BR373" s="1" t="s">
        <v>2099</v>
      </c>
      <c r="BS373" s="1" t="s">
        <v>2100</v>
      </c>
      <c r="BT373" s="1">
        <v>0</v>
      </c>
    </row>
    <row r="374" spans="1:72" ht="13" x14ac:dyDescent="0.15">
      <c r="B374" s="1" t="s">
        <v>1</v>
      </c>
      <c r="E374" s="1" t="s">
        <v>4</v>
      </c>
      <c r="G374">
        <f t="shared" si="109"/>
        <v>0</v>
      </c>
      <c r="H374">
        <f t="shared" si="110"/>
        <v>1</v>
      </c>
      <c r="I374">
        <f t="shared" si="105"/>
        <v>0</v>
      </c>
      <c r="J374">
        <f t="shared" si="106"/>
        <v>0</v>
      </c>
      <c r="K374">
        <f t="shared" si="107"/>
        <v>1</v>
      </c>
      <c r="L374">
        <f t="shared" si="108"/>
        <v>0</v>
      </c>
      <c r="M374">
        <f ca="1">INT((TODAY() - N374)/365)</f>
        <v>30</v>
      </c>
      <c r="N374" s="2">
        <v>32166</v>
      </c>
      <c r="O374" s="1">
        <v>7</v>
      </c>
      <c r="P374" s="1">
        <v>40</v>
      </c>
      <c r="Q374" s="1">
        <v>10</v>
      </c>
      <c r="R374" s="1">
        <v>12</v>
      </c>
      <c r="S374" s="1">
        <v>596</v>
      </c>
      <c r="T374" s="1" t="s">
        <v>398</v>
      </c>
      <c r="U374" s="1">
        <v>0</v>
      </c>
      <c r="V374" s="1" t="s">
        <v>53</v>
      </c>
      <c r="X374" s="1" t="s">
        <v>89</v>
      </c>
      <c r="Z374" s="1">
        <v>1</v>
      </c>
      <c r="AA374" s="1" t="s">
        <v>141</v>
      </c>
      <c r="AC374" s="1" t="s">
        <v>56</v>
      </c>
      <c r="AE374" s="1" t="s">
        <v>353</v>
      </c>
      <c r="AG374" s="1">
        <v>3</v>
      </c>
      <c r="AH374" s="1" t="s">
        <v>2101</v>
      </c>
      <c r="AI374" s="1" t="s">
        <v>65</v>
      </c>
      <c r="AN374" s="1" t="s">
        <v>32</v>
      </c>
      <c r="AT374">
        <f t="shared" si="93"/>
        <v>0</v>
      </c>
      <c r="AU374">
        <f t="shared" si="94"/>
        <v>0</v>
      </c>
      <c r="AV374">
        <f t="shared" si="95"/>
        <v>0</v>
      </c>
      <c r="AW374">
        <f t="shared" si="96"/>
        <v>0</v>
      </c>
      <c r="AX374">
        <f t="shared" si="97"/>
        <v>1</v>
      </c>
      <c r="AY374">
        <f t="shared" si="98"/>
        <v>0</v>
      </c>
      <c r="AZ374">
        <f t="shared" si="99"/>
        <v>0</v>
      </c>
      <c r="BA374">
        <f t="shared" si="100"/>
        <v>0</v>
      </c>
      <c r="BB374">
        <f t="shared" si="101"/>
        <v>0</v>
      </c>
      <c r="BC374">
        <f t="shared" si="102"/>
        <v>0</v>
      </c>
      <c r="BD374" s="1" t="s">
        <v>60</v>
      </c>
      <c r="BF374" t="str">
        <f t="shared" si="103"/>
        <v>4</v>
      </c>
      <c r="BG374" s="1">
        <v>4</v>
      </c>
      <c r="BI374" s="1" t="str">
        <f t="shared" si="104"/>
        <v>3</v>
      </c>
      <c r="BJ374" s="1">
        <v>3</v>
      </c>
      <c r="BL374" s="1">
        <v>5</v>
      </c>
      <c r="BM374" s="1" t="s">
        <v>2102</v>
      </c>
      <c r="BN374" s="1" t="s">
        <v>67</v>
      </c>
      <c r="BP374" s="1">
        <v>10</v>
      </c>
      <c r="BQ374" s="1" t="s">
        <v>2103</v>
      </c>
      <c r="BR374" s="1" t="s">
        <v>2104</v>
      </c>
      <c r="BT374" s="1">
        <v>1</v>
      </c>
    </row>
    <row r="375" spans="1:72" ht="13" x14ac:dyDescent="0.15">
      <c r="B375" s="1" t="s">
        <v>1</v>
      </c>
      <c r="G375">
        <f t="shared" si="109"/>
        <v>0</v>
      </c>
      <c r="H375">
        <f t="shared" si="110"/>
        <v>1</v>
      </c>
      <c r="I375">
        <f t="shared" si="105"/>
        <v>0</v>
      </c>
      <c r="J375">
        <f t="shared" si="106"/>
        <v>0</v>
      </c>
      <c r="K375">
        <f t="shared" si="107"/>
        <v>0</v>
      </c>
      <c r="L375">
        <f t="shared" si="108"/>
        <v>0</v>
      </c>
      <c r="M375">
        <f ca="1">INT((TODAY() - N375)/365)</f>
        <v>26</v>
      </c>
      <c r="N375" s="2">
        <v>33916</v>
      </c>
      <c r="O375" s="1">
        <v>7</v>
      </c>
      <c r="P375" s="1">
        <v>40</v>
      </c>
      <c r="Q375" s="1">
        <v>10</v>
      </c>
      <c r="R375" s="1">
        <v>10</v>
      </c>
      <c r="S375" s="1">
        <v>11460</v>
      </c>
      <c r="T375" s="1" t="s">
        <v>2105</v>
      </c>
      <c r="U375" s="1">
        <v>0</v>
      </c>
      <c r="V375" s="1" t="s">
        <v>53</v>
      </c>
      <c r="X375" s="1" t="s">
        <v>91</v>
      </c>
      <c r="Z375" s="1">
        <v>1</v>
      </c>
      <c r="AA375" s="1" t="s">
        <v>207</v>
      </c>
      <c r="AC375" s="1" t="s">
        <v>72</v>
      </c>
      <c r="AE375" s="1" t="s">
        <v>83</v>
      </c>
      <c r="AG375" s="1">
        <v>3</v>
      </c>
      <c r="AH375" s="1" t="s">
        <v>2106</v>
      </c>
      <c r="AI375" s="1" t="s">
        <v>59</v>
      </c>
      <c r="AN375" s="1" t="s">
        <v>32</v>
      </c>
      <c r="AT375">
        <f t="shared" si="93"/>
        <v>0</v>
      </c>
      <c r="AU375">
        <f t="shared" si="94"/>
        <v>0</v>
      </c>
      <c r="AV375">
        <f t="shared" si="95"/>
        <v>0</v>
      </c>
      <c r="AW375">
        <f t="shared" si="96"/>
        <v>0</v>
      </c>
      <c r="AX375">
        <f t="shared" si="97"/>
        <v>1</v>
      </c>
      <c r="AY375">
        <f t="shared" si="98"/>
        <v>0</v>
      </c>
      <c r="AZ375">
        <f t="shared" si="99"/>
        <v>0</v>
      </c>
      <c r="BA375">
        <f t="shared" si="100"/>
        <v>0</v>
      </c>
      <c r="BB375">
        <f t="shared" si="101"/>
        <v>0</v>
      </c>
      <c r="BC375">
        <f t="shared" si="102"/>
        <v>0</v>
      </c>
      <c r="BD375" s="1" t="s">
        <v>66</v>
      </c>
      <c r="BF375" t="str">
        <f t="shared" si="103"/>
        <v>8</v>
      </c>
      <c r="BH375" s="1">
        <v>8</v>
      </c>
      <c r="BI375" s="1" t="str">
        <f t="shared" si="104"/>
        <v>3</v>
      </c>
      <c r="BJ375" s="1">
        <v>3</v>
      </c>
      <c r="BL375" s="1">
        <v>12</v>
      </c>
      <c r="BM375" s="1" t="s">
        <v>2107</v>
      </c>
      <c r="BN375" s="1" t="s">
        <v>67</v>
      </c>
      <c r="BP375" s="1">
        <v>7</v>
      </c>
      <c r="BQ375" s="1" t="s">
        <v>2108</v>
      </c>
      <c r="BR375" s="1" t="s">
        <v>2109</v>
      </c>
      <c r="BS375" s="1" t="s">
        <v>125</v>
      </c>
      <c r="BT375" s="1">
        <v>1</v>
      </c>
    </row>
    <row r="376" spans="1:72" ht="13" x14ac:dyDescent="0.15">
      <c r="B376" s="1" t="s">
        <v>1</v>
      </c>
      <c r="E376" s="1" t="s">
        <v>4</v>
      </c>
      <c r="G376">
        <f t="shared" si="109"/>
        <v>0</v>
      </c>
      <c r="H376">
        <f t="shared" si="110"/>
        <v>1</v>
      </c>
      <c r="I376">
        <f t="shared" si="105"/>
        <v>0</v>
      </c>
      <c r="J376">
        <f t="shared" si="106"/>
        <v>0</v>
      </c>
      <c r="K376">
        <f t="shared" si="107"/>
        <v>1</v>
      </c>
      <c r="L376">
        <f t="shared" si="108"/>
        <v>0</v>
      </c>
      <c r="M376">
        <f ca="1">INT((TODAY() - N376)/365)</f>
        <v>26</v>
      </c>
      <c r="N376" s="2">
        <v>33630</v>
      </c>
      <c r="O376" s="1">
        <v>7</v>
      </c>
      <c r="P376" s="1">
        <v>30</v>
      </c>
      <c r="Q376" s="1">
        <v>10</v>
      </c>
      <c r="R376" s="1">
        <v>20</v>
      </c>
      <c r="S376" s="1">
        <v>94040</v>
      </c>
      <c r="T376" s="1" t="s">
        <v>2110</v>
      </c>
      <c r="U376" s="1">
        <v>0</v>
      </c>
      <c r="V376" s="1" t="s">
        <v>53</v>
      </c>
      <c r="X376" s="1" t="s">
        <v>89</v>
      </c>
      <c r="Z376" s="1">
        <v>1</v>
      </c>
      <c r="AA376" s="1" t="s">
        <v>207</v>
      </c>
      <c r="AC376" s="1" t="s">
        <v>72</v>
      </c>
      <c r="AE376" s="1" t="s">
        <v>83</v>
      </c>
      <c r="AG376" s="1">
        <v>6</v>
      </c>
      <c r="AH376" s="1" t="s">
        <v>1597</v>
      </c>
      <c r="AI376" s="1" t="s">
        <v>75</v>
      </c>
      <c r="AO376" s="1" t="s">
        <v>33</v>
      </c>
      <c r="AT376">
        <f t="shared" si="93"/>
        <v>0</v>
      </c>
      <c r="AU376">
        <f t="shared" si="94"/>
        <v>0</v>
      </c>
      <c r="AV376">
        <f t="shared" si="95"/>
        <v>0</v>
      </c>
      <c r="AW376">
        <f t="shared" si="96"/>
        <v>0</v>
      </c>
      <c r="AX376">
        <f t="shared" si="97"/>
        <v>0</v>
      </c>
      <c r="AY376">
        <f t="shared" si="98"/>
        <v>1</v>
      </c>
      <c r="AZ376">
        <f t="shared" si="99"/>
        <v>0</v>
      </c>
      <c r="BA376">
        <f t="shared" si="100"/>
        <v>0</v>
      </c>
      <c r="BB376">
        <f t="shared" si="101"/>
        <v>0</v>
      </c>
      <c r="BC376">
        <f t="shared" si="102"/>
        <v>0</v>
      </c>
      <c r="BD376" s="1" t="s">
        <v>66</v>
      </c>
      <c r="BF376" t="str">
        <f t="shared" si="103"/>
        <v>15</v>
      </c>
      <c r="BH376" s="1">
        <v>15</v>
      </c>
      <c r="BI376" s="1" t="str">
        <f t="shared" si="104"/>
        <v>4</v>
      </c>
      <c r="BJ376" s="1">
        <v>4</v>
      </c>
      <c r="BL376" s="1">
        <v>8</v>
      </c>
      <c r="BM376" s="1" t="s">
        <v>2111</v>
      </c>
      <c r="BN376" s="1" t="s">
        <v>67</v>
      </c>
      <c r="BP376" s="1">
        <v>10</v>
      </c>
      <c r="BQ376" s="1" t="s">
        <v>2112</v>
      </c>
      <c r="BR376" s="1" t="s">
        <v>2113</v>
      </c>
      <c r="BS376" s="1" t="s">
        <v>2114</v>
      </c>
      <c r="BT376" s="1">
        <v>1</v>
      </c>
    </row>
    <row r="377" spans="1:72" ht="13" x14ac:dyDescent="0.15">
      <c r="B377" s="1" t="s">
        <v>1</v>
      </c>
      <c r="G377">
        <f t="shared" si="109"/>
        <v>0</v>
      </c>
      <c r="H377">
        <f t="shared" si="110"/>
        <v>1</v>
      </c>
      <c r="I377">
        <f t="shared" si="105"/>
        <v>0</v>
      </c>
      <c r="J377">
        <f t="shared" si="106"/>
        <v>0</v>
      </c>
      <c r="K377">
        <f t="shared" si="107"/>
        <v>0</v>
      </c>
      <c r="L377">
        <f t="shared" si="108"/>
        <v>0</v>
      </c>
      <c r="M377">
        <f ca="1">INT((TODAY() - N377)/365)</f>
        <v>27</v>
      </c>
      <c r="N377" s="2">
        <v>33369</v>
      </c>
      <c r="O377" s="1">
        <v>7</v>
      </c>
      <c r="P377" s="1">
        <v>60</v>
      </c>
      <c r="Q377" s="1">
        <v>12</v>
      </c>
      <c r="R377" s="1">
        <v>10</v>
      </c>
      <c r="S377" s="1">
        <v>122010</v>
      </c>
      <c r="T377" s="1" t="s">
        <v>2115</v>
      </c>
      <c r="U377" s="1">
        <v>0</v>
      </c>
      <c r="V377" s="1" t="s">
        <v>53</v>
      </c>
      <c r="X377" s="1" t="s">
        <v>54</v>
      </c>
      <c r="Z377" s="1">
        <v>1</v>
      </c>
      <c r="AA377" s="1" t="s">
        <v>134</v>
      </c>
      <c r="AC377" s="1" t="s">
        <v>72</v>
      </c>
      <c r="AE377" s="1" t="s">
        <v>222</v>
      </c>
      <c r="AG377" s="1">
        <v>2</v>
      </c>
      <c r="AH377" s="1" t="s">
        <v>454</v>
      </c>
      <c r="AI377" s="1" t="s">
        <v>75</v>
      </c>
      <c r="AM377" s="1" t="s">
        <v>31</v>
      </c>
      <c r="AT377">
        <f t="shared" si="93"/>
        <v>0</v>
      </c>
      <c r="AU377">
        <f t="shared" si="94"/>
        <v>0</v>
      </c>
      <c r="AV377">
        <f t="shared" si="95"/>
        <v>0</v>
      </c>
      <c r="AW377">
        <f t="shared" si="96"/>
        <v>1</v>
      </c>
      <c r="AX377">
        <f t="shared" si="97"/>
        <v>0</v>
      </c>
      <c r="AY377">
        <f t="shared" si="98"/>
        <v>0</v>
      </c>
      <c r="AZ377">
        <f t="shared" si="99"/>
        <v>0</v>
      </c>
      <c r="BA377">
        <f t="shared" si="100"/>
        <v>0</v>
      </c>
      <c r="BB377">
        <f t="shared" si="101"/>
        <v>0</v>
      </c>
      <c r="BC377">
        <f t="shared" si="102"/>
        <v>0</v>
      </c>
      <c r="BD377" s="1" t="s">
        <v>76</v>
      </c>
      <c r="BF377" t="str">
        <f t="shared" si="103"/>
        <v>3</v>
      </c>
      <c r="BG377" s="1">
        <v>3</v>
      </c>
      <c r="BI377" s="1" t="str">
        <f t="shared" si="104"/>
        <v>2</v>
      </c>
      <c r="BJ377" s="1">
        <v>2</v>
      </c>
      <c r="BL377" s="1">
        <v>4</v>
      </c>
      <c r="BM377" s="1" t="s">
        <v>2116</v>
      </c>
      <c r="BN377" s="1" t="s">
        <v>61</v>
      </c>
      <c r="BP377" s="1">
        <v>9</v>
      </c>
      <c r="BQ377" s="1" t="s">
        <v>2117</v>
      </c>
      <c r="BR377" s="1" t="s">
        <v>2118</v>
      </c>
      <c r="BS377" s="1" t="s">
        <v>2119</v>
      </c>
      <c r="BT377" s="1">
        <v>0</v>
      </c>
    </row>
    <row r="378" spans="1:72" ht="13" x14ac:dyDescent="0.15">
      <c r="A378" s="1" t="s">
        <v>0</v>
      </c>
      <c r="G378">
        <f t="shared" si="109"/>
        <v>1</v>
      </c>
      <c r="H378">
        <f t="shared" si="110"/>
        <v>0</v>
      </c>
      <c r="I378">
        <f t="shared" si="105"/>
        <v>0</v>
      </c>
      <c r="J378">
        <f t="shared" si="106"/>
        <v>0</v>
      </c>
      <c r="K378">
        <f t="shared" si="107"/>
        <v>0</v>
      </c>
      <c r="L378">
        <f t="shared" si="108"/>
        <v>0</v>
      </c>
      <c r="M378">
        <f ca="1">INT((TODAY() - N378)/365)</f>
        <v>22</v>
      </c>
      <c r="N378" s="2">
        <v>35421</v>
      </c>
      <c r="O378" s="1">
        <v>5</v>
      </c>
      <c r="P378" s="1">
        <v>60</v>
      </c>
      <c r="Q378" s="1">
        <v>8</v>
      </c>
      <c r="R378" s="1">
        <v>2</v>
      </c>
      <c r="S378" s="1">
        <v>600119</v>
      </c>
      <c r="T378" s="1" t="s">
        <v>2120</v>
      </c>
      <c r="U378" s="1">
        <v>1</v>
      </c>
      <c r="Z378" s="1">
        <v>0</v>
      </c>
      <c r="AI378" s="1" t="s">
        <v>148</v>
      </c>
      <c r="AL378" s="1" t="s">
        <v>30</v>
      </c>
      <c r="AT378">
        <f t="shared" si="93"/>
        <v>0</v>
      </c>
      <c r="AU378">
        <f t="shared" si="94"/>
        <v>0</v>
      </c>
      <c r="AV378">
        <f t="shared" si="95"/>
        <v>1</v>
      </c>
      <c r="AW378">
        <f t="shared" si="96"/>
        <v>0</v>
      </c>
      <c r="AX378">
        <f t="shared" si="97"/>
        <v>0</v>
      </c>
      <c r="AY378">
        <f t="shared" si="98"/>
        <v>0</v>
      </c>
      <c r="AZ378">
        <f t="shared" si="99"/>
        <v>0</v>
      </c>
      <c r="BA378">
        <f t="shared" si="100"/>
        <v>0</v>
      </c>
      <c r="BB378">
        <f t="shared" si="101"/>
        <v>0</v>
      </c>
      <c r="BC378">
        <f t="shared" si="102"/>
        <v>0</v>
      </c>
      <c r="BD378" s="1" t="s">
        <v>60</v>
      </c>
      <c r="BF378" t="str">
        <f t="shared" si="103"/>
        <v>5</v>
      </c>
      <c r="BG378" s="1">
        <v>5</v>
      </c>
      <c r="BI378" s="1" t="str">
        <f t="shared" si="104"/>
        <v>6</v>
      </c>
      <c r="BJ378" s="1">
        <v>6</v>
      </c>
      <c r="BL378" s="1">
        <v>72</v>
      </c>
      <c r="BM378" s="1" t="s">
        <v>2121</v>
      </c>
      <c r="BN378" s="1" t="s">
        <v>67</v>
      </c>
      <c r="BP378" s="1">
        <v>10</v>
      </c>
      <c r="BQ378" s="1" t="s">
        <v>2122</v>
      </c>
      <c r="BR378" s="1" t="s">
        <v>2123</v>
      </c>
      <c r="BS378" s="1" t="s">
        <v>2124</v>
      </c>
      <c r="BT378" s="1">
        <v>1</v>
      </c>
    </row>
    <row r="379" spans="1:72" ht="13" x14ac:dyDescent="0.15">
      <c r="A379" s="1" t="s">
        <v>0</v>
      </c>
      <c r="B379" s="1" t="s">
        <v>1</v>
      </c>
      <c r="E379" s="1" t="s">
        <v>4</v>
      </c>
      <c r="G379">
        <f t="shared" si="109"/>
        <v>1</v>
      </c>
      <c r="H379">
        <f t="shared" si="110"/>
        <v>1</v>
      </c>
      <c r="I379">
        <f t="shared" si="105"/>
        <v>0</v>
      </c>
      <c r="J379">
        <f t="shared" si="106"/>
        <v>0</v>
      </c>
      <c r="K379">
        <f t="shared" si="107"/>
        <v>1</v>
      </c>
      <c r="L379">
        <f t="shared" si="108"/>
        <v>0</v>
      </c>
      <c r="M379">
        <f ca="1">INT((TODAY() - N379)/365)</f>
        <v>33</v>
      </c>
      <c r="N379" s="2">
        <v>31277</v>
      </c>
      <c r="O379" s="1">
        <v>8</v>
      </c>
      <c r="P379" s="1">
        <v>30</v>
      </c>
      <c r="Q379" s="1">
        <v>8</v>
      </c>
      <c r="R379" s="1">
        <v>3</v>
      </c>
      <c r="S379" s="1">
        <v>10523</v>
      </c>
      <c r="T379" s="1" t="s">
        <v>2125</v>
      </c>
      <c r="U379" s="1">
        <v>1</v>
      </c>
      <c r="Z379" s="1">
        <v>1</v>
      </c>
      <c r="AA379" s="1" t="s">
        <v>81</v>
      </c>
      <c r="AC379" s="1" t="s">
        <v>72</v>
      </c>
      <c r="AE379" s="1" t="s">
        <v>83</v>
      </c>
      <c r="AG379" s="1">
        <v>7</v>
      </c>
      <c r="AH379" s="1" t="s">
        <v>189</v>
      </c>
      <c r="AI379" s="1" t="s">
        <v>75</v>
      </c>
      <c r="AN379" s="1" t="s">
        <v>32</v>
      </c>
      <c r="AT379">
        <f t="shared" si="93"/>
        <v>0</v>
      </c>
      <c r="AU379">
        <f t="shared" si="94"/>
        <v>0</v>
      </c>
      <c r="AV379">
        <f t="shared" si="95"/>
        <v>0</v>
      </c>
      <c r="AW379">
        <f t="shared" si="96"/>
        <v>0</v>
      </c>
      <c r="AX379">
        <f t="shared" si="97"/>
        <v>1</v>
      </c>
      <c r="AY379">
        <f t="shared" si="98"/>
        <v>0</v>
      </c>
      <c r="AZ379">
        <f t="shared" si="99"/>
        <v>0</v>
      </c>
      <c r="BA379">
        <f t="shared" si="100"/>
        <v>0</v>
      </c>
      <c r="BB379">
        <f t="shared" si="101"/>
        <v>0</v>
      </c>
      <c r="BC379">
        <f t="shared" si="102"/>
        <v>0</v>
      </c>
      <c r="BD379" s="1" t="s">
        <v>66</v>
      </c>
      <c r="BF379" t="str">
        <f t="shared" si="103"/>
        <v>6</v>
      </c>
      <c r="BG379" s="1">
        <v>6</v>
      </c>
      <c r="BI379" s="1" t="str">
        <f t="shared" si="104"/>
        <v>6</v>
      </c>
      <c r="BJ379" s="1">
        <v>6</v>
      </c>
      <c r="BL379" s="1">
        <v>15</v>
      </c>
      <c r="BM379" s="1" t="s">
        <v>2126</v>
      </c>
      <c r="BN379" s="1" t="s">
        <v>67</v>
      </c>
      <c r="BP379" s="1">
        <v>10</v>
      </c>
      <c r="BQ379" s="1" t="s">
        <v>2127</v>
      </c>
      <c r="BR379" s="1" t="s">
        <v>2128</v>
      </c>
      <c r="BS379" s="1" t="s">
        <v>104</v>
      </c>
      <c r="BT379" s="1">
        <v>0</v>
      </c>
    </row>
    <row r="380" spans="1:72" ht="13" x14ac:dyDescent="0.15">
      <c r="D380" s="1" t="s">
        <v>3</v>
      </c>
      <c r="G380">
        <f t="shared" si="109"/>
        <v>0</v>
      </c>
      <c r="H380">
        <f t="shared" si="110"/>
        <v>0</v>
      </c>
      <c r="I380">
        <f t="shared" si="105"/>
        <v>0</v>
      </c>
      <c r="J380">
        <f t="shared" si="106"/>
        <v>1</v>
      </c>
      <c r="K380">
        <f t="shared" si="107"/>
        <v>0</v>
      </c>
      <c r="L380">
        <f t="shared" si="108"/>
        <v>0</v>
      </c>
      <c r="M380">
        <f ca="1">INT((TODAY() - N380)/365)</f>
        <v>22</v>
      </c>
      <c r="N380" s="2">
        <v>35207</v>
      </c>
      <c r="O380" s="1">
        <v>5</v>
      </c>
      <c r="P380" s="1">
        <v>40</v>
      </c>
      <c r="Q380" s="1">
        <v>16</v>
      </c>
      <c r="R380" s="1">
        <v>12</v>
      </c>
      <c r="S380" s="1">
        <v>77459</v>
      </c>
      <c r="T380" s="1" t="s">
        <v>986</v>
      </c>
      <c r="U380" s="1">
        <v>1</v>
      </c>
      <c r="Z380" s="1">
        <v>1</v>
      </c>
      <c r="AA380" s="1" t="s">
        <v>31</v>
      </c>
      <c r="AC380" s="1" t="s">
        <v>346</v>
      </c>
      <c r="AE380" s="1" t="s">
        <v>57</v>
      </c>
      <c r="AG380" s="1">
        <v>1</v>
      </c>
      <c r="AH380" s="1" t="s">
        <v>1067</v>
      </c>
      <c r="AI380" s="1" t="s">
        <v>59</v>
      </c>
      <c r="AO380" s="1" t="s">
        <v>33</v>
      </c>
      <c r="AT380">
        <f t="shared" si="93"/>
        <v>0</v>
      </c>
      <c r="AU380">
        <f t="shared" si="94"/>
        <v>0</v>
      </c>
      <c r="AV380">
        <f t="shared" si="95"/>
        <v>0</v>
      </c>
      <c r="AW380">
        <f t="shared" si="96"/>
        <v>0</v>
      </c>
      <c r="AX380">
        <f t="shared" si="97"/>
        <v>0</v>
      </c>
      <c r="AY380">
        <f t="shared" si="98"/>
        <v>1</v>
      </c>
      <c r="AZ380">
        <f t="shared" si="99"/>
        <v>0</v>
      </c>
      <c r="BA380">
        <f t="shared" si="100"/>
        <v>0</v>
      </c>
      <c r="BB380">
        <f t="shared" si="101"/>
        <v>0</v>
      </c>
      <c r="BC380">
        <f t="shared" si="102"/>
        <v>0</v>
      </c>
      <c r="BD380" s="1" t="s">
        <v>76</v>
      </c>
      <c r="BF380" t="str">
        <f t="shared" si="103"/>
        <v>5</v>
      </c>
      <c r="BG380" s="1">
        <v>5</v>
      </c>
      <c r="BI380" s="1" t="str">
        <f t="shared" si="104"/>
        <v>4</v>
      </c>
      <c r="BJ380" s="1">
        <v>4</v>
      </c>
      <c r="BL380" s="1">
        <v>3</v>
      </c>
      <c r="BM380" s="1" t="s">
        <v>2129</v>
      </c>
      <c r="BN380" s="1" t="s">
        <v>67</v>
      </c>
      <c r="BP380" s="1">
        <v>10</v>
      </c>
      <c r="BQ380" s="1" t="s">
        <v>2130</v>
      </c>
      <c r="BR380" s="1" t="s">
        <v>187</v>
      </c>
      <c r="BS380" s="1" t="s">
        <v>2131</v>
      </c>
      <c r="BT380" s="1">
        <v>1</v>
      </c>
    </row>
    <row r="381" spans="1:72" ht="13" x14ac:dyDescent="0.15">
      <c r="E381" s="1" t="s">
        <v>4</v>
      </c>
      <c r="G381">
        <f t="shared" si="109"/>
        <v>0</v>
      </c>
      <c r="H381">
        <f t="shared" si="110"/>
        <v>0</v>
      </c>
      <c r="I381">
        <f t="shared" si="105"/>
        <v>0</v>
      </c>
      <c r="J381">
        <f t="shared" si="106"/>
        <v>0</v>
      </c>
      <c r="K381">
        <f t="shared" si="107"/>
        <v>1</v>
      </c>
      <c r="L381">
        <f t="shared" si="108"/>
        <v>0</v>
      </c>
      <c r="M381">
        <f ca="1">INT((TODAY() - N381)/365)</f>
        <v>34</v>
      </c>
      <c r="N381" s="2">
        <v>30898</v>
      </c>
      <c r="O381" s="1">
        <v>8</v>
      </c>
      <c r="P381" s="1">
        <v>180</v>
      </c>
      <c r="Q381" s="1">
        <v>6</v>
      </c>
      <c r="R381" s="1">
        <v>200</v>
      </c>
      <c r="S381" s="1">
        <v>94536</v>
      </c>
      <c r="T381" s="1" t="s">
        <v>2132</v>
      </c>
      <c r="U381" s="1">
        <v>0</v>
      </c>
      <c r="V381" s="1" t="s">
        <v>53</v>
      </c>
      <c r="X381" s="1" t="s">
        <v>63</v>
      </c>
      <c r="Z381" s="1">
        <v>1</v>
      </c>
      <c r="AA381" s="1" t="s">
        <v>207</v>
      </c>
      <c r="AC381" s="1" t="s">
        <v>72</v>
      </c>
      <c r="AF381" s="1" t="s">
        <v>945</v>
      </c>
      <c r="AG381" s="1">
        <v>9</v>
      </c>
      <c r="AI381" s="1" t="s">
        <v>75</v>
      </c>
      <c r="AL381" s="1" t="s">
        <v>30</v>
      </c>
      <c r="AT381">
        <f t="shared" si="93"/>
        <v>0</v>
      </c>
      <c r="AU381">
        <f t="shared" si="94"/>
        <v>0</v>
      </c>
      <c r="AV381">
        <f t="shared" si="95"/>
        <v>1</v>
      </c>
      <c r="AW381">
        <f t="shared" si="96"/>
        <v>0</v>
      </c>
      <c r="AX381">
        <f t="shared" si="97"/>
        <v>0</v>
      </c>
      <c r="AY381">
        <f t="shared" si="98"/>
        <v>0</v>
      </c>
      <c r="AZ381">
        <f t="shared" si="99"/>
        <v>0</v>
      </c>
      <c r="BA381">
        <f t="shared" si="100"/>
        <v>0</v>
      </c>
      <c r="BB381">
        <f t="shared" si="101"/>
        <v>0</v>
      </c>
      <c r="BC381">
        <f t="shared" si="102"/>
        <v>0</v>
      </c>
      <c r="BD381" s="1" t="s">
        <v>66</v>
      </c>
      <c r="BF381" t="str">
        <f t="shared" si="103"/>
        <v>4</v>
      </c>
      <c r="BG381" s="1">
        <v>4</v>
      </c>
      <c r="BI381" s="1" t="str">
        <f t="shared" si="104"/>
        <v>2</v>
      </c>
      <c r="BJ381" s="1">
        <v>2</v>
      </c>
      <c r="BL381" s="1">
        <v>800</v>
      </c>
      <c r="BM381" s="1" t="s">
        <v>2133</v>
      </c>
      <c r="BN381" s="1" t="s">
        <v>67</v>
      </c>
      <c r="BP381" s="1">
        <v>9</v>
      </c>
      <c r="BQ381" s="1" t="s">
        <v>1673</v>
      </c>
      <c r="BR381" s="1" t="s">
        <v>1673</v>
      </c>
      <c r="BT381" s="1">
        <v>1</v>
      </c>
    </row>
    <row r="382" spans="1:72" ht="13" x14ac:dyDescent="0.15">
      <c r="C382" s="1" t="s">
        <v>2</v>
      </c>
      <c r="D382" s="1" t="s">
        <v>3</v>
      </c>
      <c r="E382" s="1" t="s">
        <v>4</v>
      </c>
      <c r="G382">
        <f t="shared" si="109"/>
        <v>0</v>
      </c>
      <c r="H382">
        <f t="shared" si="110"/>
        <v>0</v>
      </c>
      <c r="I382">
        <f t="shared" si="105"/>
        <v>1</v>
      </c>
      <c r="J382">
        <f t="shared" si="106"/>
        <v>1</v>
      </c>
      <c r="K382">
        <f t="shared" si="107"/>
        <v>1</v>
      </c>
      <c r="L382">
        <f t="shared" si="108"/>
        <v>0</v>
      </c>
      <c r="M382">
        <f ca="1">INT((TODAY() - N382)/365)</f>
        <v>25</v>
      </c>
      <c r="N382" s="2">
        <v>34123</v>
      </c>
      <c r="O382" s="1">
        <v>7</v>
      </c>
      <c r="P382" s="1">
        <v>3</v>
      </c>
      <c r="Q382" s="1">
        <v>8</v>
      </c>
      <c r="R382" s="1">
        <v>6</v>
      </c>
      <c r="S382" s="1">
        <v>284001</v>
      </c>
      <c r="T382" s="1" t="s">
        <v>2134</v>
      </c>
      <c r="U382" s="1">
        <v>1</v>
      </c>
      <c r="Z382" s="1">
        <v>1</v>
      </c>
      <c r="AA382" s="1" t="s">
        <v>134</v>
      </c>
      <c r="AC382" s="1" t="s">
        <v>72</v>
      </c>
      <c r="AE382" s="1" t="s">
        <v>109</v>
      </c>
      <c r="AG382" s="1">
        <v>1</v>
      </c>
      <c r="AI382" s="1" t="s">
        <v>59</v>
      </c>
      <c r="AN382" s="1" t="s">
        <v>32</v>
      </c>
      <c r="AT382">
        <f t="shared" si="93"/>
        <v>0</v>
      </c>
      <c r="AU382">
        <f t="shared" si="94"/>
        <v>0</v>
      </c>
      <c r="AV382">
        <f t="shared" si="95"/>
        <v>0</v>
      </c>
      <c r="AW382">
        <f t="shared" si="96"/>
        <v>0</v>
      </c>
      <c r="AX382">
        <f t="shared" si="97"/>
        <v>1</v>
      </c>
      <c r="AY382">
        <f t="shared" si="98"/>
        <v>0</v>
      </c>
      <c r="AZ382">
        <f t="shared" si="99"/>
        <v>0</v>
      </c>
      <c r="BA382">
        <f t="shared" si="100"/>
        <v>0</v>
      </c>
      <c r="BB382">
        <f t="shared" si="101"/>
        <v>0</v>
      </c>
      <c r="BC382">
        <f t="shared" si="102"/>
        <v>0</v>
      </c>
      <c r="BD382" s="1" t="s">
        <v>66</v>
      </c>
      <c r="BF382" t="str">
        <f t="shared" si="103"/>
        <v>3</v>
      </c>
      <c r="BG382" s="1">
        <v>3</v>
      </c>
      <c r="BI382" s="1" t="str">
        <f t="shared" si="104"/>
        <v>8</v>
      </c>
      <c r="BK382" s="1">
        <v>8</v>
      </c>
      <c r="BL382" s="1">
        <v>10</v>
      </c>
      <c r="BM382" s="1" t="s">
        <v>2135</v>
      </c>
      <c r="BN382" s="1" t="s">
        <v>61</v>
      </c>
      <c r="BP382" s="1">
        <v>9</v>
      </c>
      <c r="BQ382" s="1" t="s">
        <v>2136</v>
      </c>
      <c r="BR382" s="1" t="s">
        <v>2137</v>
      </c>
      <c r="BS382" s="1" t="s">
        <v>2138</v>
      </c>
      <c r="BT382" s="1">
        <v>1</v>
      </c>
    </row>
    <row r="383" spans="1:72" ht="13" x14ac:dyDescent="0.15">
      <c r="A383" s="1" t="s">
        <v>0</v>
      </c>
      <c r="B383" s="1" t="s">
        <v>1</v>
      </c>
      <c r="C383" s="1" t="s">
        <v>2</v>
      </c>
      <c r="E383" s="1" t="s">
        <v>4</v>
      </c>
      <c r="G383">
        <f t="shared" si="109"/>
        <v>1</v>
      </c>
      <c r="H383">
        <f t="shared" si="110"/>
        <v>1</v>
      </c>
      <c r="I383">
        <f t="shared" si="105"/>
        <v>1</v>
      </c>
      <c r="J383">
        <f t="shared" si="106"/>
        <v>0</v>
      </c>
      <c r="K383">
        <f t="shared" si="107"/>
        <v>1</v>
      </c>
      <c r="L383">
        <f t="shared" si="108"/>
        <v>0</v>
      </c>
      <c r="M383">
        <f ca="1">INT((TODAY() - N383)/365)</f>
        <v>23</v>
      </c>
      <c r="N383" s="2">
        <v>34931</v>
      </c>
      <c r="O383" s="1">
        <v>8</v>
      </c>
      <c r="P383" s="1">
        <v>0</v>
      </c>
      <c r="Q383" s="1">
        <v>10</v>
      </c>
      <c r="R383" s="1">
        <v>2</v>
      </c>
      <c r="S383" s="1">
        <v>110045</v>
      </c>
      <c r="T383" s="1" t="s">
        <v>1744</v>
      </c>
      <c r="U383" s="1">
        <v>0</v>
      </c>
      <c r="V383" s="1" t="s">
        <v>88</v>
      </c>
      <c r="X383" s="1" t="s">
        <v>91</v>
      </c>
      <c r="Z383" s="1">
        <v>0</v>
      </c>
      <c r="AI383" s="1" t="s">
        <v>59</v>
      </c>
      <c r="AM383" s="1" t="s">
        <v>31</v>
      </c>
      <c r="AS383" s="1" t="s">
        <v>1119</v>
      </c>
      <c r="AT383">
        <f t="shared" ref="AT383:AT446" si="111">COUNTA(AJ383)</f>
        <v>0</v>
      </c>
      <c r="AU383">
        <f t="shared" ref="AU383:AU446" si="112">COUNTA(AK383)</f>
        <v>0</v>
      </c>
      <c r="AV383">
        <f t="shared" ref="AV383:AV446" si="113">COUNTA(AL383)</f>
        <v>0</v>
      </c>
      <c r="AW383">
        <f t="shared" ref="AW383:AW446" si="114">COUNTA(AM383)</f>
        <v>1</v>
      </c>
      <c r="AX383">
        <f t="shared" ref="AX383:AX446" si="115">COUNTA(AN383)</f>
        <v>0</v>
      </c>
      <c r="AY383">
        <f t="shared" ref="AY383:AY446" si="116">COUNTA(AO383)</f>
        <v>0</v>
      </c>
      <c r="AZ383">
        <f t="shared" ref="AZ383:AZ446" si="117">COUNTA(AP383)</f>
        <v>0</v>
      </c>
      <c r="BA383">
        <f t="shared" ref="BA383:BA446" si="118">COUNTA(AQ383)</f>
        <v>0</v>
      </c>
      <c r="BB383">
        <f t="shared" ref="BB383:BB446" si="119">COUNTA(AR383)</f>
        <v>0</v>
      </c>
      <c r="BC383">
        <f t="shared" ref="BC383:BC446" si="120">COUNTA(AS383)</f>
        <v>1</v>
      </c>
      <c r="BD383" s="1" t="s">
        <v>66</v>
      </c>
      <c r="BF383" t="str">
        <f t="shared" ref="BF383:BF446" si="121">CONCATENATE(BG383,BH383)</f>
        <v>25</v>
      </c>
      <c r="BH383" s="1">
        <v>25</v>
      </c>
      <c r="BI383" s="1" t="str">
        <f t="shared" si="104"/>
        <v>10</v>
      </c>
      <c r="BK383" s="1">
        <v>10</v>
      </c>
      <c r="BL383" s="1">
        <v>12</v>
      </c>
      <c r="BM383" s="1" t="s">
        <v>2139</v>
      </c>
      <c r="BN383" s="1" t="s">
        <v>67</v>
      </c>
      <c r="BP383" s="1">
        <v>10</v>
      </c>
      <c r="BQ383" s="1" t="s">
        <v>2140</v>
      </c>
      <c r="BR383" s="1" t="s">
        <v>2141</v>
      </c>
      <c r="BS383" s="1" t="s">
        <v>2142</v>
      </c>
      <c r="BT383" s="1">
        <v>1</v>
      </c>
    </row>
    <row r="384" spans="1:72" ht="13" x14ac:dyDescent="0.15">
      <c r="B384" s="1" t="s">
        <v>1</v>
      </c>
      <c r="E384" s="1" t="s">
        <v>4</v>
      </c>
      <c r="G384">
        <f t="shared" si="109"/>
        <v>0</v>
      </c>
      <c r="H384">
        <f t="shared" si="110"/>
        <v>1</v>
      </c>
      <c r="I384">
        <f t="shared" si="105"/>
        <v>0</v>
      </c>
      <c r="J384">
        <f t="shared" si="106"/>
        <v>0</v>
      </c>
      <c r="K384">
        <f t="shared" si="107"/>
        <v>1</v>
      </c>
      <c r="L384">
        <f t="shared" si="108"/>
        <v>0</v>
      </c>
      <c r="M384">
        <f ca="1">INT((TODAY() - N384)/365)</f>
        <v>27</v>
      </c>
      <c r="N384" s="2">
        <v>33568</v>
      </c>
      <c r="O384" s="1">
        <v>7</v>
      </c>
      <c r="P384" s="1">
        <v>1</v>
      </c>
      <c r="Q384" s="1">
        <v>10</v>
      </c>
      <c r="R384" s="1">
        <v>10</v>
      </c>
      <c r="S384" s="1">
        <v>200120</v>
      </c>
      <c r="T384" s="1" t="s">
        <v>2143</v>
      </c>
      <c r="U384" s="1">
        <v>1</v>
      </c>
      <c r="Z384" s="1">
        <v>1</v>
      </c>
      <c r="AA384" s="1" t="s">
        <v>30</v>
      </c>
      <c r="AC384" s="1" t="s">
        <v>72</v>
      </c>
      <c r="AE384" s="1" t="s">
        <v>83</v>
      </c>
      <c r="AG384" s="1">
        <v>3</v>
      </c>
      <c r="AH384" s="1" t="s">
        <v>2144</v>
      </c>
      <c r="AI384" s="1" t="s">
        <v>59</v>
      </c>
      <c r="AO384" s="1" t="s">
        <v>33</v>
      </c>
      <c r="AT384">
        <f t="shared" si="111"/>
        <v>0</v>
      </c>
      <c r="AU384">
        <f t="shared" si="112"/>
        <v>0</v>
      </c>
      <c r="AV384">
        <f t="shared" si="113"/>
        <v>0</v>
      </c>
      <c r="AW384">
        <f t="shared" si="114"/>
        <v>0</v>
      </c>
      <c r="AX384">
        <f t="shared" si="115"/>
        <v>0</v>
      </c>
      <c r="AY384">
        <f t="shared" si="116"/>
        <v>1</v>
      </c>
      <c r="AZ384">
        <f t="shared" si="117"/>
        <v>0</v>
      </c>
      <c r="BA384">
        <f t="shared" si="118"/>
        <v>0</v>
      </c>
      <c r="BB384">
        <f t="shared" si="119"/>
        <v>0</v>
      </c>
      <c r="BC384">
        <f t="shared" si="120"/>
        <v>0</v>
      </c>
      <c r="BD384" s="1" t="s">
        <v>66</v>
      </c>
      <c r="BF384" t="str">
        <f t="shared" si="121"/>
        <v>15</v>
      </c>
      <c r="BH384" s="1">
        <v>15</v>
      </c>
      <c r="BI384" s="1" t="str">
        <f t="shared" si="104"/>
        <v>3</v>
      </c>
      <c r="BJ384" s="1">
        <v>3</v>
      </c>
      <c r="BL384" s="1">
        <v>20</v>
      </c>
      <c r="BM384" s="1" t="s">
        <v>2145</v>
      </c>
      <c r="BN384" s="1" t="s">
        <v>67</v>
      </c>
      <c r="BP384" s="1">
        <v>10</v>
      </c>
      <c r="BQ384" s="1" t="s">
        <v>2146</v>
      </c>
      <c r="BR384" s="1" t="s">
        <v>2147</v>
      </c>
      <c r="BS384" s="1" t="s">
        <v>2148</v>
      </c>
      <c r="BT384" s="1">
        <v>0</v>
      </c>
    </row>
    <row r="385" spans="1:72" ht="13" x14ac:dyDescent="0.15">
      <c r="B385" s="1" t="s">
        <v>1</v>
      </c>
      <c r="D385" s="1" t="s">
        <v>3</v>
      </c>
      <c r="G385">
        <f t="shared" si="109"/>
        <v>0</v>
      </c>
      <c r="H385">
        <f t="shared" si="110"/>
        <v>1</v>
      </c>
      <c r="I385">
        <f t="shared" si="105"/>
        <v>0</v>
      </c>
      <c r="J385">
        <f t="shared" si="106"/>
        <v>1</v>
      </c>
      <c r="K385">
        <f t="shared" si="107"/>
        <v>0</v>
      </c>
      <c r="L385">
        <f t="shared" si="108"/>
        <v>0</v>
      </c>
      <c r="M385">
        <f ca="1">INT((TODAY() - N385)/365)</f>
        <v>37</v>
      </c>
      <c r="N385" s="2">
        <v>29795</v>
      </c>
      <c r="O385" s="1">
        <v>6</v>
      </c>
      <c r="P385" s="1">
        <v>60</v>
      </c>
      <c r="Q385" s="1">
        <v>7</v>
      </c>
      <c r="R385" s="1">
        <v>10</v>
      </c>
      <c r="S385" s="1">
        <v>80304</v>
      </c>
      <c r="T385" s="1" t="s">
        <v>1674</v>
      </c>
      <c r="U385" s="1">
        <v>1</v>
      </c>
      <c r="Z385" s="1">
        <v>1</v>
      </c>
      <c r="AA385" s="1" t="s">
        <v>207</v>
      </c>
      <c r="AC385" s="1" t="s">
        <v>99</v>
      </c>
      <c r="AE385" s="1" t="s">
        <v>83</v>
      </c>
      <c r="AG385" s="1">
        <v>11</v>
      </c>
      <c r="AH385" s="1" t="s">
        <v>2149</v>
      </c>
      <c r="AI385" s="1" t="s">
        <v>75</v>
      </c>
      <c r="AN385" s="1" t="s">
        <v>32</v>
      </c>
      <c r="AT385">
        <f t="shared" si="111"/>
        <v>0</v>
      </c>
      <c r="AU385">
        <f t="shared" si="112"/>
        <v>0</v>
      </c>
      <c r="AV385">
        <f t="shared" si="113"/>
        <v>0</v>
      </c>
      <c r="AW385">
        <f t="shared" si="114"/>
        <v>0</v>
      </c>
      <c r="AX385">
        <f t="shared" si="115"/>
        <v>1</v>
      </c>
      <c r="AY385">
        <f t="shared" si="116"/>
        <v>0</v>
      </c>
      <c r="AZ385">
        <f t="shared" si="117"/>
        <v>0</v>
      </c>
      <c r="BA385">
        <f t="shared" si="118"/>
        <v>0</v>
      </c>
      <c r="BB385">
        <f t="shared" si="119"/>
        <v>0</v>
      </c>
      <c r="BC385">
        <f t="shared" si="120"/>
        <v>0</v>
      </c>
      <c r="BD385" s="1" t="s">
        <v>76</v>
      </c>
      <c r="BF385" t="str">
        <f t="shared" si="121"/>
        <v>4</v>
      </c>
      <c r="BG385" s="1">
        <v>4</v>
      </c>
      <c r="BI385" s="1" t="str">
        <f t="shared" si="104"/>
        <v>4</v>
      </c>
      <c r="BJ385" s="1">
        <v>4</v>
      </c>
      <c r="BL385" s="1">
        <v>10</v>
      </c>
      <c r="BM385" s="1" t="s">
        <v>2150</v>
      </c>
      <c r="BN385" s="1" t="s">
        <v>67</v>
      </c>
      <c r="BP385" s="1">
        <v>10</v>
      </c>
      <c r="BQ385" s="1" t="s">
        <v>2151</v>
      </c>
      <c r="BR385" s="1" t="s">
        <v>2152</v>
      </c>
      <c r="BS385" s="1" t="s">
        <v>2153</v>
      </c>
      <c r="BT385" s="1">
        <v>1</v>
      </c>
    </row>
    <row r="386" spans="1:72" ht="13" x14ac:dyDescent="0.15">
      <c r="B386" s="1" t="s">
        <v>1</v>
      </c>
      <c r="D386" s="1" t="s">
        <v>3</v>
      </c>
      <c r="G386">
        <f t="shared" si="109"/>
        <v>0</v>
      </c>
      <c r="H386">
        <f t="shared" si="110"/>
        <v>1</v>
      </c>
      <c r="I386">
        <f t="shared" si="105"/>
        <v>0</v>
      </c>
      <c r="J386">
        <f t="shared" si="106"/>
        <v>1</v>
      </c>
      <c r="K386">
        <f t="shared" si="107"/>
        <v>0</v>
      </c>
      <c r="L386">
        <f t="shared" si="108"/>
        <v>0</v>
      </c>
      <c r="M386">
        <f ca="1">INT((TODAY() - N386)/365)</f>
        <v>25</v>
      </c>
      <c r="N386" s="2">
        <v>34095</v>
      </c>
      <c r="O386" s="1">
        <v>5</v>
      </c>
      <c r="P386" s="1">
        <v>240</v>
      </c>
      <c r="Q386" s="1">
        <v>6</v>
      </c>
      <c r="R386" s="1">
        <v>24</v>
      </c>
      <c r="S386" s="1">
        <v>184</v>
      </c>
      <c r="T386" s="1" t="s">
        <v>2154</v>
      </c>
      <c r="U386" s="1">
        <v>1</v>
      </c>
      <c r="Z386" s="1">
        <v>1</v>
      </c>
      <c r="AA386" s="1" t="s">
        <v>207</v>
      </c>
      <c r="AC386" s="1" t="s">
        <v>99</v>
      </c>
      <c r="AE386" s="1" t="s">
        <v>83</v>
      </c>
      <c r="AG386" s="1">
        <v>2</v>
      </c>
      <c r="AH386" s="1" t="s">
        <v>2155</v>
      </c>
      <c r="AI386" s="1" t="s">
        <v>361</v>
      </c>
      <c r="AO386" s="1" t="s">
        <v>33</v>
      </c>
      <c r="AT386">
        <f t="shared" si="111"/>
        <v>0</v>
      </c>
      <c r="AU386">
        <f t="shared" si="112"/>
        <v>0</v>
      </c>
      <c r="AV386">
        <f t="shared" si="113"/>
        <v>0</v>
      </c>
      <c r="AW386">
        <f t="shared" si="114"/>
        <v>0</v>
      </c>
      <c r="AX386">
        <f t="shared" si="115"/>
        <v>0</v>
      </c>
      <c r="AY386">
        <f t="shared" si="116"/>
        <v>1</v>
      </c>
      <c r="AZ386">
        <f t="shared" si="117"/>
        <v>0</v>
      </c>
      <c r="BA386">
        <f t="shared" si="118"/>
        <v>0</v>
      </c>
      <c r="BB386">
        <f t="shared" si="119"/>
        <v>0</v>
      </c>
      <c r="BC386">
        <f t="shared" si="120"/>
        <v>0</v>
      </c>
      <c r="BD386" s="1" t="s">
        <v>60</v>
      </c>
      <c r="BF386" t="str">
        <f t="shared" si="121"/>
        <v>4</v>
      </c>
      <c r="BG386" s="1">
        <v>4</v>
      </c>
      <c r="BI386" s="1" t="str">
        <f t="shared" ref="BI386:BI449" si="122">CONCATENATE(BJ386,BK386)</f>
        <v>4</v>
      </c>
      <c r="BJ386" s="1">
        <v>4</v>
      </c>
      <c r="BL386" s="1">
        <v>12</v>
      </c>
      <c r="BM386" s="1" t="s">
        <v>2156</v>
      </c>
      <c r="BN386" s="1" t="s">
        <v>67</v>
      </c>
      <c r="BP386" s="1">
        <v>10</v>
      </c>
      <c r="BQ386" s="1" t="s">
        <v>2157</v>
      </c>
      <c r="BT386" s="1">
        <v>0</v>
      </c>
    </row>
    <row r="387" spans="1:72" ht="13" x14ac:dyDescent="0.15">
      <c r="A387" s="1" t="s">
        <v>0</v>
      </c>
      <c r="G387">
        <f t="shared" si="109"/>
        <v>1</v>
      </c>
      <c r="H387">
        <f t="shared" si="110"/>
        <v>0</v>
      </c>
      <c r="I387">
        <f t="shared" si="105"/>
        <v>0</v>
      </c>
      <c r="J387">
        <f t="shared" si="106"/>
        <v>0</v>
      </c>
      <c r="K387">
        <f t="shared" si="107"/>
        <v>0</v>
      </c>
      <c r="L387">
        <f t="shared" si="108"/>
        <v>0</v>
      </c>
      <c r="M387">
        <f ca="1">INT((TODAY() - N387)/365)</f>
        <v>57</v>
      </c>
      <c r="N387" s="2" t="s">
        <v>2158</v>
      </c>
      <c r="O387" s="1">
        <v>7</v>
      </c>
      <c r="P387" s="1">
        <v>0</v>
      </c>
      <c r="Q387" s="1">
        <v>8</v>
      </c>
      <c r="R387" s="1">
        <v>15</v>
      </c>
      <c r="S387" s="1">
        <v>6096</v>
      </c>
      <c r="T387" s="1" t="s">
        <v>2159</v>
      </c>
      <c r="U387" s="1">
        <v>0</v>
      </c>
      <c r="V387" s="1" t="s">
        <v>88</v>
      </c>
      <c r="X387" s="1" t="s">
        <v>89</v>
      </c>
      <c r="Z387" s="1">
        <v>1</v>
      </c>
      <c r="AA387" s="1" t="s">
        <v>415</v>
      </c>
      <c r="AC387" s="1" t="s">
        <v>72</v>
      </c>
      <c r="AE387" s="1" t="s">
        <v>83</v>
      </c>
      <c r="AG387" s="1">
        <v>30</v>
      </c>
      <c r="AH387" s="1" t="s">
        <v>98</v>
      </c>
      <c r="AI387" s="1" t="s">
        <v>75</v>
      </c>
      <c r="AM387" s="1" t="s">
        <v>31</v>
      </c>
      <c r="AT387">
        <f t="shared" si="111"/>
        <v>0</v>
      </c>
      <c r="AU387">
        <f t="shared" si="112"/>
        <v>0</v>
      </c>
      <c r="AV387">
        <f t="shared" si="113"/>
        <v>0</v>
      </c>
      <c r="AW387">
        <f t="shared" si="114"/>
        <v>1</v>
      </c>
      <c r="AX387">
        <f t="shared" si="115"/>
        <v>0</v>
      </c>
      <c r="AY387">
        <f t="shared" si="116"/>
        <v>0</v>
      </c>
      <c r="AZ387">
        <f t="shared" si="117"/>
        <v>0</v>
      </c>
      <c r="BA387">
        <f t="shared" si="118"/>
        <v>0</v>
      </c>
      <c r="BB387">
        <f t="shared" si="119"/>
        <v>0</v>
      </c>
      <c r="BC387">
        <f t="shared" si="120"/>
        <v>0</v>
      </c>
      <c r="BD387" s="1" t="s">
        <v>66</v>
      </c>
      <c r="BF387" t="str">
        <f t="shared" si="121"/>
        <v>6</v>
      </c>
      <c r="BG387" s="1">
        <v>6</v>
      </c>
      <c r="BI387" s="1" t="str">
        <f t="shared" si="122"/>
        <v>6</v>
      </c>
      <c r="BJ387" s="1">
        <v>6</v>
      </c>
      <c r="BL387" s="1">
        <v>40</v>
      </c>
      <c r="BM387" s="1" t="s">
        <v>2160</v>
      </c>
      <c r="BN387" s="1" t="s">
        <v>67</v>
      </c>
      <c r="BP387" s="1">
        <v>10</v>
      </c>
      <c r="BQ387" s="1" t="s">
        <v>2161</v>
      </c>
      <c r="BR387" s="1" t="s">
        <v>2162</v>
      </c>
      <c r="BS387" s="1" t="s">
        <v>2163</v>
      </c>
      <c r="BT387" s="1">
        <v>1</v>
      </c>
    </row>
    <row r="388" spans="1:72" ht="13" x14ac:dyDescent="0.15">
      <c r="A388" s="1" t="s">
        <v>0</v>
      </c>
      <c r="G388">
        <f t="shared" si="109"/>
        <v>1</v>
      </c>
      <c r="H388">
        <f t="shared" si="110"/>
        <v>0</v>
      </c>
      <c r="I388">
        <f t="shared" si="105"/>
        <v>0</v>
      </c>
      <c r="J388">
        <f t="shared" si="106"/>
        <v>0</v>
      </c>
      <c r="K388">
        <f t="shared" si="107"/>
        <v>0</v>
      </c>
      <c r="L388">
        <f t="shared" si="108"/>
        <v>0</v>
      </c>
      <c r="M388">
        <f ca="1">INT((TODAY() - N388)/365)</f>
        <v>37</v>
      </c>
      <c r="N388" s="2">
        <v>29952</v>
      </c>
      <c r="O388" s="1">
        <v>7</v>
      </c>
      <c r="P388" s="1">
        <v>40</v>
      </c>
      <c r="Q388" s="1">
        <v>7</v>
      </c>
      <c r="R388" s="1">
        <v>36</v>
      </c>
      <c r="S388" s="1">
        <v>77072</v>
      </c>
      <c r="T388" s="1" t="s">
        <v>986</v>
      </c>
      <c r="U388" s="1">
        <v>0</v>
      </c>
      <c r="V388" s="1" t="s">
        <v>62</v>
      </c>
      <c r="X388" s="1" t="s">
        <v>91</v>
      </c>
      <c r="Z388" s="1">
        <v>1</v>
      </c>
      <c r="AA388" s="1" t="s">
        <v>5</v>
      </c>
      <c r="AC388" s="1" t="s">
        <v>99</v>
      </c>
      <c r="AE388" s="1" t="s">
        <v>423</v>
      </c>
      <c r="AG388" s="1">
        <v>6</v>
      </c>
      <c r="AH388" s="1" t="s">
        <v>2165</v>
      </c>
      <c r="AI388" s="1" t="s">
        <v>1166</v>
      </c>
      <c r="AM388" s="1" t="s">
        <v>31</v>
      </c>
      <c r="AT388">
        <f t="shared" si="111"/>
        <v>0</v>
      </c>
      <c r="AU388">
        <f t="shared" si="112"/>
        <v>0</v>
      </c>
      <c r="AV388">
        <f t="shared" si="113"/>
        <v>0</v>
      </c>
      <c r="AW388">
        <f t="shared" si="114"/>
        <v>1</v>
      </c>
      <c r="AX388">
        <f t="shared" si="115"/>
        <v>0</v>
      </c>
      <c r="AY388">
        <f t="shared" si="116"/>
        <v>0</v>
      </c>
      <c r="AZ388">
        <f t="shared" si="117"/>
        <v>0</v>
      </c>
      <c r="BA388">
        <f t="shared" si="118"/>
        <v>0</v>
      </c>
      <c r="BB388">
        <f t="shared" si="119"/>
        <v>0</v>
      </c>
      <c r="BC388">
        <f t="shared" si="120"/>
        <v>0</v>
      </c>
      <c r="BD388" s="1" t="s">
        <v>66</v>
      </c>
      <c r="BF388" t="str">
        <f t="shared" si="121"/>
        <v>5</v>
      </c>
      <c r="BG388" s="1">
        <v>5</v>
      </c>
      <c r="BI388" s="1" t="str">
        <f t="shared" si="122"/>
        <v>3</v>
      </c>
      <c r="BJ388" s="1">
        <v>3</v>
      </c>
      <c r="BL388" s="1">
        <v>3</v>
      </c>
      <c r="BM388" s="1" t="s">
        <v>2166</v>
      </c>
      <c r="BN388" s="1" t="s">
        <v>67</v>
      </c>
      <c r="BP388" s="1">
        <v>7</v>
      </c>
      <c r="BQ388" s="1" t="s">
        <v>2167</v>
      </c>
      <c r="BR388" s="1" t="s">
        <v>2168</v>
      </c>
      <c r="BS388" s="1" t="s">
        <v>2169</v>
      </c>
      <c r="BT388" s="1">
        <v>0</v>
      </c>
    </row>
    <row r="389" spans="1:72" ht="13" x14ac:dyDescent="0.15">
      <c r="E389" s="1" t="s">
        <v>4</v>
      </c>
      <c r="G389">
        <f t="shared" si="109"/>
        <v>0</v>
      </c>
      <c r="H389">
        <f t="shared" si="110"/>
        <v>0</v>
      </c>
      <c r="I389">
        <f t="shared" si="105"/>
        <v>0</v>
      </c>
      <c r="J389">
        <f t="shared" si="106"/>
        <v>0</v>
      </c>
      <c r="K389">
        <f t="shared" si="107"/>
        <v>1</v>
      </c>
      <c r="L389">
        <f t="shared" si="108"/>
        <v>0</v>
      </c>
      <c r="M389">
        <f ca="1">INT((TODAY() - N389)/365)</f>
        <v>24</v>
      </c>
      <c r="N389" s="2">
        <v>34689</v>
      </c>
      <c r="O389" s="1">
        <v>7</v>
      </c>
      <c r="P389" s="1">
        <v>120</v>
      </c>
      <c r="Q389" s="1">
        <v>8</v>
      </c>
      <c r="R389" s="1">
        <v>8</v>
      </c>
      <c r="S389" s="1">
        <v>560091</v>
      </c>
      <c r="T389" s="1" t="s">
        <v>429</v>
      </c>
      <c r="U389" s="1">
        <v>1</v>
      </c>
      <c r="V389" s="1" t="s">
        <v>53</v>
      </c>
      <c r="X389" s="1" t="s">
        <v>89</v>
      </c>
      <c r="Z389" s="1">
        <v>0</v>
      </c>
      <c r="AI389" s="1" t="s">
        <v>361</v>
      </c>
      <c r="AL389" s="1" t="s">
        <v>30</v>
      </c>
      <c r="AP389" s="1" t="s">
        <v>34</v>
      </c>
      <c r="AT389">
        <f t="shared" si="111"/>
        <v>0</v>
      </c>
      <c r="AU389">
        <f t="shared" si="112"/>
        <v>0</v>
      </c>
      <c r="AV389">
        <f t="shared" si="113"/>
        <v>1</v>
      </c>
      <c r="AW389">
        <f t="shared" si="114"/>
        <v>0</v>
      </c>
      <c r="AX389">
        <f t="shared" si="115"/>
        <v>0</v>
      </c>
      <c r="AY389">
        <f t="shared" si="116"/>
        <v>0</v>
      </c>
      <c r="AZ389">
        <f t="shared" si="117"/>
        <v>1</v>
      </c>
      <c r="BA389">
        <f t="shared" si="118"/>
        <v>0</v>
      </c>
      <c r="BB389">
        <f t="shared" si="119"/>
        <v>0</v>
      </c>
      <c r="BC389">
        <f t="shared" si="120"/>
        <v>0</v>
      </c>
      <c r="BD389" s="1" t="s">
        <v>66</v>
      </c>
      <c r="BF389" t="str">
        <f t="shared" si="121"/>
        <v>6</v>
      </c>
      <c r="BG389" s="1">
        <v>6</v>
      </c>
      <c r="BI389" s="1" t="str">
        <f t="shared" si="122"/>
        <v>6</v>
      </c>
      <c r="BJ389" s="1">
        <v>6</v>
      </c>
      <c r="BL389" s="1">
        <v>10</v>
      </c>
      <c r="BM389" s="1" t="s">
        <v>2170</v>
      </c>
      <c r="BN389" s="1" t="s">
        <v>67</v>
      </c>
      <c r="BP389" s="1">
        <v>8</v>
      </c>
      <c r="BQ389" s="1" t="s">
        <v>2171</v>
      </c>
      <c r="BR389" s="1" t="s">
        <v>2172</v>
      </c>
      <c r="BS389" s="1" t="s">
        <v>2173</v>
      </c>
    </row>
    <row r="390" spans="1:72" ht="13" x14ac:dyDescent="0.15">
      <c r="A390" s="1" t="s">
        <v>0</v>
      </c>
      <c r="B390" s="1" t="s">
        <v>1</v>
      </c>
      <c r="C390" s="1" t="s">
        <v>2</v>
      </c>
      <c r="G390">
        <f t="shared" si="109"/>
        <v>1</v>
      </c>
      <c r="H390">
        <f t="shared" si="110"/>
        <v>1</v>
      </c>
      <c r="I390">
        <f t="shared" si="105"/>
        <v>1</v>
      </c>
      <c r="J390">
        <f t="shared" si="106"/>
        <v>0</v>
      </c>
      <c r="K390">
        <f t="shared" si="107"/>
        <v>0</v>
      </c>
      <c r="L390">
        <f t="shared" si="108"/>
        <v>0</v>
      </c>
      <c r="M390">
        <f ca="1">INT((TODAY() - N390)/365)</f>
        <v>37</v>
      </c>
      <c r="N390" s="2">
        <v>29960</v>
      </c>
      <c r="O390" s="1">
        <v>7</v>
      </c>
      <c r="P390" s="1">
        <v>20</v>
      </c>
      <c r="Q390" s="1">
        <v>8</v>
      </c>
      <c r="R390" s="1">
        <v>2</v>
      </c>
      <c r="S390" s="1">
        <v>68022</v>
      </c>
      <c r="T390" s="1" t="s">
        <v>2174</v>
      </c>
      <c r="U390" s="1">
        <v>0</v>
      </c>
      <c r="V390" s="1" t="s">
        <v>53</v>
      </c>
      <c r="X390" s="1" t="s">
        <v>91</v>
      </c>
      <c r="Z390" s="1">
        <v>0</v>
      </c>
      <c r="AI390" s="1" t="s">
        <v>65</v>
      </c>
      <c r="AL390" s="1" t="s">
        <v>30</v>
      </c>
      <c r="AT390">
        <f t="shared" si="111"/>
        <v>0</v>
      </c>
      <c r="AU390">
        <f t="shared" si="112"/>
        <v>0</v>
      </c>
      <c r="AV390">
        <f t="shared" si="113"/>
        <v>1</v>
      </c>
      <c r="AW390">
        <f t="shared" si="114"/>
        <v>0</v>
      </c>
      <c r="AX390">
        <f t="shared" si="115"/>
        <v>0</v>
      </c>
      <c r="AY390">
        <f t="shared" si="116"/>
        <v>0</v>
      </c>
      <c r="AZ390">
        <f t="shared" si="117"/>
        <v>0</v>
      </c>
      <c r="BA390">
        <f t="shared" si="118"/>
        <v>0</v>
      </c>
      <c r="BB390">
        <f t="shared" si="119"/>
        <v>0</v>
      </c>
      <c r="BC390">
        <f t="shared" si="120"/>
        <v>0</v>
      </c>
      <c r="BD390" s="1" t="s">
        <v>66</v>
      </c>
      <c r="BF390" t="str">
        <f t="shared" si="121"/>
        <v>10</v>
      </c>
      <c r="BH390" s="1">
        <v>10</v>
      </c>
      <c r="BI390" s="1" t="str">
        <f t="shared" si="122"/>
        <v>10</v>
      </c>
      <c r="BK390" s="1">
        <v>10</v>
      </c>
      <c r="BL390" s="1">
        <v>30</v>
      </c>
      <c r="BM390" s="1" t="s">
        <v>2175</v>
      </c>
      <c r="BN390" s="1" t="s">
        <v>67</v>
      </c>
      <c r="BP390" s="1">
        <v>8</v>
      </c>
      <c r="BQ390" s="1" t="s">
        <v>2176</v>
      </c>
      <c r="BS390" s="1" t="s">
        <v>2177</v>
      </c>
      <c r="BT390" s="1">
        <v>0</v>
      </c>
    </row>
    <row r="391" spans="1:72" ht="13" x14ac:dyDescent="0.15">
      <c r="A391" s="1" t="s">
        <v>0</v>
      </c>
      <c r="D391" s="1" t="s">
        <v>3</v>
      </c>
      <c r="E391" s="1" t="s">
        <v>4</v>
      </c>
      <c r="G391">
        <f t="shared" si="109"/>
        <v>1</v>
      </c>
      <c r="H391">
        <f t="shared" si="110"/>
        <v>0</v>
      </c>
      <c r="I391">
        <f t="shared" si="105"/>
        <v>0</v>
      </c>
      <c r="J391">
        <f t="shared" si="106"/>
        <v>1</v>
      </c>
      <c r="K391">
        <f t="shared" si="107"/>
        <v>1</v>
      </c>
      <c r="L391">
        <f t="shared" si="108"/>
        <v>0</v>
      </c>
      <c r="M391">
        <f ca="1">INT((TODAY() - N391)/365)</f>
        <v>27</v>
      </c>
      <c r="N391" s="2">
        <v>33591</v>
      </c>
      <c r="O391" s="1">
        <v>8</v>
      </c>
      <c r="P391" s="1">
        <v>15</v>
      </c>
      <c r="Q391" s="1">
        <v>6</v>
      </c>
      <c r="R391" s="1">
        <v>30</v>
      </c>
      <c r="S391" s="1">
        <v>97223</v>
      </c>
      <c r="T391" s="1" t="s">
        <v>2178</v>
      </c>
      <c r="U391" s="1">
        <v>0</v>
      </c>
      <c r="V391" s="1" t="s">
        <v>62</v>
      </c>
      <c r="X391" s="1" t="s">
        <v>63</v>
      </c>
      <c r="Z391" s="1">
        <v>1</v>
      </c>
      <c r="AA391" s="1" t="s">
        <v>207</v>
      </c>
      <c r="AC391" s="1" t="s">
        <v>72</v>
      </c>
      <c r="AE391" s="1" t="s">
        <v>83</v>
      </c>
      <c r="AG391" s="1">
        <v>2</v>
      </c>
      <c r="AH391" s="1" t="s">
        <v>2179</v>
      </c>
      <c r="AI391" s="1" t="s">
        <v>59</v>
      </c>
      <c r="AM391" s="1" t="s">
        <v>31</v>
      </c>
      <c r="AT391">
        <f t="shared" si="111"/>
        <v>0</v>
      </c>
      <c r="AU391">
        <f t="shared" si="112"/>
        <v>0</v>
      </c>
      <c r="AV391">
        <f t="shared" si="113"/>
        <v>0</v>
      </c>
      <c r="AW391">
        <f t="shared" si="114"/>
        <v>1</v>
      </c>
      <c r="AX391">
        <f t="shared" si="115"/>
        <v>0</v>
      </c>
      <c r="AY391">
        <f t="shared" si="116"/>
        <v>0</v>
      </c>
      <c r="AZ391">
        <f t="shared" si="117"/>
        <v>0</v>
      </c>
      <c r="BA391">
        <f t="shared" si="118"/>
        <v>0</v>
      </c>
      <c r="BB391">
        <f t="shared" si="119"/>
        <v>0</v>
      </c>
      <c r="BC391">
        <f t="shared" si="120"/>
        <v>0</v>
      </c>
      <c r="BD391" s="1" t="s">
        <v>76</v>
      </c>
      <c r="BF391" t="str">
        <f t="shared" si="121"/>
        <v>3</v>
      </c>
      <c r="BG391" s="1">
        <v>3</v>
      </c>
      <c r="BI391" s="1" t="str">
        <f t="shared" si="122"/>
        <v>3</v>
      </c>
      <c r="BJ391" s="1">
        <v>3</v>
      </c>
      <c r="BL391" s="1">
        <v>5</v>
      </c>
      <c r="BM391" s="1" t="s">
        <v>2180</v>
      </c>
      <c r="BN391" s="1" t="s">
        <v>67</v>
      </c>
      <c r="BP391" s="1">
        <v>9</v>
      </c>
      <c r="BQ391" s="1" t="s">
        <v>2181</v>
      </c>
      <c r="BT391" s="1">
        <v>1</v>
      </c>
    </row>
    <row r="392" spans="1:72" ht="13" x14ac:dyDescent="0.15">
      <c r="A392" s="1" t="s">
        <v>0</v>
      </c>
      <c r="C392" s="1" t="s">
        <v>2</v>
      </c>
      <c r="E392" s="1" t="s">
        <v>4</v>
      </c>
      <c r="G392">
        <f t="shared" si="109"/>
        <v>1</v>
      </c>
      <c r="H392">
        <f t="shared" si="110"/>
        <v>0</v>
      </c>
      <c r="I392">
        <f t="shared" si="105"/>
        <v>1</v>
      </c>
      <c r="J392">
        <f t="shared" si="106"/>
        <v>0</v>
      </c>
      <c r="K392">
        <f t="shared" si="107"/>
        <v>1</v>
      </c>
      <c r="L392">
        <f t="shared" si="108"/>
        <v>0</v>
      </c>
      <c r="M392">
        <f ca="1">INT((TODAY() - N392)/365)</f>
        <v>28</v>
      </c>
      <c r="N392" s="2">
        <v>33238</v>
      </c>
      <c r="O392" s="1">
        <v>6</v>
      </c>
      <c r="P392" s="1">
        <v>0</v>
      </c>
      <c r="Q392" s="1">
        <v>4</v>
      </c>
      <c r="R392" s="1">
        <v>4</v>
      </c>
      <c r="S392" s="1">
        <v>600053</v>
      </c>
      <c r="T392" s="1" t="s">
        <v>2182</v>
      </c>
      <c r="U392" s="1">
        <v>1</v>
      </c>
      <c r="Z392" s="1">
        <v>1</v>
      </c>
      <c r="AA392" s="1" t="s">
        <v>141</v>
      </c>
      <c r="AC392" s="1" t="s">
        <v>346</v>
      </c>
      <c r="AE392" s="1" t="s">
        <v>142</v>
      </c>
      <c r="AG392" s="1">
        <v>0</v>
      </c>
      <c r="AH392" s="1" t="s">
        <v>2183</v>
      </c>
      <c r="AI392" s="1" t="s">
        <v>59</v>
      </c>
      <c r="AL392" s="1" t="s">
        <v>30</v>
      </c>
      <c r="AT392">
        <f t="shared" si="111"/>
        <v>0</v>
      </c>
      <c r="AU392">
        <f t="shared" si="112"/>
        <v>0</v>
      </c>
      <c r="AV392">
        <f t="shared" si="113"/>
        <v>1</v>
      </c>
      <c r="AW392">
        <f t="shared" si="114"/>
        <v>0</v>
      </c>
      <c r="AX392">
        <f t="shared" si="115"/>
        <v>0</v>
      </c>
      <c r="AY392">
        <f t="shared" si="116"/>
        <v>0</v>
      </c>
      <c r="AZ392">
        <f t="shared" si="117"/>
        <v>0</v>
      </c>
      <c r="BA392">
        <f t="shared" si="118"/>
        <v>0</v>
      </c>
      <c r="BB392">
        <f t="shared" si="119"/>
        <v>0</v>
      </c>
      <c r="BC392">
        <f t="shared" si="120"/>
        <v>0</v>
      </c>
      <c r="BD392" s="1" t="s">
        <v>66</v>
      </c>
      <c r="BF392" t="str">
        <f t="shared" si="121"/>
        <v>10</v>
      </c>
      <c r="BH392" s="1">
        <v>10</v>
      </c>
      <c r="BI392" s="1" t="str">
        <f t="shared" si="122"/>
        <v>2</v>
      </c>
      <c r="BJ392" s="1">
        <v>2</v>
      </c>
      <c r="BL392" s="1">
        <v>8</v>
      </c>
      <c r="BM392" s="1" t="s">
        <v>2184</v>
      </c>
      <c r="BN392" s="1" t="s">
        <v>67</v>
      </c>
      <c r="BP392" s="1">
        <v>10</v>
      </c>
      <c r="BQ392" s="1" t="s">
        <v>2185</v>
      </c>
      <c r="BR392" s="1" t="s">
        <v>2186</v>
      </c>
      <c r="BS392" s="1" t="s">
        <v>2187</v>
      </c>
      <c r="BT392" s="1">
        <v>1</v>
      </c>
    </row>
    <row r="393" spans="1:72" ht="13" x14ac:dyDescent="0.15">
      <c r="A393" s="1" t="s">
        <v>0</v>
      </c>
      <c r="G393">
        <f t="shared" si="109"/>
        <v>1</v>
      </c>
      <c r="H393">
        <f t="shared" si="110"/>
        <v>0</v>
      </c>
      <c r="I393">
        <f t="shared" si="105"/>
        <v>0</v>
      </c>
      <c r="J393">
        <f t="shared" si="106"/>
        <v>0</v>
      </c>
      <c r="K393">
        <f t="shared" si="107"/>
        <v>0</v>
      </c>
      <c r="L393">
        <f t="shared" si="108"/>
        <v>0</v>
      </c>
      <c r="M393">
        <f ca="1">INT((TODAY() - N393)/365)</f>
        <v>35</v>
      </c>
      <c r="N393" s="2">
        <v>30585</v>
      </c>
      <c r="O393" s="1">
        <v>7</v>
      </c>
      <c r="P393" s="1">
        <v>40</v>
      </c>
      <c r="Q393" s="1">
        <v>12</v>
      </c>
      <c r="R393" s="1">
        <v>10</v>
      </c>
      <c r="S393" s="1">
        <v>191180</v>
      </c>
      <c r="T393" s="1" t="s">
        <v>2188</v>
      </c>
      <c r="U393" s="1">
        <v>0</v>
      </c>
      <c r="V393" s="1" t="s">
        <v>53</v>
      </c>
      <c r="X393" s="1" t="s">
        <v>89</v>
      </c>
      <c r="Z393" s="1">
        <v>1</v>
      </c>
      <c r="AA393" s="1" t="s">
        <v>71</v>
      </c>
      <c r="AC393" s="1" t="s">
        <v>82</v>
      </c>
      <c r="AE393" s="1" t="s">
        <v>73</v>
      </c>
      <c r="AG393" s="1">
        <v>13</v>
      </c>
      <c r="AH393" s="1" t="s">
        <v>2189</v>
      </c>
      <c r="AI393" s="1" t="s">
        <v>75</v>
      </c>
      <c r="AM393" s="1" t="s">
        <v>31</v>
      </c>
      <c r="AO393" s="1" t="s">
        <v>33</v>
      </c>
      <c r="AT393">
        <f t="shared" si="111"/>
        <v>0</v>
      </c>
      <c r="AU393">
        <f t="shared" si="112"/>
        <v>0</v>
      </c>
      <c r="AV393">
        <f t="shared" si="113"/>
        <v>0</v>
      </c>
      <c r="AW393">
        <f t="shared" si="114"/>
        <v>1</v>
      </c>
      <c r="AX393">
        <f t="shared" si="115"/>
        <v>0</v>
      </c>
      <c r="AY393">
        <f t="shared" si="116"/>
        <v>1</v>
      </c>
      <c r="AZ393">
        <f t="shared" si="117"/>
        <v>0</v>
      </c>
      <c r="BA393">
        <f t="shared" si="118"/>
        <v>0</v>
      </c>
      <c r="BB393">
        <f t="shared" si="119"/>
        <v>0</v>
      </c>
      <c r="BC393">
        <f t="shared" si="120"/>
        <v>0</v>
      </c>
      <c r="BD393" s="1" t="s">
        <v>66</v>
      </c>
      <c r="BF393" t="str">
        <f t="shared" si="121"/>
        <v>6</v>
      </c>
      <c r="BG393" s="1">
        <v>6</v>
      </c>
      <c r="BI393" s="1" t="str">
        <f t="shared" si="122"/>
        <v>5</v>
      </c>
      <c r="BJ393" s="1">
        <v>5</v>
      </c>
      <c r="BL393" s="1">
        <v>6</v>
      </c>
      <c r="BM393" s="1" t="s">
        <v>2190</v>
      </c>
      <c r="BN393" s="1" t="s">
        <v>61</v>
      </c>
      <c r="BP393" s="1">
        <v>8</v>
      </c>
      <c r="BQ393" s="1" t="s">
        <v>2191</v>
      </c>
      <c r="BR393" s="1" t="s">
        <v>2192</v>
      </c>
      <c r="BT393" s="1">
        <v>1</v>
      </c>
    </row>
    <row r="394" spans="1:72" ht="13" x14ac:dyDescent="0.15">
      <c r="A394" s="1" t="s">
        <v>0</v>
      </c>
      <c r="B394" s="1" t="s">
        <v>1</v>
      </c>
      <c r="G394">
        <f t="shared" si="109"/>
        <v>1</v>
      </c>
      <c r="H394">
        <f t="shared" si="110"/>
        <v>1</v>
      </c>
      <c r="I394">
        <f t="shared" si="105"/>
        <v>0</v>
      </c>
      <c r="J394">
        <f t="shared" si="106"/>
        <v>0</v>
      </c>
      <c r="K394">
        <f t="shared" si="107"/>
        <v>0</v>
      </c>
      <c r="L394">
        <f t="shared" si="108"/>
        <v>0</v>
      </c>
      <c r="M394">
        <f ca="1">INT((TODAY() - N394)/365)</f>
        <v>32</v>
      </c>
      <c r="N394" s="2">
        <v>31434</v>
      </c>
      <c r="O394" s="1">
        <v>6</v>
      </c>
      <c r="P394" s="1">
        <v>30</v>
      </c>
      <c r="Q394" s="1">
        <v>12</v>
      </c>
      <c r="R394" s="1">
        <v>2</v>
      </c>
      <c r="S394" s="1">
        <v>1580039</v>
      </c>
      <c r="T394" s="1" t="s">
        <v>2193</v>
      </c>
      <c r="U394" s="1">
        <v>0</v>
      </c>
      <c r="V394" s="1" t="s">
        <v>53</v>
      </c>
      <c r="Y394" s="1" t="s">
        <v>2194</v>
      </c>
      <c r="Z394" s="1">
        <v>1</v>
      </c>
      <c r="AA394" s="1" t="s">
        <v>207</v>
      </c>
      <c r="AD394" s="1" t="s">
        <v>2195</v>
      </c>
      <c r="AE394" s="1" t="s">
        <v>93</v>
      </c>
      <c r="AG394" s="1">
        <v>3</v>
      </c>
      <c r="AH394" s="1" t="s">
        <v>2196</v>
      </c>
      <c r="AI394" s="1" t="s">
        <v>75</v>
      </c>
      <c r="AL394" s="1" t="s">
        <v>30</v>
      </c>
      <c r="AT394">
        <f t="shared" si="111"/>
        <v>0</v>
      </c>
      <c r="AU394">
        <f t="shared" si="112"/>
        <v>0</v>
      </c>
      <c r="AV394">
        <f t="shared" si="113"/>
        <v>1</v>
      </c>
      <c r="AW394">
        <f t="shared" si="114"/>
        <v>0</v>
      </c>
      <c r="AX394">
        <f t="shared" si="115"/>
        <v>0</v>
      </c>
      <c r="AY394">
        <f t="shared" si="116"/>
        <v>0</v>
      </c>
      <c r="AZ394">
        <f t="shared" si="117"/>
        <v>0</v>
      </c>
      <c r="BA394">
        <f t="shared" si="118"/>
        <v>0</v>
      </c>
      <c r="BB394">
        <f t="shared" si="119"/>
        <v>0</v>
      </c>
      <c r="BC394">
        <f t="shared" si="120"/>
        <v>0</v>
      </c>
      <c r="BD394" s="1" t="s">
        <v>76</v>
      </c>
      <c r="BF394" t="str">
        <f t="shared" si="121"/>
        <v>12</v>
      </c>
      <c r="BH394" s="1">
        <v>12</v>
      </c>
      <c r="BI394" s="1" t="str">
        <f t="shared" si="122"/>
        <v>5</v>
      </c>
      <c r="BJ394" s="1">
        <v>5</v>
      </c>
      <c r="BL394" s="1">
        <v>20</v>
      </c>
      <c r="BM394" s="1" t="s">
        <v>2197</v>
      </c>
      <c r="BN394" s="1" t="s">
        <v>67</v>
      </c>
      <c r="BP394" s="1">
        <v>8</v>
      </c>
      <c r="BQ394" s="1" t="s">
        <v>2198</v>
      </c>
      <c r="BR394" s="1" t="s">
        <v>2199</v>
      </c>
      <c r="BS394" s="1" t="s">
        <v>2200</v>
      </c>
      <c r="BT394" s="1">
        <v>1</v>
      </c>
    </row>
    <row r="395" spans="1:72" ht="13" x14ac:dyDescent="0.15">
      <c r="E395" s="1" t="s">
        <v>4</v>
      </c>
      <c r="G395">
        <f t="shared" si="109"/>
        <v>0</v>
      </c>
      <c r="H395">
        <f t="shared" si="110"/>
        <v>0</v>
      </c>
      <c r="I395">
        <f t="shared" si="105"/>
        <v>0</v>
      </c>
      <c r="J395">
        <f t="shared" si="106"/>
        <v>0</v>
      </c>
      <c r="K395">
        <f t="shared" si="107"/>
        <v>1</v>
      </c>
      <c r="L395">
        <f t="shared" si="108"/>
        <v>0</v>
      </c>
      <c r="M395">
        <f ca="1">INT((TODAY() - N395)/365)</f>
        <v>37</v>
      </c>
      <c r="N395" s="2">
        <v>29930</v>
      </c>
      <c r="O395" s="1">
        <v>4</v>
      </c>
      <c r="P395" s="1">
        <v>0</v>
      </c>
      <c r="Q395" s="1">
        <v>10</v>
      </c>
      <c r="R395" s="1">
        <v>120</v>
      </c>
      <c r="S395" s="1">
        <v>80710000</v>
      </c>
      <c r="T395" s="1" t="s">
        <v>2201</v>
      </c>
      <c r="U395" s="1">
        <v>0</v>
      </c>
      <c r="V395" s="1" t="s">
        <v>88</v>
      </c>
      <c r="X395" s="1" t="s">
        <v>89</v>
      </c>
      <c r="Z395" s="1">
        <v>1</v>
      </c>
      <c r="AA395" s="1" t="s">
        <v>415</v>
      </c>
      <c r="AC395" s="1" t="s">
        <v>99</v>
      </c>
      <c r="AE395" s="1" t="s">
        <v>83</v>
      </c>
      <c r="AG395" s="1">
        <v>15</v>
      </c>
      <c r="AI395" s="1" t="s">
        <v>59</v>
      </c>
      <c r="AM395" s="1" t="s">
        <v>31</v>
      </c>
      <c r="AT395">
        <f t="shared" si="111"/>
        <v>0</v>
      </c>
      <c r="AU395">
        <f t="shared" si="112"/>
        <v>0</v>
      </c>
      <c r="AV395">
        <f t="shared" si="113"/>
        <v>0</v>
      </c>
      <c r="AW395">
        <f t="shared" si="114"/>
        <v>1</v>
      </c>
      <c r="AX395">
        <f t="shared" si="115"/>
        <v>0</v>
      </c>
      <c r="AY395">
        <f t="shared" si="116"/>
        <v>0</v>
      </c>
      <c r="AZ395">
        <f t="shared" si="117"/>
        <v>0</v>
      </c>
      <c r="BA395">
        <f t="shared" si="118"/>
        <v>0</v>
      </c>
      <c r="BB395">
        <f t="shared" si="119"/>
        <v>0</v>
      </c>
      <c r="BC395">
        <f t="shared" si="120"/>
        <v>0</v>
      </c>
      <c r="BD395" s="1" t="s">
        <v>60</v>
      </c>
      <c r="BF395" t="str">
        <f t="shared" si="121"/>
        <v>5</v>
      </c>
      <c r="BG395" s="1">
        <v>5</v>
      </c>
      <c r="BI395" s="1" t="str">
        <f t="shared" si="122"/>
        <v>10</v>
      </c>
      <c r="BK395" s="1">
        <v>10</v>
      </c>
      <c r="BL395" s="1">
        <v>20</v>
      </c>
      <c r="BM395" s="1" t="s">
        <v>2202</v>
      </c>
      <c r="BN395" s="1" t="s">
        <v>67</v>
      </c>
      <c r="BP395" s="1">
        <v>10</v>
      </c>
      <c r="BQ395" s="1" t="s">
        <v>2203</v>
      </c>
      <c r="BT395" s="1">
        <v>0</v>
      </c>
    </row>
    <row r="396" spans="1:72" ht="13" x14ac:dyDescent="0.15">
      <c r="A396" s="1" t="s">
        <v>0</v>
      </c>
      <c r="D396" s="1" t="s">
        <v>3</v>
      </c>
      <c r="E396" s="1" t="s">
        <v>4</v>
      </c>
      <c r="G396">
        <f t="shared" si="109"/>
        <v>1</v>
      </c>
      <c r="H396">
        <f t="shared" si="110"/>
        <v>0</v>
      </c>
      <c r="I396">
        <f t="shared" si="105"/>
        <v>0</v>
      </c>
      <c r="J396">
        <f t="shared" si="106"/>
        <v>1</v>
      </c>
      <c r="K396">
        <f t="shared" si="107"/>
        <v>1</v>
      </c>
      <c r="L396">
        <f t="shared" si="108"/>
        <v>0</v>
      </c>
      <c r="M396">
        <f ca="1">INT((TODAY() - N396)/365)</f>
        <v>31</v>
      </c>
      <c r="N396" s="2">
        <v>31833</v>
      </c>
      <c r="O396" s="1">
        <v>8</v>
      </c>
      <c r="P396" s="1">
        <v>60</v>
      </c>
      <c r="Q396" s="1">
        <v>12</v>
      </c>
      <c r="R396" s="1">
        <v>20</v>
      </c>
      <c r="S396" s="1">
        <v>10200</v>
      </c>
      <c r="T396" s="1" t="s">
        <v>2204</v>
      </c>
      <c r="U396" s="1">
        <v>0</v>
      </c>
      <c r="V396" s="1" t="s">
        <v>53</v>
      </c>
      <c r="X396" s="1" t="s">
        <v>91</v>
      </c>
      <c r="Z396" s="1">
        <v>0</v>
      </c>
      <c r="AI396" s="1" t="s">
        <v>75</v>
      </c>
      <c r="AL396" s="1" t="s">
        <v>30</v>
      </c>
      <c r="AT396">
        <f t="shared" si="111"/>
        <v>0</v>
      </c>
      <c r="AU396">
        <f t="shared" si="112"/>
        <v>0</v>
      </c>
      <c r="AV396">
        <f t="shared" si="113"/>
        <v>1</v>
      </c>
      <c r="AW396">
        <f t="shared" si="114"/>
        <v>0</v>
      </c>
      <c r="AX396">
        <f t="shared" si="115"/>
        <v>0</v>
      </c>
      <c r="AY396">
        <f t="shared" si="116"/>
        <v>0</v>
      </c>
      <c r="AZ396">
        <f t="shared" si="117"/>
        <v>0</v>
      </c>
      <c r="BA396">
        <f t="shared" si="118"/>
        <v>0</v>
      </c>
      <c r="BB396">
        <f t="shared" si="119"/>
        <v>0</v>
      </c>
      <c r="BC396">
        <f t="shared" si="120"/>
        <v>0</v>
      </c>
      <c r="BD396" s="1" t="s">
        <v>66</v>
      </c>
      <c r="BF396" t="str">
        <f t="shared" si="121"/>
        <v>3</v>
      </c>
      <c r="BG396" s="1">
        <v>3</v>
      </c>
      <c r="BI396" s="1" t="str">
        <f t="shared" si="122"/>
        <v>3</v>
      </c>
      <c r="BJ396" s="1">
        <v>3</v>
      </c>
      <c r="BL396" s="1">
        <v>180</v>
      </c>
      <c r="BM396" s="1" t="s">
        <v>2205</v>
      </c>
      <c r="BN396" s="1" t="s">
        <v>182</v>
      </c>
      <c r="BP396" s="1">
        <v>9</v>
      </c>
      <c r="BQ396" s="1" t="s">
        <v>2206</v>
      </c>
      <c r="BR396" s="1" t="s">
        <v>2207</v>
      </c>
      <c r="BS396" s="1" t="s">
        <v>2208</v>
      </c>
      <c r="BT396" s="1">
        <v>1</v>
      </c>
    </row>
    <row r="397" spans="1:72" ht="13" x14ac:dyDescent="0.15">
      <c r="B397" s="1" t="s">
        <v>1</v>
      </c>
      <c r="C397" s="1" t="s">
        <v>2</v>
      </c>
      <c r="E397" s="1" t="s">
        <v>4</v>
      </c>
      <c r="G397">
        <f t="shared" si="109"/>
        <v>0</v>
      </c>
      <c r="H397">
        <f t="shared" si="110"/>
        <v>1</v>
      </c>
      <c r="I397">
        <f t="shared" si="105"/>
        <v>1</v>
      </c>
      <c r="J397">
        <f t="shared" si="106"/>
        <v>0</v>
      </c>
      <c r="K397">
        <f t="shared" si="107"/>
        <v>1</v>
      </c>
      <c r="L397">
        <f t="shared" si="108"/>
        <v>0</v>
      </c>
      <c r="M397">
        <f ca="1">INT((TODAY() - N397)/365)</f>
        <v>26</v>
      </c>
      <c r="N397" s="2">
        <v>33725</v>
      </c>
      <c r="O397" s="1">
        <v>8</v>
      </c>
      <c r="P397" s="1">
        <v>0</v>
      </c>
      <c r="Q397" s="1">
        <v>8</v>
      </c>
      <c r="R397" s="1">
        <v>15</v>
      </c>
      <c r="S397" s="1">
        <v>100044</v>
      </c>
      <c r="T397" s="1" t="s">
        <v>2209</v>
      </c>
      <c r="U397" s="1">
        <v>1</v>
      </c>
      <c r="Z397" s="1">
        <v>0</v>
      </c>
      <c r="AI397" s="1" t="s">
        <v>75</v>
      </c>
      <c r="AO397" s="1" t="s">
        <v>33</v>
      </c>
      <c r="AT397">
        <f t="shared" si="111"/>
        <v>0</v>
      </c>
      <c r="AU397">
        <f t="shared" si="112"/>
        <v>0</v>
      </c>
      <c r="AV397">
        <f t="shared" si="113"/>
        <v>0</v>
      </c>
      <c r="AW397">
        <f t="shared" si="114"/>
        <v>0</v>
      </c>
      <c r="AX397">
        <f t="shared" si="115"/>
        <v>0</v>
      </c>
      <c r="AY397">
        <f t="shared" si="116"/>
        <v>1</v>
      </c>
      <c r="AZ397">
        <f t="shared" si="117"/>
        <v>0</v>
      </c>
      <c r="BA397">
        <f t="shared" si="118"/>
        <v>0</v>
      </c>
      <c r="BB397">
        <f t="shared" si="119"/>
        <v>0</v>
      </c>
      <c r="BC397">
        <f t="shared" si="120"/>
        <v>0</v>
      </c>
      <c r="BD397" s="1" t="s">
        <v>66</v>
      </c>
      <c r="BF397" t="str">
        <f t="shared" si="121"/>
        <v>3</v>
      </c>
      <c r="BG397" s="1">
        <v>3</v>
      </c>
      <c r="BI397" s="1" t="str">
        <f t="shared" si="122"/>
        <v>5</v>
      </c>
      <c r="BJ397" s="1">
        <v>5</v>
      </c>
      <c r="BL397" s="1">
        <v>5</v>
      </c>
      <c r="BM397" s="1" t="s">
        <v>2210</v>
      </c>
      <c r="BN397" s="1" t="s">
        <v>67</v>
      </c>
      <c r="BP397" s="1">
        <v>8</v>
      </c>
      <c r="BQ397" s="1" t="s">
        <v>2211</v>
      </c>
      <c r="BR397" s="1" t="s">
        <v>2212</v>
      </c>
      <c r="BS397" s="1" t="s">
        <v>2213</v>
      </c>
      <c r="BT397" s="1">
        <v>0</v>
      </c>
    </row>
    <row r="398" spans="1:72" ht="13" x14ac:dyDescent="0.15">
      <c r="E398" s="1" t="s">
        <v>4</v>
      </c>
      <c r="G398">
        <f t="shared" si="109"/>
        <v>0</v>
      </c>
      <c r="H398">
        <f t="shared" si="110"/>
        <v>0</v>
      </c>
      <c r="I398">
        <f t="shared" si="105"/>
        <v>0</v>
      </c>
      <c r="J398">
        <f t="shared" si="106"/>
        <v>0</v>
      </c>
      <c r="K398">
        <f t="shared" si="107"/>
        <v>1</v>
      </c>
      <c r="L398">
        <f t="shared" si="108"/>
        <v>0</v>
      </c>
      <c r="M398">
        <f ca="1">INT((TODAY() - N398)/365)</f>
        <v>38</v>
      </c>
      <c r="N398" s="2">
        <v>29313</v>
      </c>
      <c r="O398" s="1">
        <v>7</v>
      </c>
      <c r="P398" s="1">
        <v>50</v>
      </c>
      <c r="Q398" s="1">
        <v>8</v>
      </c>
      <c r="R398" s="1">
        <v>3</v>
      </c>
      <c r="S398" s="1">
        <v>201308</v>
      </c>
      <c r="T398" s="1" t="s">
        <v>2214</v>
      </c>
      <c r="U398" s="1">
        <v>1</v>
      </c>
      <c r="Z398" s="1">
        <v>1</v>
      </c>
      <c r="AA398" s="1" t="s">
        <v>207</v>
      </c>
      <c r="AC398" s="1" t="s">
        <v>72</v>
      </c>
      <c r="AE398" s="1" t="s">
        <v>83</v>
      </c>
      <c r="AG398" s="1">
        <v>12</v>
      </c>
      <c r="AI398" s="1" t="s">
        <v>75</v>
      </c>
      <c r="AO398" s="1" t="s">
        <v>33</v>
      </c>
      <c r="AT398">
        <f t="shared" si="111"/>
        <v>0</v>
      </c>
      <c r="AU398">
        <f t="shared" si="112"/>
        <v>0</v>
      </c>
      <c r="AV398">
        <f t="shared" si="113"/>
        <v>0</v>
      </c>
      <c r="AW398">
        <f t="shared" si="114"/>
        <v>0</v>
      </c>
      <c r="AX398">
        <f t="shared" si="115"/>
        <v>0</v>
      </c>
      <c r="AY398">
        <f t="shared" si="116"/>
        <v>1</v>
      </c>
      <c r="AZ398">
        <f t="shared" si="117"/>
        <v>0</v>
      </c>
      <c r="BA398">
        <f t="shared" si="118"/>
        <v>0</v>
      </c>
      <c r="BB398">
        <f t="shared" si="119"/>
        <v>0</v>
      </c>
      <c r="BC398">
        <f t="shared" si="120"/>
        <v>0</v>
      </c>
      <c r="BD398" s="1" t="s">
        <v>76</v>
      </c>
      <c r="BF398" t="str">
        <f t="shared" si="121"/>
        <v>3</v>
      </c>
      <c r="BG398" s="1">
        <v>3</v>
      </c>
      <c r="BI398" s="1" t="str">
        <f t="shared" si="122"/>
        <v>2</v>
      </c>
      <c r="BJ398" s="1">
        <v>2</v>
      </c>
      <c r="BL398" s="1">
        <v>5</v>
      </c>
      <c r="BM398" s="1" t="s">
        <v>2215</v>
      </c>
      <c r="BN398" s="1" t="s">
        <v>67</v>
      </c>
      <c r="BP398" s="1">
        <v>7</v>
      </c>
      <c r="BQ398" s="1" t="s">
        <v>2216</v>
      </c>
      <c r="BT398" s="1">
        <v>0</v>
      </c>
    </row>
    <row r="399" spans="1:72" ht="13" x14ac:dyDescent="0.15">
      <c r="C399" s="1" t="s">
        <v>2</v>
      </c>
      <c r="D399" s="1" t="s">
        <v>3</v>
      </c>
      <c r="G399">
        <f t="shared" si="109"/>
        <v>0</v>
      </c>
      <c r="H399">
        <f t="shared" si="110"/>
        <v>0</v>
      </c>
      <c r="I399">
        <f t="shared" si="105"/>
        <v>1</v>
      </c>
      <c r="J399">
        <f t="shared" si="106"/>
        <v>1</v>
      </c>
      <c r="K399">
        <f t="shared" si="107"/>
        <v>0</v>
      </c>
      <c r="L399">
        <f t="shared" si="108"/>
        <v>0</v>
      </c>
      <c r="M399">
        <f ca="1">INT((TODAY() - N399)/365)</f>
        <v>25</v>
      </c>
      <c r="N399" s="2">
        <v>34275</v>
      </c>
      <c r="O399" s="1">
        <v>7</v>
      </c>
      <c r="P399" s="1">
        <v>30</v>
      </c>
      <c r="Q399" s="1">
        <v>8</v>
      </c>
      <c r="R399" s="1">
        <v>5</v>
      </c>
      <c r="S399" s="1">
        <v>560032</v>
      </c>
      <c r="T399" s="1" t="s">
        <v>2217</v>
      </c>
      <c r="U399" s="1">
        <v>1</v>
      </c>
      <c r="Z399" s="1">
        <v>0</v>
      </c>
      <c r="AI399" s="1" t="s">
        <v>59</v>
      </c>
      <c r="AM399" s="1" t="s">
        <v>31</v>
      </c>
      <c r="AT399">
        <f t="shared" si="111"/>
        <v>0</v>
      </c>
      <c r="AU399">
        <f t="shared" si="112"/>
        <v>0</v>
      </c>
      <c r="AV399">
        <f t="shared" si="113"/>
        <v>0</v>
      </c>
      <c r="AW399">
        <f t="shared" si="114"/>
        <v>1</v>
      </c>
      <c r="AX399">
        <f t="shared" si="115"/>
        <v>0</v>
      </c>
      <c r="AY399">
        <f t="shared" si="116"/>
        <v>0</v>
      </c>
      <c r="AZ399">
        <f t="shared" si="117"/>
        <v>0</v>
      </c>
      <c r="BA399">
        <f t="shared" si="118"/>
        <v>0</v>
      </c>
      <c r="BB399">
        <f t="shared" si="119"/>
        <v>0</v>
      </c>
      <c r="BC399">
        <f t="shared" si="120"/>
        <v>0</v>
      </c>
      <c r="BD399" s="1" t="s">
        <v>66</v>
      </c>
      <c r="BF399" t="str">
        <f t="shared" si="121"/>
        <v>6</v>
      </c>
      <c r="BG399" s="1">
        <v>6</v>
      </c>
      <c r="BI399" s="1" t="str">
        <f t="shared" si="122"/>
        <v>4</v>
      </c>
      <c r="BJ399" s="1">
        <v>4</v>
      </c>
      <c r="BL399" s="1">
        <v>30</v>
      </c>
      <c r="BM399" s="1" t="s">
        <v>2218</v>
      </c>
      <c r="BN399" s="1" t="s">
        <v>61</v>
      </c>
      <c r="BP399" s="1">
        <v>9</v>
      </c>
      <c r="BQ399" s="1" t="s">
        <v>2219</v>
      </c>
      <c r="BR399" s="1" t="s">
        <v>2220</v>
      </c>
      <c r="BS399" s="1" t="s">
        <v>2221</v>
      </c>
      <c r="BT399" s="1">
        <v>0</v>
      </c>
    </row>
    <row r="400" spans="1:72" ht="13" x14ac:dyDescent="0.15">
      <c r="F400" s="1" t="s">
        <v>2222</v>
      </c>
      <c r="G400">
        <f t="shared" si="109"/>
        <v>0</v>
      </c>
      <c r="H400">
        <f t="shared" si="110"/>
        <v>0</v>
      </c>
      <c r="I400">
        <f t="shared" si="105"/>
        <v>0</v>
      </c>
      <c r="J400">
        <f t="shared" si="106"/>
        <v>0</v>
      </c>
      <c r="K400">
        <f t="shared" si="107"/>
        <v>0</v>
      </c>
      <c r="L400">
        <f t="shared" si="108"/>
        <v>1</v>
      </c>
      <c r="M400">
        <f ca="1">INT((TODAY() - N400)/365)</f>
        <v>50</v>
      </c>
      <c r="N400" s="2" t="s">
        <v>2223</v>
      </c>
      <c r="O400" s="1">
        <v>7</v>
      </c>
      <c r="P400" s="1">
        <v>0</v>
      </c>
      <c r="Q400" s="1">
        <v>8</v>
      </c>
      <c r="R400" s="1">
        <v>20</v>
      </c>
      <c r="T400" s="1" t="s">
        <v>2224</v>
      </c>
      <c r="U400" s="1">
        <v>1</v>
      </c>
      <c r="Z400" s="1">
        <v>1</v>
      </c>
      <c r="AA400" s="1" t="s">
        <v>2225</v>
      </c>
      <c r="AC400" s="1" t="s">
        <v>129</v>
      </c>
      <c r="AE400" s="1" t="s">
        <v>83</v>
      </c>
      <c r="AG400" s="1">
        <v>25</v>
      </c>
      <c r="AH400" s="1" t="s">
        <v>2226</v>
      </c>
      <c r="AI400" s="1" t="s">
        <v>75</v>
      </c>
      <c r="AN400" s="1" t="s">
        <v>32</v>
      </c>
      <c r="AO400" s="1" t="s">
        <v>33</v>
      </c>
      <c r="AS400" s="1" t="s">
        <v>2227</v>
      </c>
      <c r="AT400">
        <f t="shared" si="111"/>
        <v>0</v>
      </c>
      <c r="AU400">
        <f t="shared" si="112"/>
        <v>0</v>
      </c>
      <c r="AV400">
        <f t="shared" si="113"/>
        <v>0</v>
      </c>
      <c r="AW400">
        <f t="shared" si="114"/>
        <v>0</v>
      </c>
      <c r="AX400">
        <f t="shared" si="115"/>
        <v>1</v>
      </c>
      <c r="AY400">
        <f t="shared" si="116"/>
        <v>1</v>
      </c>
      <c r="AZ400">
        <f t="shared" si="117"/>
        <v>0</v>
      </c>
      <c r="BA400">
        <f t="shared" si="118"/>
        <v>0</v>
      </c>
      <c r="BB400">
        <f t="shared" si="119"/>
        <v>0</v>
      </c>
      <c r="BC400">
        <f t="shared" si="120"/>
        <v>1</v>
      </c>
      <c r="BD400" s="1" t="s">
        <v>66</v>
      </c>
      <c r="BF400" t="str">
        <f t="shared" si="121"/>
        <v>6</v>
      </c>
      <c r="BG400" s="1">
        <v>6</v>
      </c>
      <c r="BI400" s="1" t="str">
        <f t="shared" si="122"/>
        <v>6</v>
      </c>
      <c r="BJ400" s="1">
        <v>6</v>
      </c>
      <c r="BL400" s="1">
        <v>6</v>
      </c>
      <c r="BM400" s="1" t="s">
        <v>2228</v>
      </c>
      <c r="BN400" s="1" t="s">
        <v>67</v>
      </c>
      <c r="BP400" s="1">
        <v>9</v>
      </c>
      <c r="BQ400" s="1" t="s">
        <v>2229</v>
      </c>
      <c r="BR400" s="1" t="s">
        <v>2230</v>
      </c>
      <c r="BS400" s="1" t="s">
        <v>2231</v>
      </c>
      <c r="BT400" s="1">
        <v>1</v>
      </c>
    </row>
    <row r="401" spans="1:72" ht="13" x14ac:dyDescent="0.15">
      <c r="B401" s="1" t="s">
        <v>1</v>
      </c>
      <c r="G401">
        <f t="shared" si="109"/>
        <v>0</v>
      </c>
      <c r="H401">
        <f t="shared" si="110"/>
        <v>1</v>
      </c>
      <c r="I401">
        <f t="shared" si="105"/>
        <v>0</v>
      </c>
      <c r="J401">
        <f t="shared" si="106"/>
        <v>0</v>
      </c>
      <c r="K401">
        <f t="shared" si="107"/>
        <v>0</v>
      </c>
      <c r="L401">
        <f t="shared" si="108"/>
        <v>0</v>
      </c>
      <c r="M401">
        <f ca="1">INT((TODAY() - N401)/365)</f>
        <v>57</v>
      </c>
      <c r="N401" s="2" t="s">
        <v>2232</v>
      </c>
      <c r="O401" s="1">
        <v>7</v>
      </c>
      <c r="P401" s="1">
        <v>0</v>
      </c>
      <c r="Q401" s="1">
        <v>10</v>
      </c>
      <c r="R401" s="1">
        <v>10</v>
      </c>
      <c r="S401" s="1">
        <v>92024</v>
      </c>
      <c r="T401" s="1" t="s">
        <v>2233</v>
      </c>
      <c r="U401" s="1">
        <v>1</v>
      </c>
      <c r="Z401" s="1">
        <v>1</v>
      </c>
      <c r="AA401" s="1" t="s">
        <v>207</v>
      </c>
      <c r="AD401" s="1" t="s">
        <v>2234</v>
      </c>
      <c r="AE401" s="1" t="s">
        <v>576</v>
      </c>
      <c r="AG401" s="1">
        <v>35</v>
      </c>
      <c r="AH401" s="1" t="s">
        <v>2235</v>
      </c>
      <c r="AI401" s="1" t="s">
        <v>65</v>
      </c>
      <c r="AO401" s="1" t="s">
        <v>33</v>
      </c>
      <c r="AT401">
        <f t="shared" si="111"/>
        <v>0</v>
      </c>
      <c r="AU401">
        <f t="shared" si="112"/>
        <v>0</v>
      </c>
      <c r="AV401">
        <f t="shared" si="113"/>
        <v>0</v>
      </c>
      <c r="AW401">
        <f t="shared" si="114"/>
        <v>0</v>
      </c>
      <c r="AX401">
        <f t="shared" si="115"/>
        <v>0</v>
      </c>
      <c r="AY401">
        <f t="shared" si="116"/>
        <v>1</v>
      </c>
      <c r="AZ401">
        <f t="shared" si="117"/>
        <v>0</v>
      </c>
      <c r="BA401">
        <f t="shared" si="118"/>
        <v>0</v>
      </c>
      <c r="BB401">
        <f t="shared" si="119"/>
        <v>0</v>
      </c>
      <c r="BC401">
        <f t="shared" si="120"/>
        <v>0</v>
      </c>
      <c r="BD401" s="1" t="s">
        <v>66</v>
      </c>
      <c r="BF401" t="str">
        <f t="shared" si="121"/>
        <v>5</v>
      </c>
      <c r="BG401" s="1">
        <v>5</v>
      </c>
      <c r="BI401" s="1" t="str">
        <f t="shared" si="122"/>
        <v>3</v>
      </c>
      <c r="BJ401" s="1">
        <v>3</v>
      </c>
      <c r="BL401" s="1">
        <v>10</v>
      </c>
      <c r="BM401" s="1" t="s">
        <v>2236</v>
      </c>
      <c r="BN401" s="1" t="s">
        <v>61</v>
      </c>
      <c r="BP401" s="1">
        <v>10</v>
      </c>
      <c r="BQ401" s="1" t="s">
        <v>2237</v>
      </c>
      <c r="BR401" s="1" t="s">
        <v>2238</v>
      </c>
      <c r="BS401" s="1" t="s">
        <v>125</v>
      </c>
      <c r="BT401" s="1">
        <v>1</v>
      </c>
    </row>
    <row r="402" spans="1:72" ht="13" x14ac:dyDescent="0.15">
      <c r="B402" s="1"/>
      <c r="N402" s="2"/>
      <c r="O402" s="1"/>
      <c r="P402" s="1"/>
      <c r="Q402" s="1"/>
      <c r="R402" s="1"/>
      <c r="S402" s="1"/>
      <c r="T402" s="1"/>
      <c r="U402" s="1"/>
      <c r="Z402" s="1"/>
      <c r="AA402" s="1"/>
      <c r="AD402" s="1"/>
      <c r="AE402" s="1"/>
      <c r="AG402" s="1"/>
      <c r="AH402" s="1"/>
      <c r="AI402" s="1"/>
      <c r="AO402" s="1"/>
      <c r="BD402" s="1"/>
      <c r="BG402" s="1"/>
      <c r="BI402" s="1" t="str">
        <f t="shared" si="122"/>
        <v/>
      </c>
      <c r="BJ402" s="1"/>
      <c r="BL402" s="1"/>
      <c r="BM402" s="1"/>
      <c r="BN402" s="1"/>
      <c r="BP402" s="1"/>
      <c r="BQ402" s="1"/>
      <c r="BR402" s="1"/>
      <c r="BS402" s="1"/>
      <c r="BT402" s="1"/>
    </row>
    <row r="403" spans="1:72" ht="13" x14ac:dyDescent="0.15">
      <c r="B403" s="1" t="s">
        <v>1</v>
      </c>
      <c r="G403">
        <f t="shared" si="109"/>
        <v>0</v>
      </c>
      <c r="H403">
        <f t="shared" si="110"/>
        <v>1</v>
      </c>
      <c r="I403">
        <f t="shared" si="105"/>
        <v>0</v>
      </c>
      <c r="J403">
        <f t="shared" si="106"/>
        <v>0</v>
      </c>
      <c r="K403">
        <f t="shared" si="107"/>
        <v>0</v>
      </c>
      <c r="L403">
        <f t="shared" si="108"/>
        <v>0</v>
      </c>
      <c r="M403">
        <f ca="1">INT((TODAY() - N403)/365)</f>
        <v>26</v>
      </c>
      <c r="N403" s="2">
        <v>33732</v>
      </c>
      <c r="O403" s="1">
        <v>7</v>
      </c>
      <c r="P403" s="1">
        <v>0</v>
      </c>
      <c r="Q403" s="1">
        <v>12</v>
      </c>
      <c r="R403" s="1">
        <v>20</v>
      </c>
      <c r="S403" s="1">
        <v>44600</v>
      </c>
      <c r="T403" s="1" t="s">
        <v>2239</v>
      </c>
      <c r="U403" s="1">
        <v>1</v>
      </c>
      <c r="Z403" s="1">
        <v>1</v>
      </c>
      <c r="AA403" s="1" t="s">
        <v>134</v>
      </c>
      <c r="AC403" s="1" t="s">
        <v>72</v>
      </c>
      <c r="AE403" s="1" t="s">
        <v>222</v>
      </c>
      <c r="AG403" s="1">
        <v>3</v>
      </c>
      <c r="AH403" s="1" t="s">
        <v>2240</v>
      </c>
      <c r="AI403" s="1" t="s">
        <v>59</v>
      </c>
      <c r="AN403" s="1" t="s">
        <v>32</v>
      </c>
      <c r="AT403">
        <f t="shared" si="111"/>
        <v>0</v>
      </c>
      <c r="AU403">
        <f t="shared" si="112"/>
        <v>0</v>
      </c>
      <c r="AV403">
        <f t="shared" si="113"/>
        <v>0</v>
      </c>
      <c r="AW403">
        <f t="shared" si="114"/>
        <v>0</v>
      </c>
      <c r="AX403">
        <f t="shared" si="115"/>
        <v>1</v>
      </c>
      <c r="AY403">
        <f t="shared" si="116"/>
        <v>0</v>
      </c>
      <c r="AZ403">
        <f t="shared" si="117"/>
        <v>0</v>
      </c>
      <c r="BA403">
        <f t="shared" si="118"/>
        <v>0</v>
      </c>
      <c r="BB403">
        <f t="shared" si="119"/>
        <v>0</v>
      </c>
      <c r="BC403">
        <f t="shared" si="120"/>
        <v>0</v>
      </c>
      <c r="BD403" s="1" t="s">
        <v>60</v>
      </c>
      <c r="BF403" t="str">
        <f t="shared" si="121"/>
        <v>10</v>
      </c>
      <c r="BH403" s="1">
        <v>10</v>
      </c>
      <c r="BI403" s="1" t="str">
        <f t="shared" si="122"/>
        <v>8</v>
      </c>
      <c r="BK403" s="1">
        <v>8</v>
      </c>
      <c r="BL403" s="1">
        <v>8</v>
      </c>
      <c r="BM403" s="1" t="s">
        <v>2241</v>
      </c>
      <c r="BN403" s="1" t="s">
        <v>67</v>
      </c>
      <c r="BP403" s="1">
        <v>9</v>
      </c>
      <c r="BQ403" s="1" t="s">
        <v>2242</v>
      </c>
      <c r="BT403" s="1">
        <v>1</v>
      </c>
    </row>
    <row r="404" spans="1:72" ht="13" x14ac:dyDescent="0.15">
      <c r="A404" s="1" t="s">
        <v>0</v>
      </c>
      <c r="B404" s="1" t="s">
        <v>1</v>
      </c>
      <c r="C404" s="1" t="s">
        <v>2</v>
      </c>
      <c r="E404" s="1" t="s">
        <v>4</v>
      </c>
      <c r="G404">
        <f t="shared" si="109"/>
        <v>1</v>
      </c>
      <c r="H404">
        <f t="shared" si="110"/>
        <v>1</v>
      </c>
      <c r="I404">
        <f t="shared" si="105"/>
        <v>1</v>
      </c>
      <c r="J404">
        <f t="shared" si="106"/>
        <v>0</v>
      </c>
      <c r="K404">
        <f t="shared" si="107"/>
        <v>1</v>
      </c>
      <c r="L404">
        <f t="shared" si="108"/>
        <v>0</v>
      </c>
      <c r="M404">
        <f ca="1">INT((TODAY() - N404)/365)</f>
        <v>30</v>
      </c>
      <c r="N404" s="2">
        <v>32315</v>
      </c>
      <c r="O404" s="1">
        <v>8</v>
      </c>
      <c r="P404" s="1">
        <v>1</v>
      </c>
      <c r="Q404" s="1">
        <v>8</v>
      </c>
      <c r="R404" s="1">
        <v>25</v>
      </c>
      <c r="S404" s="1">
        <v>94043</v>
      </c>
      <c r="T404" s="1" t="s">
        <v>1536</v>
      </c>
      <c r="U404" s="1">
        <v>1</v>
      </c>
      <c r="Z404" s="1">
        <v>1</v>
      </c>
      <c r="AA404" s="1" t="s">
        <v>207</v>
      </c>
      <c r="AC404" s="1" t="s">
        <v>72</v>
      </c>
      <c r="AE404" s="1" t="s">
        <v>83</v>
      </c>
      <c r="AG404" s="1">
        <v>1</v>
      </c>
      <c r="AH404" s="1" t="s">
        <v>67</v>
      </c>
      <c r="AI404" s="1" t="s">
        <v>65</v>
      </c>
      <c r="AL404" s="1" t="s">
        <v>30</v>
      </c>
      <c r="AM404" s="1" t="s">
        <v>31</v>
      </c>
      <c r="AO404" s="1" t="s">
        <v>33</v>
      </c>
      <c r="AT404">
        <f t="shared" si="111"/>
        <v>0</v>
      </c>
      <c r="AU404">
        <f t="shared" si="112"/>
        <v>0</v>
      </c>
      <c r="AV404">
        <f t="shared" si="113"/>
        <v>1</v>
      </c>
      <c r="AW404">
        <f t="shared" si="114"/>
        <v>1</v>
      </c>
      <c r="AX404">
        <f t="shared" si="115"/>
        <v>0</v>
      </c>
      <c r="AY404">
        <f t="shared" si="116"/>
        <v>1</v>
      </c>
      <c r="AZ404">
        <f t="shared" si="117"/>
        <v>0</v>
      </c>
      <c r="BA404">
        <f t="shared" si="118"/>
        <v>0</v>
      </c>
      <c r="BB404">
        <f t="shared" si="119"/>
        <v>0</v>
      </c>
      <c r="BC404">
        <f t="shared" si="120"/>
        <v>0</v>
      </c>
      <c r="BD404" s="1" t="s">
        <v>76</v>
      </c>
      <c r="BF404" t="str">
        <f t="shared" si="121"/>
        <v>1</v>
      </c>
      <c r="BG404" s="1">
        <v>1</v>
      </c>
      <c r="BI404" s="1" t="str">
        <f t="shared" si="122"/>
        <v>1</v>
      </c>
      <c r="BJ404" s="1">
        <v>1</v>
      </c>
      <c r="BL404" s="1">
        <v>30</v>
      </c>
      <c r="BM404" s="1" t="s">
        <v>2243</v>
      </c>
      <c r="BN404" s="1" t="s">
        <v>67</v>
      </c>
      <c r="BP404" s="1">
        <v>10</v>
      </c>
      <c r="BQ404" s="1" t="s">
        <v>2244</v>
      </c>
      <c r="BS404" s="1" t="s">
        <v>2245</v>
      </c>
      <c r="BT404" s="1">
        <v>1</v>
      </c>
    </row>
    <row r="405" spans="1:72" ht="13" x14ac:dyDescent="0.15">
      <c r="A405" s="1" t="s">
        <v>0</v>
      </c>
      <c r="G405">
        <f t="shared" si="109"/>
        <v>1</v>
      </c>
      <c r="H405">
        <f t="shared" si="110"/>
        <v>0</v>
      </c>
      <c r="I405">
        <f t="shared" si="105"/>
        <v>0</v>
      </c>
      <c r="J405">
        <f t="shared" si="106"/>
        <v>0</v>
      </c>
      <c r="K405">
        <f t="shared" si="107"/>
        <v>0</v>
      </c>
      <c r="L405">
        <f t="shared" si="108"/>
        <v>0</v>
      </c>
      <c r="M405">
        <f ca="1">INT((TODAY() - N405)/365)</f>
        <v>55</v>
      </c>
      <c r="N405" s="2" t="s">
        <v>2246</v>
      </c>
      <c r="O405" s="1">
        <v>7</v>
      </c>
      <c r="P405" s="1">
        <v>90</v>
      </c>
      <c r="Q405" s="1">
        <v>8</v>
      </c>
      <c r="R405" s="1">
        <v>10</v>
      </c>
      <c r="T405" s="1" t="s">
        <v>2247</v>
      </c>
      <c r="U405" s="1">
        <v>0</v>
      </c>
      <c r="V405" s="1" t="s">
        <v>62</v>
      </c>
      <c r="X405" s="1" t="s">
        <v>91</v>
      </c>
      <c r="Z405" s="1">
        <v>1</v>
      </c>
      <c r="AA405" s="1" t="s">
        <v>410</v>
      </c>
      <c r="AC405" s="1" t="s">
        <v>72</v>
      </c>
      <c r="AE405" s="1" t="s">
        <v>57</v>
      </c>
      <c r="AG405" s="1">
        <v>28</v>
      </c>
      <c r="AH405" s="1" t="s">
        <v>2248</v>
      </c>
      <c r="AI405" s="1" t="s">
        <v>65</v>
      </c>
      <c r="AS405" s="1" t="s">
        <v>2249</v>
      </c>
      <c r="AT405">
        <f t="shared" si="111"/>
        <v>0</v>
      </c>
      <c r="AU405">
        <f t="shared" si="112"/>
        <v>0</v>
      </c>
      <c r="AV405">
        <f t="shared" si="113"/>
        <v>0</v>
      </c>
      <c r="AW405">
        <f t="shared" si="114"/>
        <v>0</v>
      </c>
      <c r="AX405">
        <f t="shared" si="115"/>
        <v>0</v>
      </c>
      <c r="AY405">
        <f t="shared" si="116"/>
        <v>0</v>
      </c>
      <c r="AZ405">
        <f t="shared" si="117"/>
        <v>0</v>
      </c>
      <c r="BA405">
        <f t="shared" si="118"/>
        <v>0</v>
      </c>
      <c r="BB405">
        <f t="shared" si="119"/>
        <v>0</v>
      </c>
      <c r="BC405">
        <f t="shared" si="120"/>
        <v>1</v>
      </c>
      <c r="BD405" s="1" t="s">
        <v>66</v>
      </c>
      <c r="BF405" t="str">
        <f t="shared" si="121"/>
        <v>6</v>
      </c>
      <c r="BG405" s="1">
        <v>6</v>
      </c>
      <c r="BI405" s="1" t="str">
        <f t="shared" si="122"/>
        <v>6</v>
      </c>
      <c r="BJ405" s="1">
        <v>6</v>
      </c>
      <c r="BL405" s="1">
        <v>10</v>
      </c>
      <c r="BM405" s="1" t="s">
        <v>2250</v>
      </c>
      <c r="BN405" s="1" t="s">
        <v>67</v>
      </c>
      <c r="BP405" s="1">
        <v>9</v>
      </c>
      <c r="BQ405" s="1" t="s">
        <v>2251</v>
      </c>
      <c r="BT405" s="1">
        <v>0</v>
      </c>
    </row>
    <row r="406" spans="1:72" ht="13" x14ac:dyDescent="0.15">
      <c r="B406" s="1" t="s">
        <v>1</v>
      </c>
      <c r="D406" s="1" t="s">
        <v>3</v>
      </c>
      <c r="E406" s="1" t="s">
        <v>4</v>
      </c>
      <c r="G406">
        <f t="shared" si="109"/>
        <v>0</v>
      </c>
      <c r="H406">
        <f t="shared" si="110"/>
        <v>1</v>
      </c>
      <c r="I406">
        <f t="shared" si="105"/>
        <v>0</v>
      </c>
      <c r="J406">
        <f t="shared" si="106"/>
        <v>1</v>
      </c>
      <c r="K406">
        <f t="shared" si="107"/>
        <v>1</v>
      </c>
      <c r="L406">
        <f t="shared" si="108"/>
        <v>0</v>
      </c>
      <c r="M406">
        <f ca="1">INT((TODAY() - N406)/365)</f>
        <v>29</v>
      </c>
      <c r="N406" s="2">
        <v>32727</v>
      </c>
      <c r="O406" s="1">
        <v>5</v>
      </c>
      <c r="P406" s="1">
        <v>0</v>
      </c>
      <c r="Q406" s="1">
        <v>16</v>
      </c>
      <c r="R406" s="1">
        <v>2</v>
      </c>
      <c r="S406" s="1">
        <v>71711</v>
      </c>
      <c r="T406" s="1" t="s">
        <v>2252</v>
      </c>
      <c r="U406" s="1">
        <v>0</v>
      </c>
      <c r="V406" s="1" t="s">
        <v>88</v>
      </c>
      <c r="X406" s="1" t="s">
        <v>89</v>
      </c>
      <c r="Z406" s="1">
        <v>1</v>
      </c>
      <c r="AA406" s="1" t="s">
        <v>415</v>
      </c>
      <c r="AC406" s="1" t="s">
        <v>56</v>
      </c>
      <c r="AE406" s="1" t="s">
        <v>83</v>
      </c>
      <c r="AG406" s="1">
        <v>5</v>
      </c>
      <c r="AH406" s="1" t="s">
        <v>2253</v>
      </c>
      <c r="AI406" s="1" t="s">
        <v>59</v>
      </c>
      <c r="AO406" s="1" t="s">
        <v>33</v>
      </c>
      <c r="AT406">
        <f t="shared" si="111"/>
        <v>0</v>
      </c>
      <c r="AU406">
        <f t="shared" si="112"/>
        <v>0</v>
      </c>
      <c r="AV406">
        <f t="shared" si="113"/>
        <v>0</v>
      </c>
      <c r="AW406">
        <f t="shared" si="114"/>
        <v>0</v>
      </c>
      <c r="AX406">
        <f t="shared" si="115"/>
        <v>0</v>
      </c>
      <c r="AY406">
        <f t="shared" si="116"/>
        <v>1</v>
      </c>
      <c r="AZ406">
        <f t="shared" si="117"/>
        <v>0</v>
      </c>
      <c r="BA406">
        <f t="shared" si="118"/>
        <v>0</v>
      </c>
      <c r="BB406">
        <f t="shared" si="119"/>
        <v>0</v>
      </c>
      <c r="BC406">
        <f t="shared" si="120"/>
        <v>0</v>
      </c>
      <c r="BD406" s="1" t="s">
        <v>66</v>
      </c>
      <c r="BF406" t="str">
        <f t="shared" si="121"/>
        <v>6</v>
      </c>
      <c r="BG406" s="1">
        <v>6</v>
      </c>
      <c r="BI406" s="1" t="str">
        <f t="shared" si="122"/>
        <v>6</v>
      </c>
      <c r="BJ406" s="1">
        <v>6</v>
      </c>
      <c r="BL406" s="1">
        <v>12</v>
      </c>
      <c r="BM406" s="1" t="s">
        <v>2254</v>
      </c>
      <c r="BN406" s="1" t="s">
        <v>67</v>
      </c>
      <c r="BP406" s="1">
        <v>10</v>
      </c>
      <c r="BQ406" s="1" t="s">
        <v>2255</v>
      </c>
      <c r="BR406" s="1" t="s">
        <v>2256</v>
      </c>
      <c r="BT406" s="1">
        <v>1</v>
      </c>
    </row>
    <row r="407" spans="1:72" ht="13" x14ac:dyDescent="0.15">
      <c r="A407" s="1" t="s">
        <v>0</v>
      </c>
      <c r="B407" s="1" t="s">
        <v>1</v>
      </c>
      <c r="E407" s="1" t="s">
        <v>4</v>
      </c>
      <c r="G407">
        <f t="shared" si="109"/>
        <v>1</v>
      </c>
      <c r="H407">
        <f t="shared" si="110"/>
        <v>1</v>
      </c>
      <c r="I407">
        <f t="shared" si="105"/>
        <v>0</v>
      </c>
      <c r="J407">
        <f t="shared" si="106"/>
        <v>0</v>
      </c>
      <c r="K407">
        <f t="shared" si="107"/>
        <v>1</v>
      </c>
      <c r="L407">
        <f t="shared" si="108"/>
        <v>0</v>
      </c>
      <c r="M407">
        <f ca="1">INT((TODAY() - N407)/365)</f>
        <v>28</v>
      </c>
      <c r="N407" s="2">
        <v>33114</v>
      </c>
      <c r="O407" s="1">
        <v>6</v>
      </c>
      <c r="P407" s="1">
        <v>180</v>
      </c>
      <c r="Q407" s="1">
        <v>10</v>
      </c>
      <c r="R407" s="1">
        <v>9</v>
      </c>
      <c r="S407" s="1">
        <v>1010</v>
      </c>
      <c r="T407" s="1" t="s">
        <v>2257</v>
      </c>
      <c r="U407" s="1">
        <v>1</v>
      </c>
      <c r="Z407" s="1">
        <v>1</v>
      </c>
      <c r="AA407" s="1" t="s">
        <v>141</v>
      </c>
      <c r="AC407" s="1" t="s">
        <v>72</v>
      </c>
      <c r="AF407" s="1" t="s">
        <v>2258</v>
      </c>
      <c r="AG407" s="1">
        <v>1</v>
      </c>
      <c r="AH407" s="1" t="s">
        <v>2259</v>
      </c>
      <c r="AI407" s="1" t="s">
        <v>75</v>
      </c>
      <c r="AO407" s="1" t="s">
        <v>33</v>
      </c>
      <c r="AT407">
        <f t="shared" si="111"/>
        <v>0</v>
      </c>
      <c r="AU407">
        <f t="shared" si="112"/>
        <v>0</v>
      </c>
      <c r="AV407">
        <f t="shared" si="113"/>
        <v>0</v>
      </c>
      <c r="AW407">
        <f t="shared" si="114"/>
        <v>0</v>
      </c>
      <c r="AX407">
        <f t="shared" si="115"/>
        <v>0</v>
      </c>
      <c r="AY407">
        <f t="shared" si="116"/>
        <v>1</v>
      </c>
      <c r="AZ407">
        <f t="shared" si="117"/>
        <v>0</v>
      </c>
      <c r="BA407">
        <f t="shared" si="118"/>
        <v>0</v>
      </c>
      <c r="BB407">
        <f t="shared" si="119"/>
        <v>0</v>
      </c>
      <c r="BC407">
        <f t="shared" si="120"/>
        <v>0</v>
      </c>
      <c r="BD407" s="1" t="s">
        <v>1128</v>
      </c>
      <c r="BF407" t="str">
        <f t="shared" si="121"/>
        <v>10</v>
      </c>
      <c r="BH407" s="1">
        <v>10</v>
      </c>
      <c r="BI407" s="1" t="str">
        <f t="shared" si="122"/>
        <v>6</v>
      </c>
      <c r="BJ407" s="1">
        <v>6</v>
      </c>
      <c r="BL407" s="1">
        <v>6</v>
      </c>
      <c r="BM407" s="1" t="s">
        <v>2260</v>
      </c>
      <c r="BN407" s="1" t="s">
        <v>182</v>
      </c>
      <c r="BP407" s="1">
        <v>9</v>
      </c>
      <c r="BQ407" s="1" t="s">
        <v>2261</v>
      </c>
      <c r="BR407" s="1" t="s">
        <v>2262</v>
      </c>
      <c r="BS407" s="1" t="s">
        <v>2263</v>
      </c>
      <c r="BT407" s="1">
        <v>1</v>
      </c>
    </row>
    <row r="408" spans="1:72" ht="13" x14ac:dyDescent="0.15">
      <c r="A408" s="1" t="s">
        <v>0</v>
      </c>
      <c r="G408">
        <f t="shared" si="109"/>
        <v>1</v>
      </c>
      <c r="H408">
        <f t="shared" si="110"/>
        <v>0</v>
      </c>
      <c r="I408">
        <f t="shared" si="105"/>
        <v>0</v>
      </c>
      <c r="J408">
        <f t="shared" si="106"/>
        <v>0</v>
      </c>
      <c r="K408">
        <f t="shared" si="107"/>
        <v>0</v>
      </c>
      <c r="L408">
        <f t="shared" si="108"/>
        <v>0</v>
      </c>
      <c r="M408">
        <f ca="1">INT((TODAY() - N408)/365)</f>
        <v>25</v>
      </c>
      <c r="N408" s="2">
        <v>34025</v>
      </c>
      <c r="O408" s="1">
        <v>9</v>
      </c>
      <c r="P408" s="1">
        <v>1</v>
      </c>
      <c r="Q408" s="1">
        <v>6</v>
      </c>
      <c r="R408" s="1">
        <v>5</v>
      </c>
      <c r="S408" s="1">
        <v>560093</v>
      </c>
      <c r="T408" s="1" t="s">
        <v>1282</v>
      </c>
      <c r="U408" s="1">
        <v>1</v>
      </c>
      <c r="Z408" s="1">
        <v>1</v>
      </c>
      <c r="AA408" s="1" t="s">
        <v>207</v>
      </c>
      <c r="AC408" s="1" t="s">
        <v>72</v>
      </c>
      <c r="AE408" s="1" t="s">
        <v>83</v>
      </c>
      <c r="AG408" s="1">
        <v>2</v>
      </c>
      <c r="AH408" s="1" t="s">
        <v>2264</v>
      </c>
      <c r="AI408" s="1" t="s">
        <v>59</v>
      </c>
      <c r="AM408" s="1" t="s">
        <v>31</v>
      </c>
      <c r="AT408">
        <f t="shared" si="111"/>
        <v>0</v>
      </c>
      <c r="AU408">
        <f t="shared" si="112"/>
        <v>0</v>
      </c>
      <c r="AV408">
        <f t="shared" si="113"/>
        <v>0</v>
      </c>
      <c r="AW408">
        <f t="shared" si="114"/>
        <v>1</v>
      </c>
      <c r="AX408">
        <f t="shared" si="115"/>
        <v>0</v>
      </c>
      <c r="AY408">
        <f t="shared" si="116"/>
        <v>0</v>
      </c>
      <c r="AZ408">
        <f t="shared" si="117"/>
        <v>0</v>
      </c>
      <c r="BA408">
        <f t="shared" si="118"/>
        <v>0</v>
      </c>
      <c r="BB408">
        <f t="shared" si="119"/>
        <v>0</v>
      </c>
      <c r="BC408">
        <f t="shared" si="120"/>
        <v>0</v>
      </c>
      <c r="BD408" s="1" t="s">
        <v>76</v>
      </c>
      <c r="BF408" t="str">
        <f t="shared" si="121"/>
        <v>6</v>
      </c>
      <c r="BG408" s="1">
        <v>6</v>
      </c>
      <c r="BI408" s="1" t="str">
        <f t="shared" si="122"/>
        <v>5</v>
      </c>
      <c r="BJ408" s="1">
        <v>5</v>
      </c>
      <c r="BL408" s="1">
        <v>100</v>
      </c>
      <c r="BM408" s="1" t="s">
        <v>2265</v>
      </c>
      <c r="BN408" s="1" t="s">
        <v>67</v>
      </c>
      <c r="BP408" s="1">
        <v>9</v>
      </c>
      <c r="BQ408" s="1" t="s">
        <v>2266</v>
      </c>
      <c r="BR408" s="1" t="s">
        <v>2267</v>
      </c>
      <c r="BT408" s="1">
        <v>1</v>
      </c>
    </row>
    <row r="409" spans="1:72" ht="13" x14ac:dyDescent="0.15">
      <c r="B409" s="1" t="s">
        <v>1</v>
      </c>
      <c r="G409">
        <f t="shared" si="109"/>
        <v>0</v>
      </c>
      <c r="H409">
        <f t="shared" si="110"/>
        <v>1</v>
      </c>
      <c r="I409">
        <f t="shared" si="105"/>
        <v>0</v>
      </c>
      <c r="J409">
        <f t="shared" si="106"/>
        <v>0</v>
      </c>
      <c r="K409">
        <f t="shared" si="107"/>
        <v>0</v>
      </c>
      <c r="L409">
        <f t="shared" si="108"/>
        <v>0</v>
      </c>
      <c r="M409">
        <f ca="1">INT((TODAY() - N409)/365)</f>
        <v>28</v>
      </c>
      <c r="N409" s="2">
        <v>33077</v>
      </c>
      <c r="O409" s="1">
        <v>8</v>
      </c>
      <c r="P409" s="1">
        <v>6</v>
      </c>
      <c r="Q409" s="1">
        <v>14</v>
      </c>
      <c r="R409" s="1">
        <v>6</v>
      </c>
      <c r="T409" s="1" t="s">
        <v>2268</v>
      </c>
      <c r="U409" s="1">
        <v>0</v>
      </c>
      <c r="V409" s="1" t="s">
        <v>62</v>
      </c>
      <c r="X409" s="1" t="s">
        <v>91</v>
      </c>
      <c r="Z409" s="1">
        <v>1</v>
      </c>
      <c r="AA409" s="1" t="s">
        <v>207</v>
      </c>
      <c r="AC409" s="1" t="s">
        <v>72</v>
      </c>
      <c r="AE409" s="1" t="s">
        <v>83</v>
      </c>
      <c r="AG409" s="1">
        <v>5</v>
      </c>
      <c r="AH409" s="1" t="s">
        <v>2269</v>
      </c>
      <c r="AI409" s="1" t="s">
        <v>59</v>
      </c>
      <c r="AM409" s="1" t="s">
        <v>31</v>
      </c>
      <c r="AT409">
        <f t="shared" si="111"/>
        <v>0</v>
      </c>
      <c r="AU409">
        <f t="shared" si="112"/>
        <v>0</v>
      </c>
      <c r="AV409">
        <f t="shared" si="113"/>
        <v>0</v>
      </c>
      <c r="AW409">
        <f t="shared" si="114"/>
        <v>1</v>
      </c>
      <c r="AX409">
        <f t="shared" si="115"/>
        <v>0</v>
      </c>
      <c r="AY409">
        <f t="shared" si="116"/>
        <v>0</v>
      </c>
      <c r="AZ409">
        <f t="shared" si="117"/>
        <v>0</v>
      </c>
      <c r="BA409">
        <f t="shared" si="118"/>
        <v>0</v>
      </c>
      <c r="BB409">
        <f t="shared" si="119"/>
        <v>0</v>
      </c>
      <c r="BC409">
        <f t="shared" si="120"/>
        <v>0</v>
      </c>
      <c r="BD409" s="1" t="s">
        <v>76</v>
      </c>
      <c r="BF409" t="str">
        <f t="shared" si="121"/>
        <v>6</v>
      </c>
      <c r="BG409" s="1">
        <v>6</v>
      </c>
      <c r="BI409" s="1" t="str">
        <f t="shared" si="122"/>
        <v>4</v>
      </c>
      <c r="BJ409" s="1">
        <v>4</v>
      </c>
      <c r="BL409" s="1">
        <v>3</v>
      </c>
      <c r="BM409" s="1" t="s">
        <v>2270</v>
      </c>
      <c r="BN409" s="1" t="s">
        <v>61</v>
      </c>
      <c r="BP409" s="1">
        <v>10</v>
      </c>
      <c r="BQ409" s="1" t="s">
        <v>2271</v>
      </c>
      <c r="BR409" s="1" t="s">
        <v>2272</v>
      </c>
      <c r="BT409" s="1">
        <v>0</v>
      </c>
    </row>
    <row r="410" spans="1:72" ht="13" x14ac:dyDescent="0.15">
      <c r="E410" s="1" t="s">
        <v>4</v>
      </c>
      <c r="G410">
        <f t="shared" si="109"/>
        <v>0</v>
      </c>
      <c r="H410">
        <f t="shared" si="110"/>
        <v>0</v>
      </c>
      <c r="I410">
        <f t="shared" ref="I410:I471" si="123">COUNTA(C410)</f>
        <v>0</v>
      </c>
      <c r="J410">
        <f t="shared" ref="J410:J471" si="124">COUNTA(D410)</f>
        <v>0</v>
      </c>
      <c r="K410">
        <f t="shared" ref="K410:K471" si="125">COUNTA(E410)</f>
        <v>1</v>
      </c>
      <c r="L410">
        <f t="shared" ref="L410:L471" si="126">COUNTA(F410)</f>
        <v>0</v>
      </c>
      <c r="M410">
        <f ca="1">INT((TODAY() - N410)/365)</f>
        <v>42</v>
      </c>
      <c r="N410" s="2">
        <v>27948</v>
      </c>
      <c r="O410" s="1">
        <v>6</v>
      </c>
      <c r="P410" s="1">
        <v>50</v>
      </c>
      <c r="Q410" s="1">
        <v>8</v>
      </c>
      <c r="R410" s="1">
        <v>5</v>
      </c>
      <c r="S410" s="1">
        <v>40470</v>
      </c>
      <c r="T410" s="1" t="s">
        <v>2273</v>
      </c>
      <c r="U410" s="1">
        <v>1</v>
      </c>
      <c r="Z410" s="1">
        <v>1</v>
      </c>
      <c r="AA410" s="1" t="s">
        <v>1909</v>
      </c>
      <c r="AC410" s="1" t="s">
        <v>56</v>
      </c>
      <c r="AE410" s="1" t="s">
        <v>269</v>
      </c>
      <c r="AG410" s="1">
        <v>5</v>
      </c>
      <c r="AH410" s="1" t="s">
        <v>2274</v>
      </c>
      <c r="AI410" s="1" t="s">
        <v>65</v>
      </c>
      <c r="AM410" s="1" t="s">
        <v>31</v>
      </c>
      <c r="AP410" s="1" t="s">
        <v>34</v>
      </c>
      <c r="AT410">
        <f t="shared" si="111"/>
        <v>0</v>
      </c>
      <c r="AU410">
        <f t="shared" si="112"/>
        <v>0</v>
      </c>
      <c r="AV410">
        <f t="shared" si="113"/>
        <v>0</v>
      </c>
      <c r="AW410">
        <f t="shared" si="114"/>
        <v>1</v>
      </c>
      <c r="AX410">
        <f t="shared" si="115"/>
        <v>0</v>
      </c>
      <c r="AY410">
        <f t="shared" si="116"/>
        <v>0</v>
      </c>
      <c r="AZ410">
        <f t="shared" si="117"/>
        <v>1</v>
      </c>
      <c r="BA410">
        <f t="shared" si="118"/>
        <v>0</v>
      </c>
      <c r="BB410">
        <f t="shared" si="119"/>
        <v>0</v>
      </c>
      <c r="BC410">
        <f t="shared" si="120"/>
        <v>0</v>
      </c>
      <c r="BD410" s="1" t="s">
        <v>66</v>
      </c>
      <c r="BF410" t="str">
        <f t="shared" si="121"/>
        <v>5</v>
      </c>
      <c r="BG410" s="1">
        <v>5</v>
      </c>
      <c r="BI410" s="1" t="str">
        <f t="shared" si="122"/>
        <v>3</v>
      </c>
      <c r="BJ410" s="1">
        <v>3</v>
      </c>
      <c r="BL410" s="1">
        <v>20</v>
      </c>
      <c r="BM410" s="1" t="s">
        <v>2275</v>
      </c>
      <c r="BO410" s="1" t="s">
        <v>2276</v>
      </c>
      <c r="BP410" s="1">
        <v>9</v>
      </c>
      <c r="BQ410" s="1" t="s">
        <v>2277</v>
      </c>
      <c r="BR410" s="1" t="s">
        <v>1376</v>
      </c>
      <c r="BT410" s="1">
        <v>0</v>
      </c>
    </row>
    <row r="411" spans="1:72" ht="13" x14ac:dyDescent="0.15">
      <c r="A411" s="1" t="s">
        <v>0</v>
      </c>
      <c r="E411" s="1" t="s">
        <v>4</v>
      </c>
      <c r="G411">
        <f t="shared" si="109"/>
        <v>1</v>
      </c>
      <c r="H411">
        <f t="shared" si="110"/>
        <v>0</v>
      </c>
      <c r="I411">
        <f t="shared" si="123"/>
        <v>0</v>
      </c>
      <c r="J411">
        <f t="shared" si="124"/>
        <v>0</v>
      </c>
      <c r="K411">
        <f t="shared" si="125"/>
        <v>1</v>
      </c>
      <c r="L411">
        <f t="shared" si="126"/>
        <v>0</v>
      </c>
      <c r="M411">
        <f ca="1">INT((TODAY() - N411)/365)</f>
        <v>39</v>
      </c>
      <c r="N411" s="2">
        <v>29093</v>
      </c>
      <c r="O411" s="1">
        <v>8</v>
      </c>
      <c r="P411" s="1">
        <v>75</v>
      </c>
      <c r="Q411" s="1">
        <v>9</v>
      </c>
      <c r="R411" s="1">
        <v>20</v>
      </c>
      <c r="S411" s="1">
        <v>60439</v>
      </c>
      <c r="T411" s="1" t="s">
        <v>2252</v>
      </c>
      <c r="U411" s="1">
        <v>0</v>
      </c>
      <c r="V411" s="1" t="s">
        <v>62</v>
      </c>
      <c r="X411" s="1" t="s">
        <v>89</v>
      </c>
      <c r="Z411" s="1">
        <v>1</v>
      </c>
      <c r="AA411" s="1" t="s">
        <v>98</v>
      </c>
      <c r="AC411" s="1" t="s">
        <v>99</v>
      </c>
      <c r="AE411" s="1" t="s">
        <v>83</v>
      </c>
      <c r="AG411" s="1">
        <v>14</v>
      </c>
      <c r="AH411" s="1" t="s">
        <v>521</v>
      </c>
      <c r="AI411" s="1" t="s">
        <v>75</v>
      </c>
      <c r="AM411" s="1" t="s">
        <v>31</v>
      </c>
      <c r="AT411">
        <f t="shared" si="111"/>
        <v>0</v>
      </c>
      <c r="AU411">
        <f t="shared" si="112"/>
        <v>0</v>
      </c>
      <c r="AV411">
        <f t="shared" si="113"/>
        <v>0</v>
      </c>
      <c r="AW411">
        <f t="shared" si="114"/>
        <v>1</v>
      </c>
      <c r="AX411">
        <f t="shared" si="115"/>
        <v>0</v>
      </c>
      <c r="AY411">
        <f t="shared" si="116"/>
        <v>0</v>
      </c>
      <c r="AZ411">
        <f t="shared" si="117"/>
        <v>0</v>
      </c>
      <c r="BA411">
        <f t="shared" si="118"/>
        <v>0</v>
      </c>
      <c r="BB411">
        <f t="shared" si="119"/>
        <v>0</v>
      </c>
      <c r="BC411">
        <f t="shared" si="120"/>
        <v>0</v>
      </c>
      <c r="BD411" s="1" t="s">
        <v>66</v>
      </c>
      <c r="BF411" t="str">
        <f t="shared" si="121"/>
        <v>6</v>
      </c>
      <c r="BG411" s="1">
        <v>6</v>
      </c>
      <c r="BI411" s="1" t="str">
        <f t="shared" si="122"/>
        <v>10</v>
      </c>
      <c r="BK411" s="1">
        <v>10</v>
      </c>
      <c r="BL411" s="1">
        <v>15</v>
      </c>
      <c r="BM411" s="1" t="s">
        <v>2278</v>
      </c>
      <c r="BO411" s="1" t="s">
        <v>2279</v>
      </c>
      <c r="BP411" s="1">
        <v>10</v>
      </c>
      <c r="BQ411" s="1" t="s">
        <v>2280</v>
      </c>
      <c r="BR411" s="1" t="s">
        <v>2281</v>
      </c>
      <c r="BS411" s="1" t="s">
        <v>104</v>
      </c>
      <c r="BT411" s="1">
        <v>1</v>
      </c>
    </row>
    <row r="412" spans="1:72" ht="13" x14ac:dyDescent="0.15">
      <c r="A412" s="1" t="s">
        <v>0</v>
      </c>
      <c r="D412" s="1" t="s">
        <v>3</v>
      </c>
      <c r="E412" s="1" t="s">
        <v>4</v>
      </c>
      <c r="G412">
        <f t="shared" ref="G412:H473" si="127">COUNTA(A412)</f>
        <v>1</v>
      </c>
      <c r="H412">
        <f t="shared" si="127"/>
        <v>0</v>
      </c>
      <c r="I412">
        <f t="shared" si="123"/>
        <v>0</v>
      </c>
      <c r="J412">
        <f t="shared" si="124"/>
        <v>1</v>
      </c>
      <c r="K412">
        <f t="shared" si="125"/>
        <v>1</v>
      </c>
      <c r="L412">
        <f t="shared" si="126"/>
        <v>0</v>
      </c>
      <c r="M412">
        <f ca="1">INT((TODAY() - N412)/365)</f>
        <v>29</v>
      </c>
      <c r="N412" s="2">
        <v>32527</v>
      </c>
      <c r="O412" s="1">
        <v>8</v>
      </c>
      <c r="P412" s="1">
        <v>0</v>
      </c>
      <c r="Q412" s="1">
        <v>10</v>
      </c>
      <c r="R412" s="1">
        <v>60</v>
      </c>
      <c r="S412" s="1">
        <v>92649</v>
      </c>
      <c r="T412" s="1" t="s">
        <v>2282</v>
      </c>
      <c r="U412" s="1">
        <v>1</v>
      </c>
      <c r="Z412" s="1">
        <v>1</v>
      </c>
      <c r="AA412" s="1" t="s">
        <v>159</v>
      </c>
      <c r="AC412" s="1" t="s">
        <v>346</v>
      </c>
      <c r="AE412" s="1" t="s">
        <v>83</v>
      </c>
      <c r="AG412" s="1">
        <v>1</v>
      </c>
      <c r="AH412" s="1" t="s">
        <v>2283</v>
      </c>
      <c r="AI412" s="1" t="s">
        <v>59</v>
      </c>
      <c r="AM412" s="1" t="s">
        <v>31</v>
      </c>
      <c r="AN412" s="1" t="s">
        <v>32</v>
      </c>
      <c r="AT412">
        <f t="shared" si="111"/>
        <v>0</v>
      </c>
      <c r="AU412">
        <f t="shared" si="112"/>
        <v>0</v>
      </c>
      <c r="AV412">
        <f t="shared" si="113"/>
        <v>0</v>
      </c>
      <c r="AW412">
        <f t="shared" si="114"/>
        <v>1</v>
      </c>
      <c r="AX412">
        <f t="shared" si="115"/>
        <v>1</v>
      </c>
      <c r="AY412">
        <f t="shared" si="116"/>
        <v>0</v>
      </c>
      <c r="AZ412">
        <f t="shared" si="117"/>
        <v>0</v>
      </c>
      <c r="BA412">
        <f t="shared" si="118"/>
        <v>0</v>
      </c>
      <c r="BB412">
        <f t="shared" si="119"/>
        <v>0</v>
      </c>
      <c r="BC412">
        <f t="shared" si="120"/>
        <v>0</v>
      </c>
      <c r="BD412" s="1" t="s">
        <v>60</v>
      </c>
      <c r="BF412" t="str">
        <f t="shared" si="121"/>
        <v>5</v>
      </c>
      <c r="BG412" s="1">
        <v>5</v>
      </c>
      <c r="BI412" s="1" t="str">
        <f t="shared" si="122"/>
        <v>2</v>
      </c>
      <c r="BJ412" s="1">
        <v>2</v>
      </c>
      <c r="BL412" s="1">
        <v>6</v>
      </c>
      <c r="BM412" s="1" t="s">
        <v>2284</v>
      </c>
      <c r="BN412" s="1" t="s">
        <v>67</v>
      </c>
      <c r="BP412" s="1">
        <v>7</v>
      </c>
      <c r="BQ412" s="1" t="s">
        <v>2285</v>
      </c>
      <c r="BR412" s="1" t="s">
        <v>2286</v>
      </c>
      <c r="BS412" s="1" t="s">
        <v>2287</v>
      </c>
      <c r="BT412" s="1">
        <v>0</v>
      </c>
    </row>
    <row r="413" spans="1:72" ht="13" x14ac:dyDescent="0.15">
      <c r="A413" s="1" t="s">
        <v>0</v>
      </c>
      <c r="G413">
        <f t="shared" si="127"/>
        <v>1</v>
      </c>
      <c r="H413">
        <f t="shared" si="127"/>
        <v>0</v>
      </c>
      <c r="I413">
        <f t="shared" si="123"/>
        <v>0</v>
      </c>
      <c r="J413">
        <f t="shared" si="124"/>
        <v>0</v>
      </c>
      <c r="K413">
        <f t="shared" si="125"/>
        <v>0</v>
      </c>
      <c r="L413">
        <f t="shared" si="126"/>
        <v>0</v>
      </c>
      <c r="M413">
        <f ca="1">INT((TODAY() - N413)/365)</f>
        <v>43</v>
      </c>
      <c r="N413" s="2">
        <v>27608</v>
      </c>
      <c r="O413" s="1">
        <v>7</v>
      </c>
      <c r="P413" s="1">
        <v>70</v>
      </c>
      <c r="Q413" s="1">
        <v>8</v>
      </c>
      <c r="R413" s="1">
        <v>50</v>
      </c>
      <c r="S413" s="1">
        <v>27800</v>
      </c>
      <c r="T413" s="1" t="s">
        <v>2288</v>
      </c>
      <c r="U413" s="1">
        <v>1</v>
      </c>
      <c r="Z413" s="1">
        <v>1</v>
      </c>
      <c r="AA413" s="1" t="s">
        <v>207</v>
      </c>
      <c r="AC413" s="1" t="s">
        <v>72</v>
      </c>
      <c r="AE413" s="1" t="s">
        <v>307</v>
      </c>
      <c r="AG413" s="1">
        <v>15</v>
      </c>
      <c r="AH413" s="1" t="s">
        <v>2289</v>
      </c>
      <c r="AI413" s="1" t="s">
        <v>75</v>
      </c>
      <c r="AN413" s="1" t="s">
        <v>32</v>
      </c>
      <c r="AT413">
        <f t="shared" si="111"/>
        <v>0</v>
      </c>
      <c r="AU413">
        <f t="shared" si="112"/>
        <v>0</v>
      </c>
      <c r="AV413">
        <f t="shared" si="113"/>
        <v>0</v>
      </c>
      <c r="AW413">
        <f t="shared" si="114"/>
        <v>0</v>
      </c>
      <c r="AX413">
        <f t="shared" si="115"/>
        <v>1</v>
      </c>
      <c r="AY413">
        <f t="shared" si="116"/>
        <v>0</v>
      </c>
      <c r="AZ413">
        <f t="shared" si="117"/>
        <v>0</v>
      </c>
      <c r="BA413">
        <f t="shared" si="118"/>
        <v>0</v>
      </c>
      <c r="BB413">
        <f t="shared" si="119"/>
        <v>0</v>
      </c>
      <c r="BC413">
        <f t="shared" si="120"/>
        <v>0</v>
      </c>
      <c r="BD413" s="1" t="s">
        <v>66</v>
      </c>
      <c r="BF413" t="str">
        <f t="shared" si="121"/>
        <v>6</v>
      </c>
      <c r="BG413" s="1">
        <v>6</v>
      </c>
      <c r="BI413" s="1" t="str">
        <f t="shared" si="122"/>
        <v>4</v>
      </c>
      <c r="BJ413" s="1">
        <v>4</v>
      </c>
      <c r="BL413" s="1">
        <v>25</v>
      </c>
      <c r="BM413" s="1" t="s">
        <v>329</v>
      </c>
      <c r="BN413" s="1" t="s">
        <v>67</v>
      </c>
      <c r="BP413" s="1">
        <v>7</v>
      </c>
      <c r="BQ413" s="1" t="s">
        <v>1895</v>
      </c>
      <c r="BT413" s="1">
        <v>0</v>
      </c>
    </row>
    <row r="414" spans="1:72" ht="13" x14ac:dyDescent="0.15">
      <c r="B414" s="1" t="s">
        <v>1</v>
      </c>
      <c r="G414">
        <f t="shared" si="127"/>
        <v>0</v>
      </c>
      <c r="H414">
        <f t="shared" si="127"/>
        <v>1</v>
      </c>
      <c r="I414">
        <f t="shared" si="123"/>
        <v>0</v>
      </c>
      <c r="J414">
        <f t="shared" si="124"/>
        <v>0</v>
      </c>
      <c r="K414">
        <f t="shared" si="125"/>
        <v>0</v>
      </c>
      <c r="L414">
        <f t="shared" si="126"/>
        <v>0</v>
      </c>
      <c r="M414">
        <f ca="1">INT((TODAY() - N414)/365)</f>
        <v>33</v>
      </c>
      <c r="N414" s="2">
        <v>31265</v>
      </c>
      <c r="O414" s="1">
        <v>7</v>
      </c>
      <c r="P414" s="1">
        <v>0</v>
      </c>
      <c r="Q414" s="1">
        <v>6</v>
      </c>
      <c r="R414" s="1">
        <v>20</v>
      </c>
      <c r="T414" s="1" t="s">
        <v>647</v>
      </c>
      <c r="U414" s="1">
        <v>0</v>
      </c>
      <c r="V414" s="1" t="s">
        <v>53</v>
      </c>
      <c r="X414" s="1" t="s">
        <v>54</v>
      </c>
      <c r="Z414" s="1">
        <v>1</v>
      </c>
      <c r="AA414" s="1" t="s">
        <v>141</v>
      </c>
      <c r="AC414" s="1" t="s">
        <v>72</v>
      </c>
      <c r="AE414" s="1" t="s">
        <v>83</v>
      </c>
      <c r="AG414" s="1">
        <v>2</v>
      </c>
      <c r="AI414" s="1" t="s">
        <v>75</v>
      </c>
      <c r="AO414" s="1" t="s">
        <v>33</v>
      </c>
      <c r="AT414">
        <f t="shared" si="111"/>
        <v>0</v>
      </c>
      <c r="AU414">
        <f t="shared" si="112"/>
        <v>0</v>
      </c>
      <c r="AV414">
        <f t="shared" si="113"/>
        <v>0</v>
      </c>
      <c r="AW414">
        <f t="shared" si="114"/>
        <v>0</v>
      </c>
      <c r="AX414">
        <f t="shared" si="115"/>
        <v>0</v>
      </c>
      <c r="AY414">
        <f t="shared" si="116"/>
        <v>1</v>
      </c>
      <c r="AZ414">
        <f t="shared" si="117"/>
        <v>0</v>
      </c>
      <c r="BA414">
        <f t="shared" si="118"/>
        <v>0</v>
      </c>
      <c r="BB414">
        <f t="shared" si="119"/>
        <v>0</v>
      </c>
      <c r="BC414">
        <f t="shared" si="120"/>
        <v>0</v>
      </c>
      <c r="BD414" s="1" t="s">
        <v>60</v>
      </c>
      <c r="BF414" t="str">
        <f t="shared" si="121"/>
        <v>5</v>
      </c>
      <c r="BG414" s="1">
        <v>5</v>
      </c>
      <c r="BI414" s="1" t="str">
        <f t="shared" si="122"/>
        <v>5</v>
      </c>
      <c r="BJ414" s="1">
        <v>5</v>
      </c>
      <c r="BL414" s="1">
        <v>10</v>
      </c>
      <c r="BM414" s="1" t="s">
        <v>714</v>
      </c>
      <c r="BN414" s="1" t="s">
        <v>61</v>
      </c>
      <c r="BP414" s="1">
        <v>7</v>
      </c>
      <c r="BQ414" s="1" t="s">
        <v>2290</v>
      </c>
      <c r="BT414" s="1">
        <v>0</v>
      </c>
    </row>
    <row r="415" spans="1:72" ht="13" x14ac:dyDescent="0.15">
      <c r="B415" s="1" t="s">
        <v>1</v>
      </c>
      <c r="G415">
        <f t="shared" si="127"/>
        <v>0</v>
      </c>
      <c r="H415">
        <f t="shared" si="127"/>
        <v>1</v>
      </c>
      <c r="I415">
        <f t="shared" si="123"/>
        <v>0</v>
      </c>
      <c r="J415">
        <f t="shared" si="124"/>
        <v>0</v>
      </c>
      <c r="K415">
        <f t="shared" si="125"/>
        <v>0</v>
      </c>
      <c r="L415">
        <f t="shared" si="126"/>
        <v>0</v>
      </c>
      <c r="M415">
        <f ca="1">INT((TODAY() - N415)/365)</f>
        <v>35</v>
      </c>
      <c r="N415" s="2">
        <v>30445</v>
      </c>
      <c r="O415" s="1">
        <v>7</v>
      </c>
      <c r="P415" s="1">
        <v>30</v>
      </c>
      <c r="Q415" s="1">
        <v>15</v>
      </c>
      <c r="R415" s="1">
        <v>8</v>
      </c>
      <c r="S415" s="1">
        <v>90690300</v>
      </c>
      <c r="T415" s="1" t="s">
        <v>2291</v>
      </c>
      <c r="U415" s="1">
        <v>1</v>
      </c>
      <c r="Z415" s="1">
        <v>1</v>
      </c>
      <c r="AA415" s="1" t="s">
        <v>207</v>
      </c>
      <c r="AC415" s="1" t="s">
        <v>56</v>
      </c>
      <c r="AE415" s="1" t="s">
        <v>423</v>
      </c>
      <c r="AG415" s="1">
        <v>14</v>
      </c>
      <c r="AH415" s="1" t="s">
        <v>2292</v>
      </c>
      <c r="AI415" s="1" t="s">
        <v>59</v>
      </c>
      <c r="AO415" s="1" t="s">
        <v>33</v>
      </c>
      <c r="AT415">
        <f t="shared" si="111"/>
        <v>0</v>
      </c>
      <c r="AU415">
        <f t="shared" si="112"/>
        <v>0</v>
      </c>
      <c r="AV415">
        <f t="shared" si="113"/>
        <v>0</v>
      </c>
      <c r="AW415">
        <f t="shared" si="114"/>
        <v>0</v>
      </c>
      <c r="AX415">
        <f t="shared" si="115"/>
        <v>0</v>
      </c>
      <c r="AY415">
        <f t="shared" si="116"/>
        <v>1</v>
      </c>
      <c r="AZ415">
        <f t="shared" si="117"/>
        <v>0</v>
      </c>
      <c r="BA415">
        <f t="shared" si="118"/>
        <v>0</v>
      </c>
      <c r="BB415">
        <f t="shared" si="119"/>
        <v>0</v>
      </c>
      <c r="BC415">
        <f t="shared" si="120"/>
        <v>0</v>
      </c>
      <c r="BD415" s="1" t="s">
        <v>60</v>
      </c>
      <c r="BF415" t="str">
        <f t="shared" si="121"/>
        <v>5</v>
      </c>
      <c r="BG415" s="1">
        <v>5</v>
      </c>
      <c r="BI415" s="1" t="str">
        <f t="shared" si="122"/>
        <v>4</v>
      </c>
      <c r="BJ415" s="1">
        <v>4</v>
      </c>
      <c r="BL415" s="1">
        <v>12</v>
      </c>
      <c r="BM415" s="1" t="s">
        <v>2293</v>
      </c>
      <c r="BN415" s="1" t="s">
        <v>67</v>
      </c>
      <c r="BP415" s="1">
        <v>10</v>
      </c>
      <c r="BQ415" s="1" t="s">
        <v>2294</v>
      </c>
      <c r="BR415" s="1" t="s">
        <v>2281</v>
      </c>
      <c r="BS415" s="1" t="s">
        <v>2295</v>
      </c>
      <c r="BT415" s="1">
        <v>1</v>
      </c>
    </row>
    <row r="416" spans="1:72" ht="13" x14ac:dyDescent="0.15">
      <c r="A416" s="1" t="s">
        <v>0</v>
      </c>
      <c r="E416" s="1" t="s">
        <v>4</v>
      </c>
      <c r="G416">
        <f t="shared" si="127"/>
        <v>1</v>
      </c>
      <c r="H416">
        <f t="shared" si="127"/>
        <v>0</v>
      </c>
      <c r="I416">
        <f t="shared" si="123"/>
        <v>0</v>
      </c>
      <c r="J416">
        <f t="shared" si="124"/>
        <v>0</v>
      </c>
      <c r="K416">
        <f t="shared" si="125"/>
        <v>1</v>
      </c>
      <c r="L416">
        <f t="shared" si="126"/>
        <v>0</v>
      </c>
      <c r="M416">
        <f ca="1">INT((TODAY() - N416)/365)</f>
        <v>31</v>
      </c>
      <c r="N416" s="2">
        <v>32097</v>
      </c>
      <c r="O416" s="1">
        <v>7</v>
      </c>
      <c r="P416" s="1">
        <v>0</v>
      </c>
      <c r="Q416" s="1">
        <v>8</v>
      </c>
      <c r="R416" s="1">
        <v>50</v>
      </c>
      <c r="S416" s="1">
        <v>6132</v>
      </c>
      <c r="T416" s="1" t="s">
        <v>2296</v>
      </c>
      <c r="U416" s="1">
        <v>1</v>
      </c>
      <c r="Z416" s="1">
        <v>0</v>
      </c>
      <c r="AI416" s="1" t="s">
        <v>75</v>
      </c>
      <c r="AJ416" s="1" t="s">
        <v>28</v>
      </c>
      <c r="AL416" s="1" t="s">
        <v>30</v>
      </c>
      <c r="AM416" s="1" t="s">
        <v>31</v>
      </c>
      <c r="AT416">
        <f t="shared" si="111"/>
        <v>1</v>
      </c>
      <c r="AU416">
        <f t="shared" si="112"/>
        <v>0</v>
      </c>
      <c r="AV416">
        <f t="shared" si="113"/>
        <v>1</v>
      </c>
      <c r="AW416">
        <f t="shared" si="114"/>
        <v>1</v>
      </c>
      <c r="AX416">
        <f t="shared" si="115"/>
        <v>0</v>
      </c>
      <c r="AY416">
        <f t="shared" si="116"/>
        <v>0</v>
      </c>
      <c r="AZ416">
        <f t="shared" si="117"/>
        <v>0</v>
      </c>
      <c r="BA416">
        <f t="shared" si="118"/>
        <v>0</v>
      </c>
      <c r="BB416">
        <f t="shared" si="119"/>
        <v>0</v>
      </c>
      <c r="BC416">
        <f t="shared" si="120"/>
        <v>0</v>
      </c>
      <c r="BD416" s="1" t="s">
        <v>66</v>
      </c>
      <c r="BF416" t="str">
        <f t="shared" si="121"/>
        <v>20</v>
      </c>
      <c r="BH416" s="1">
        <v>20</v>
      </c>
      <c r="BI416" s="1" t="str">
        <f t="shared" si="122"/>
        <v>10</v>
      </c>
      <c r="BK416" s="1">
        <v>10</v>
      </c>
      <c r="BL416" s="1">
        <v>5</v>
      </c>
      <c r="BM416" s="1" t="s">
        <v>2297</v>
      </c>
      <c r="BO416" s="1" t="s">
        <v>2298</v>
      </c>
      <c r="BP416" s="1">
        <v>9</v>
      </c>
      <c r="BQ416" s="1" t="s">
        <v>2299</v>
      </c>
      <c r="BR416" s="1" t="s">
        <v>2300</v>
      </c>
      <c r="BS416" s="1" t="s">
        <v>2301</v>
      </c>
      <c r="BT416" s="1">
        <v>1</v>
      </c>
    </row>
    <row r="417" spans="1:72" ht="13" x14ac:dyDescent="0.15">
      <c r="A417" s="1" t="s">
        <v>0</v>
      </c>
      <c r="D417" s="1" t="s">
        <v>3</v>
      </c>
      <c r="E417" s="1" t="s">
        <v>4</v>
      </c>
      <c r="G417">
        <f t="shared" si="127"/>
        <v>1</v>
      </c>
      <c r="H417">
        <f t="shared" si="127"/>
        <v>0</v>
      </c>
      <c r="I417">
        <f t="shared" si="123"/>
        <v>0</v>
      </c>
      <c r="J417">
        <f t="shared" si="124"/>
        <v>1</v>
      </c>
      <c r="K417">
        <f t="shared" si="125"/>
        <v>1</v>
      </c>
      <c r="L417">
        <f t="shared" si="126"/>
        <v>0</v>
      </c>
      <c r="M417">
        <f ca="1">INT((TODAY() - N417)/365)</f>
        <v>22</v>
      </c>
      <c r="N417" s="2">
        <v>35411</v>
      </c>
      <c r="O417" s="1">
        <v>7</v>
      </c>
      <c r="P417" s="1">
        <v>50</v>
      </c>
      <c r="Q417" s="1">
        <v>9</v>
      </c>
      <c r="R417" s="1">
        <v>15</v>
      </c>
      <c r="S417" s="1">
        <v>110027</v>
      </c>
      <c r="T417" s="1" t="s">
        <v>1744</v>
      </c>
      <c r="U417" s="1">
        <v>1</v>
      </c>
      <c r="Z417" s="1">
        <v>0</v>
      </c>
      <c r="AI417" s="1" t="s">
        <v>59</v>
      </c>
      <c r="AM417" s="1" t="s">
        <v>31</v>
      </c>
      <c r="AT417">
        <f t="shared" si="111"/>
        <v>0</v>
      </c>
      <c r="AU417">
        <f t="shared" si="112"/>
        <v>0</v>
      </c>
      <c r="AV417">
        <f t="shared" si="113"/>
        <v>0</v>
      </c>
      <c r="AW417">
        <f t="shared" si="114"/>
        <v>1</v>
      </c>
      <c r="AX417">
        <f t="shared" si="115"/>
        <v>0</v>
      </c>
      <c r="AY417">
        <f t="shared" si="116"/>
        <v>0</v>
      </c>
      <c r="AZ417">
        <f t="shared" si="117"/>
        <v>0</v>
      </c>
      <c r="BA417">
        <f t="shared" si="118"/>
        <v>0</v>
      </c>
      <c r="BB417">
        <f t="shared" si="119"/>
        <v>0</v>
      </c>
      <c r="BC417">
        <f t="shared" si="120"/>
        <v>0</v>
      </c>
      <c r="BD417" s="1" t="s">
        <v>66</v>
      </c>
      <c r="BF417" t="str">
        <f t="shared" si="121"/>
        <v>5</v>
      </c>
      <c r="BG417" s="1">
        <v>5</v>
      </c>
      <c r="BI417" s="1" t="str">
        <f t="shared" si="122"/>
        <v>6</v>
      </c>
      <c r="BJ417" s="1">
        <v>6</v>
      </c>
      <c r="BL417" s="1">
        <v>14</v>
      </c>
      <c r="BM417" s="1" t="s">
        <v>2302</v>
      </c>
      <c r="BN417" s="1" t="s">
        <v>61</v>
      </c>
      <c r="BP417" s="1">
        <v>10</v>
      </c>
      <c r="BQ417" s="1" t="s">
        <v>2303</v>
      </c>
      <c r="BR417" s="1" t="s">
        <v>2304</v>
      </c>
      <c r="BS417" s="1" t="s">
        <v>2305</v>
      </c>
      <c r="BT417" s="1">
        <v>1</v>
      </c>
    </row>
    <row r="418" spans="1:72" ht="13" x14ac:dyDescent="0.15">
      <c r="E418" s="1" t="s">
        <v>4</v>
      </c>
      <c r="G418">
        <f t="shared" si="127"/>
        <v>0</v>
      </c>
      <c r="H418">
        <f t="shared" si="127"/>
        <v>0</v>
      </c>
      <c r="I418">
        <f t="shared" si="123"/>
        <v>0</v>
      </c>
      <c r="J418">
        <f t="shared" si="124"/>
        <v>0</v>
      </c>
      <c r="K418">
        <f t="shared" si="125"/>
        <v>1</v>
      </c>
      <c r="L418">
        <f t="shared" si="126"/>
        <v>0</v>
      </c>
      <c r="M418">
        <f ca="1">INT((TODAY() - N418)/365)</f>
        <v>42</v>
      </c>
      <c r="N418" s="2">
        <v>28051</v>
      </c>
      <c r="O418" s="1">
        <v>8</v>
      </c>
      <c r="P418" s="1">
        <v>10</v>
      </c>
      <c r="Q418" s="1">
        <v>14</v>
      </c>
      <c r="R418" s="1">
        <v>0</v>
      </c>
      <c r="S418" s="1">
        <v>95051</v>
      </c>
      <c r="T418" s="1" t="s">
        <v>2306</v>
      </c>
      <c r="U418" s="1">
        <v>0</v>
      </c>
      <c r="V418" s="1" t="s">
        <v>88</v>
      </c>
      <c r="X418" s="1" t="s">
        <v>91</v>
      </c>
      <c r="Z418" s="1">
        <v>1</v>
      </c>
      <c r="AA418" s="1" t="s">
        <v>410</v>
      </c>
      <c r="AC418" s="1" t="s">
        <v>72</v>
      </c>
      <c r="AE418" s="1" t="s">
        <v>83</v>
      </c>
      <c r="AG418" s="1">
        <v>10</v>
      </c>
      <c r="AI418" s="1" t="s">
        <v>65</v>
      </c>
      <c r="AO418" s="1" t="s">
        <v>33</v>
      </c>
      <c r="AT418">
        <f t="shared" si="111"/>
        <v>0</v>
      </c>
      <c r="AU418">
        <f t="shared" si="112"/>
        <v>0</v>
      </c>
      <c r="AV418">
        <f t="shared" si="113"/>
        <v>0</v>
      </c>
      <c r="AW418">
        <f t="shared" si="114"/>
        <v>0</v>
      </c>
      <c r="AX418">
        <f t="shared" si="115"/>
        <v>0</v>
      </c>
      <c r="AY418">
        <f t="shared" si="116"/>
        <v>1</v>
      </c>
      <c r="AZ418">
        <f t="shared" si="117"/>
        <v>0</v>
      </c>
      <c r="BA418">
        <f t="shared" si="118"/>
        <v>0</v>
      </c>
      <c r="BB418">
        <f t="shared" si="119"/>
        <v>0</v>
      </c>
      <c r="BC418">
        <f t="shared" si="120"/>
        <v>0</v>
      </c>
      <c r="BD418" s="1" t="s">
        <v>66</v>
      </c>
      <c r="BF418" t="str">
        <f t="shared" si="121"/>
        <v>5</v>
      </c>
      <c r="BG418" s="1">
        <v>5</v>
      </c>
      <c r="BI418" s="1" t="str">
        <f t="shared" si="122"/>
        <v>4</v>
      </c>
      <c r="BJ418" s="1">
        <v>4</v>
      </c>
      <c r="BL418" s="1">
        <v>12</v>
      </c>
      <c r="BM418" s="1" t="s">
        <v>2307</v>
      </c>
      <c r="BN418" s="1" t="s">
        <v>61</v>
      </c>
      <c r="BP418" s="1">
        <v>9</v>
      </c>
      <c r="BQ418" s="1" t="s">
        <v>2308</v>
      </c>
      <c r="BR418" s="1" t="s">
        <v>2309</v>
      </c>
      <c r="BS418" s="1" t="s">
        <v>2310</v>
      </c>
      <c r="BT418" s="1">
        <v>0</v>
      </c>
    </row>
    <row r="419" spans="1:72" ht="13" x14ac:dyDescent="0.15">
      <c r="A419" s="1" t="s">
        <v>0</v>
      </c>
      <c r="C419" s="1" t="s">
        <v>2</v>
      </c>
      <c r="D419" s="1" t="s">
        <v>3</v>
      </c>
      <c r="E419" s="1" t="s">
        <v>4</v>
      </c>
      <c r="G419">
        <f t="shared" si="127"/>
        <v>1</v>
      </c>
      <c r="H419">
        <f t="shared" si="127"/>
        <v>0</v>
      </c>
      <c r="I419">
        <f t="shared" si="123"/>
        <v>1</v>
      </c>
      <c r="J419">
        <f t="shared" si="124"/>
        <v>1</v>
      </c>
      <c r="K419">
        <f t="shared" si="125"/>
        <v>1</v>
      </c>
      <c r="L419">
        <f t="shared" si="126"/>
        <v>0</v>
      </c>
      <c r="M419">
        <f ca="1">INT((TODAY() - N419)/365)</f>
        <v>21</v>
      </c>
      <c r="N419" s="2">
        <v>35749</v>
      </c>
      <c r="O419" s="1">
        <v>7</v>
      </c>
      <c r="P419" s="1">
        <v>120</v>
      </c>
      <c r="Q419" s="1">
        <v>15</v>
      </c>
      <c r="R419" s="1">
        <v>100</v>
      </c>
      <c r="S419" s="1">
        <v>110027</v>
      </c>
      <c r="T419" s="1" t="s">
        <v>1744</v>
      </c>
      <c r="U419" s="1">
        <v>0</v>
      </c>
      <c r="V419" s="1" t="s">
        <v>120</v>
      </c>
      <c r="Y419" s="1" t="s">
        <v>2311</v>
      </c>
      <c r="Z419" s="1">
        <v>0</v>
      </c>
      <c r="AI419" s="1" t="s">
        <v>59</v>
      </c>
      <c r="AO419" s="1" t="s">
        <v>33</v>
      </c>
      <c r="AT419">
        <f t="shared" si="111"/>
        <v>0</v>
      </c>
      <c r="AU419">
        <f t="shared" si="112"/>
        <v>0</v>
      </c>
      <c r="AV419">
        <f t="shared" si="113"/>
        <v>0</v>
      </c>
      <c r="AW419">
        <f t="shared" si="114"/>
        <v>0</v>
      </c>
      <c r="AX419">
        <f t="shared" si="115"/>
        <v>0</v>
      </c>
      <c r="AY419">
        <f t="shared" si="116"/>
        <v>1</v>
      </c>
      <c r="AZ419">
        <f t="shared" si="117"/>
        <v>0</v>
      </c>
      <c r="BA419">
        <f t="shared" si="118"/>
        <v>0</v>
      </c>
      <c r="BB419">
        <f t="shared" si="119"/>
        <v>0</v>
      </c>
      <c r="BC419">
        <f t="shared" si="120"/>
        <v>0</v>
      </c>
      <c r="BD419" s="1" t="s">
        <v>60</v>
      </c>
      <c r="BF419" t="str">
        <f t="shared" si="121"/>
        <v>6</v>
      </c>
      <c r="BG419" s="1">
        <v>6</v>
      </c>
      <c r="BI419" s="1" t="str">
        <f t="shared" si="122"/>
        <v>6</v>
      </c>
      <c r="BJ419" s="1">
        <v>6</v>
      </c>
      <c r="BL419" s="1">
        <v>4</v>
      </c>
      <c r="BM419" s="1" t="s">
        <v>2312</v>
      </c>
      <c r="BN419" s="1" t="s">
        <v>61</v>
      </c>
      <c r="BP419" s="1">
        <v>9</v>
      </c>
      <c r="BQ419" s="1" t="s">
        <v>2313</v>
      </c>
      <c r="BR419" s="1" t="s">
        <v>2314</v>
      </c>
      <c r="BT419" s="1">
        <v>1</v>
      </c>
    </row>
    <row r="420" spans="1:72" ht="13" x14ac:dyDescent="0.15">
      <c r="A420" s="1" t="s">
        <v>0</v>
      </c>
      <c r="B420" s="1" t="s">
        <v>1</v>
      </c>
      <c r="G420">
        <f t="shared" si="127"/>
        <v>1</v>
      </c>
      <c r="H420">
        <f t="shared" si="127"/>
        <v>1</v>
      </c>
      <c r="I420">
        <f t="shared" si="123"/>
        <v>0</v>
      </c>
      <c r="J420">
        <f t="shared" si="124"/>
        <v>0</v>
      </c>
      <c r="K420">
        <f t="shared" si="125"/>
        <v>0</v>
      </c>
      <c r="L420">
        <f t="shared" si="126"/>
        <v>0</v>
      </c>
      <c r="M420">
        <f ca="1">INT((TODAY() - N420)/365)</f>
        <v>45</v>
      </c>
      <c r="N420" s="2">
        <v>26900</v>
      </c>
      <c r="O420" s="1">
        <v>6</v>
      </c>
      <c r="P420" s="1">
        <v>60</v>
      </c>
      <c r="Q420" s="1">
        <v>16</v>
      </c>
      <c r="R420" s="1">
        <v>10</v>
      </c>
      <c r="T420" s="1" t="s">
        <v>201</v>
      </c>
      <c r="U420" s="1">
        <v>0</v>
      </c>
      <c r="V420" s="1" t="s">
        <v>88</v>
      </c>
      <c r="X420" s="1" t="s">
        <v>89</v>
      </c>
      <c r="Z420" s="1">
        <v>0</v>
      </c>
      <c r="AI420" s="1" t="s">
        <v>75</v>
      </c>
      <c r="AL420" s="1" t="s">
        <v>30</v>
      </c>
      <c r="AT420">
        <f t="shared" si="111"/>
        <v>0</v>
      </c>
      <c r="AU420">
        <f t="shared" si="112"/>
        <v>0</v>
      </c>
      <c r="AV420">
        <f t="shared" si="113"/>
        <v>1</v>
      </c>
      <c r="AW420">
        <f t="shared" si="114"/>
        <v>0</v>
      </c>
      <c r="AX420">
        <f t="shared" si="115"/>
        <v>0</v>
      </c>
      <c r="AY420">
        <f t="shared" si="116"/>
        <v>0</v>
      </c>
      <c r="AZ420">
        <f t="shared" si="117"/>
        <v>0</v>
      </c>
      <c r="BA420">
        <f t="shared" si="118"/>
        <v>0</v>
      </c>
      <c r="BB420">
        <f t="shared" si="119"/>
        <v>0</v>
      </c>
      <c r="BC420">
        <f t="shared" si="120"/>
        <v>0</v>
      </c>
      <c r="BD420" s="1" t="s">
        <v>66</v>
      </c>
      <c r="BF420" t="str">
        <f t="shared" si="121"/>
        <v>40</v>
      </c>
      <c r="BH420" s="1">
        <v>40</v>
      </c>
      <c r="BI420" s="1" t="str">
        <f t="shared" si="122"/>
        <v>20</v>
      </c>
      <c r="BK420" s="1">
        <v>20</v>
      </c>
      <c r="BL420" s="1">
        <v>25</v>
      </c>
      <c r="BM420" s="1" t="s">
        <v>2315</v>
      </c>
      <c r="BN420" s="1" t="s">
        <v>67</v>
      </c>
      <c r="BP420" s="1">
        <v>9</v>
      </c>
      <c r="BQ420" s="1" t="s">
        <v>2316</v>
      </c>
      <c r="BR420" s="1" t="s">
        <v>2317</v>
      </c>
      <c r="BS420" s="1" t="s">
        <v>2318</v>
      </c>
      <c r="BT420" s="1">
        <v>1</v>
      </c>
    </row>
    <row r="421" spans="1:72" ht="13" x14ac:dyDescent="0.15">
      <c r="A421" s="1" t="s">
        <v>0</v>
      </c>
      <c r="G421">
        <f t="shared" si="127"/>
        <v>1</v>
      </c>
      <c r="H421">
        <f t="shared" si="127"/>
        <v>0</v>
      </c>
      <c r="I421">
        <f t="shared" si="123"/>
        <v>0</v>
      </c>
      <c r="J421">
        <f t="shared" si="124"/>
        <v>0</v>
      </c>
      <c r="K421">
        <f t="shared" si="125"/>
        <v>0</v>
      </c>
      <c r="L421">
        <f t="shared" si="126"/>
        <v>0</v>
      </c>
      <c r="M421">
        <f ca="1">INT((TODAY() - N421)/365)</f>
        <v>30</v>
      </c>
      <c r="N421" s="2">
        <v>32226</v>
      </c>
      <c r="O421" s="1">
        <v>6</v>
      </c>
      <c r="P421" s="1">
        <v>20</v>
      </c>
      <c r="Q421" s="1">
        <v>8</v>
      </c>
      <c r="R421" s="1">
        <v>3</v>
      </c>
      <c r="S421" s="1">
        <v>98007</v>
      </c>
      <c r="T421" s="1" t="s">
        <v>2319</v>
      </c>
      <c r="U421" s="1">
        <v>1</v>
      </c>
      <c r="Z421" s="1">
        <v>1</v>
      </c>
      <c r="AA421" s="1" t="s">
        <v>207</v>
      </c>
      <c r="AC421" s="1" t="s">
        <v>99</v>
      </c>
      <c r="AE421" s="1" t="s">
        <v>83</v>
      </c>
      <c r="AG421" s="1">
        <v>2</v>
      </c>
      <c r="AH421" s="1" t="s">
        <v>1810</v>
      </c>
      <c r="AI421" s="1" t="s">
        <v>75</v>
      </c>
      <c r="AM421" s="1" t="s">
        <v>31</v>
      </c>
      <c r="AT421">
        <f t="shared" si="111"/>
        <v>0</v>
      </c>
      <c r="AU421">
        <f t="shared" si="112"/>
        <v>0</v>
      </c>
      <c r="AV421">
        <f t="shared" si="113"/>
        <v>0</v>
      </c>
      <c r="AW421">
        <f t="shared" si="114"/>
        <v>1</v>
      </c>
      <c r="AX421">
        <f t="shared" si="115"/>
        <v>0</v>
      </c>
      <c r="AY421">
        <f t="shared" si="116"/>
        <v>0</v>
      </c>
      <c r="AZ421">
        <f t="shared" si="117"/>
        <v>0</v>
      </c>
      <c r="BA421">
        <f t="shared" si="118"/>
        <v>0</v>
      </c>
      <c r="BB421">
        <f t="shared" si="119"/>
        <v>0</v>
      </c>
      <c r="BC421">
        <f t="shared" si="120"/>
        <v>0</v>
      </c>
      <c r="BD421" t="s">
        <v>3711</v>
      </c>
      <c r="BE421" s="1" t="s">
        <v>2320</v>
      </c>
      <c r="BF421" t="str">
        <f t="shared" si="121"/>
        <v>5</v>
      </c>
      <c r="BG421" s="1">
        <v>5</v>
      </c>
      <c r="BI421" s="1" t="str">
        <f t="shared" si="122"/>
        <v>5</v>
      </c>
      <c r="BJ421" s="1">
        <v>5</v>
      </c>
      <c r="BL421" s="1">
        <v>20</v>
      </c>
      <c r="BM421" s="1" t="s">
        <v>2321</v>
      </c>
      <c r="BN421" s="1" t="s">
        <v>61</v>
      </c>
      <c r="BP421" s="1">
        <v>10</v>
      </c>
      <c r="BQ421" s="1" t="s">
        <v>68</v>
      </c>
      <c r="BR421" s="1" t="s">
        <v>68</v>
      </c>
      <c r="BS421" s="1" t="s">
        <v>290</v>
      </c>
      <c r="BT421" s="1">
        <v>0</v>
      </c>
    </row>
    <row r="422" spans="1:72" ht="13" x14ac:dyDescent="0.15">
      <c r="A422" s="1" t="s">
        <v>0</v>
      </c>
      <c r="E422" s="1" t="s">
        <v>4</v>
      </c>
      <c r="G422">
        <f t="shared" si="127"/>
        <v>1</v>
      </c>
      <c r="H422">
        <f t="shared" si="127"/>
        <v>0</v>
      </c>
      <c r="I422">
        <f t="shared" si="123"/>
        <v>0</v>
      </c>
      <c r="J422">
        <f t="shared" si="124"/>
        <v>0</v>
      </c>
      <c r="K422">
        <f t="shared" si="125"/>
        <v>1</v>
      </c>
      <c r="L422">
        <f t="shared" si="126"/>
        <v>0</v>
      </c>
      <c r="M422">
        <f ca="1">INT((TODAY() - N422)/365)</f>
        <v>42</v>
      </c>
      <c r="N422" s="2">
        <v>27921</v>
      </c>
      <c r="O422" s="1">
        <v>6</v>
      </c>
      <c r="P422" s="1">
        <v>0</v>
      </c>
      <c r="Q422" s="1">
        <v>5</v>
      </c>
      <c r="R422" s="1">
        <v>5</v>
      </c>
      <c r="S422" s="1">
        <v>2013</v>
      </c>
      <c r="T422" s="1" t="s">
        <v>2322</v>
      </c>
      <c r="U422" s="1">
        <v>0</v>
      </c>
      <c r="V422" s="1" t="s">
        <v>88</v>
      </c>
      <c r="X422" s="1" t="s">
        <v>89</v>
      </c>
      <c r="Z422" s="1">
        <v>1</v>
      </c>
      <c r="AA422" s="1" t="s">
        <v>98</v>
      </c>
      <c r="AC422" s="1" t="s">
        <v>99</v>
      </c>
      <c r="AE422" s="1" t="s">
        <v>83</v>
      </c>
      <c r="AG422" s="1">
        <v>15</v>
      </c>
      <c r="AI422" s="1" t="s">
        <v>75</v>
      </c>
      <c r="AR422" s="1" t="s">
        <v>36</v>
      </c>
      <c r="AT422">
        <f t="shared" si="111"/>
        <v>0</v>
      </c>
      <c r="AU422">
        <f t="shared" si="112"/>
        <v>0</v>
      </c>
      <c r="AV422">
        <f t="shared" si="113"/>
        <v>0</v>
      </c>
      <c r="AW422">
        <f t="shared" si="114"/>
        <v>0</v>
      </c>
      <c r="AX422">
        <f t="shared" si="115"/>
        <v>0</v>
      </c>
      <c r="AY422">
        <f t="shared" si="116"/>
        <v>0</v>
      </c>
      <c r="AZ422">
        <f t="shared" si="117"/>
        <v>0</v>
      </c>
      <c r="BA422">
        <f t="shared" si="118"/>
        <v>0</v>
      </c>
      <c r="BB422">
        <f t="shared" si="119"/>
        <v>1</v>
      </c>
      <c r="BC422">
        <f t="shared" si="120"/>
        <v>0</v>
      </c>
      <c r="BF422" t="str">
        <f t="shared" si="121"/>
        <v/>
      </c>
      <c r="BI422" s="1" t="str">
        <f t="shared" si="122"/>
        <v/>
      </c>
      <c r="BN422" s="1" t="s">
        <v>180</v>
      </c>
      <c r="BP422" s="1">
        <v>8</v>
      </c>
      <c r="BQ422" s="1" t="s">
        <v>2323</v>
      </c>
      <c r="BR422" s="1" t="s">
        <v>2324</v>
      </c>
      <c r="BS422" s="1" t="s">
        <v>2325</v>
      </c>
      <c r="BT422" s="1">
        <v>0</v>
      </c>
    </row>
    <row r="423" spans="1:72" ht="13" x14ac:dyDescent="0.15">
      <c r="A423" s="1" t="s">
        <v>0</v>
      </c>
      <c r="G423">
        <f t="shared" si="127"/>
        <v>1</v>
      </c>
      <c r="H423">
        <f t="shared" si="127"/>
        <v>0</v>
      </c>
      <c r="I423">
        <f t="shared" si="123"/>
        <v>0</v>
      </c>
      <c r="J423">
        <f t="shared" si="124"/>
        <v>0</v>
      </c>
      <c r="K423">
        <f t="shared" si="125"/>
        <v>0</v>
      </c>
      <c r="L423">
        <f t="shared" si="126"/>
        <v>0</v>
      </c>
      <c r="M423">
        <f ca="1">INT((TODAY() - N423)/365)</f>
        <v>26</v>
      </c>
      <c r="N423" s="2">
        <v>33863</v>
      </c>
      <c r="O423" s="1">
        <v>7</v>
      </c>
      <c r="P423" s="1">
        <v>0</v>
      </c>
      <c r="Q423" s="1">
        <v>15</v>
      </c>
      <c r="R423" s="1">
        <v>5</v>
      </c>
      <c r="S423" s="1">
        <v>60435</v>
      </c>
      <c r="T423" s="1" t="s">
        <v>2326</v>
      </c>
      <c r="U423" s="1">
        <v>0</v>
      </c>
      <c r="V423" s="1" t="s">
        <v>53</v>
      </c>
      <c r="X423" s="1" t="s">
        <v>89</v>
      </c>
      <c r="Z423" s="1">
        <v>0</v>
      </c>
      <c r="AI423" s="1" t="s">
        <v>75</v>
      </c>
      <c r="AO423" s="1" t="s">
        <v>33</v>
      </c>
      <c r="AT423">
        <f t="shared" si="111"/>
        <v>0</v>
      </c>
      <c r="AU423">
        <f t="shared" si="112"/>
        <v>0</v>
      </c>
      <c r="AV423">
        <f t="shared" si="113"/>
        <v>0</v>
      </c>
      <c r="AW423">
        <f t="shared" si="114"/>
        <v>0</v>
      </c>
      <c r="AX423">
        <f t="shared" si="115"/>
        <v>0</v>
      </c>
      <c r="AY423">
        <f t="shared" si="116"/>
        <v>1</v>
      </c>
      <c r="AZ423">
        <f t="shared" si="117"/>
        <v>0</v>
      </c>
      <c r="BA423">
        <f t="shared" si="118"/>
        <v>0</v>
      </c>
      <c r="BB423">
        <f t="shared" si="119"/>
        <v>0</v>
      </c>
      <c r="BC423">
        <f t="shared" si="120"/>
        <v>0</v>
      </c>
      <c r="BD423" s="1" t="s">
        <v>66</v>
      </c>
      <c r="BF423" t="str">
        <f t="shared" si="121"/>
        <v>5</v>
      </c>
      <c r="BG423" s="1">
        <v>5</v>
      </c>
      <c r="BI423" s="1" t="str">
        <f t="shared" si="122"/>
        <v>5</v>
      </c>
      <c r="BJ423" s="1">
        <v>5</v>
      </c>
      <c r="BL423" s="1">
        <v>100</v>
      </c>
      <c r="BM423" s="1" t="s">
        <v>2327</v>
      </c>
      <c r="BN423" s="1" t="s">
        <v>67</v>
      </c>
      <c r="BP423" s="1">
        <v>10</v>
      </c>
      <c r="BQ423" s="1" t="s">
        <v>2328</v>
      </c>
      <c r="BR423" s="1" t="s">
        <v>2329</v>
      </c>
      <c r="BT423" s="1">
        <v>1</v>
      </c>
    </row>
    <row r="424" spans="1:72" ht="13" x14ac:dyDescent="0.15">
      <c r="A424" s="1" t="s">
        <v>0</v>
      </c>
      <c r="G424">
        <f t="shared" si="127"/>
        <v>1</v>
      </c>
      <c r="H424">
        <f t="shared" si="127"/>
        <v>0</v>
      </c>
      <c r="I424">
        <f t="shared" si="123"/>
        <v>0</v>
      </c>
      <c r="J424">
        <f t="shared" si="124"/>
        <v>0</v>
      </c>
      <c r="K424">
        <f t="shared" si="125"/>
        <v>0</v>
      </c>
      <c r="L424">
        <f t="shared" si="126"/>
        <v>0</v>
      </c>
      <c r="M424">
        <f ca="1">INT((TODAY() - N424)/365)</f>
        <v>31</v>
      </c>
      <c r="N424" s="2">
        <v>31904</v>
      </c>
      <c r="O424" s="1">
        <v>8</v>
      </c>
      <c r="P424" s="1">
        <v>0</v>
      </c>
      <c r="Q424" s="1">
        <v>10</v>
      </c>
      <c r="R424" s="1">
        <v>12</v>
      </c>
      <c r="T424" s="1" t="s">
        <v>1227</v>
      </c>
      <c r="U424" s="1">
        <v>0</v>
      </c>
      <c r="V424" s="1" t="s">
        <v>53</v>
      </c>
      <c r="X424" s="1" t="s">
        <v>54</v>
      </c>
      <c r="Z424" s="1">
        <v>0</v>
      </c>
      <c r="AI424" s="1" t="s">
        <v>59</v>
      </c>
      <c r="AL424" s="1" t="s">
        <v>30</v>
      </c>
      <c r="AT424">
        <f t="shared" si="111"/>
        <v>0</v>
      </c>
      <c r="AU424">
        <f t="shared" si="112"/>
        <v>0</v>
      </c>
      <c r="AV424">
        <f t="shared" si="113"/>
        <v>1</v>
      </c>
      <c r="AW424">
        <f t="shared" si="114"/>
        <v>0</v>
      </c>
      <c r="AX424">
        <f t="shared" si="115"/>
        <v>0</v>
      </c>
      <c r="AY424">
        <f t="shared" si="116"/>
        <v>0</v>
      </c>
      <c r="AZ424">
        <f t="shared" si="117"/>
        <v>0</v>
      </c>
      <c r="BA424">
        <f t="shared" si="118"/>
        <v>0</v>
      </c>
      <c r="BB424">
        <f t="shared" si="119"/>
        <v>0</v>
      </c>
      <c r="BC424">
        <f t="shared" si="120"/>
        <v>0</v>
      </c>
      <c r="BD424" s="1" t="s">
        <v>66</v>
      </c>
      <c r="BF424" t="str">
        <f t="shared" si="121"/>
        <v>5</v>
      </c>
      <c r="BG424" s="1">
        <v>5</v>
      </c>
      <c r="BI424" s="1" t="str">
        <f t="shared" si="122"/>
        <v>5</v>
      </c>
      <c r="BJ424" s="1">
        <v>5</v>
      </c>
      <c r="BL424" s="1">
        <v>5</v>
      </c>
      <c r="BM424" s="1" t="s">
        <v>2330</v>
      </c>
      <c r="BN424" s="1" t="s">
        <v>67</v>
      </c>
      <c r="BP424" s="1">
        <v>8</v>
      </c>
      <c r="BQ424" s="1" t="s">
        <v>68</v>
      </c>
      <c r="BR424" s="1" t="s">
        <v>2331</v>
      </c>
      <c r="BS424" s="1" t="s">
        <v>2332</v>
      </c>
      <c r="BT424" s="1">
        <v>1</v>
      </c>
    </row>
    <row r="425" spans="1:72" ht="13" x14ac:dyDescent="0.15">
      <c r="A425" s="1" t="s">
        <v>0</v>
      </c>
      <c r="C425" s="1" t="s">
        <v>2</v>
      </c>
      <c r="E425" s="1" t="s">
        <v>4</v>
      </c>
      <c r="G425">
        <f t="shared" si="127"/>
        <v>1</v>
      </c>
      <c r="H425">
        <f t="shared" si="127"/>
        <v>0</v>
      </c>
      <c r="I425">
        <f t="shared" si="123"/>
        <v>1</v>
      </c>
      <c r="J425">
        <f t="shared" si="124"/>
        <v>0</v>
      </c>
      <c r="K425">
        <f t="shared" si="125"/>
        <v>1</v>
      </c>
      <c r="L425">
        <f t="shared" si="126"/>
        <v>0</v>
      </c>
      <c r="M425">
        <f ca="1">INT((TODAY() - N425)/365)</f>
        <v>38</v>
      </c>
      <c r="N425" s="2">
        <v>29535</v>
      </c>
      <c r="O425" s="1">
        <v>7</v>
      </c>
      <c r="P425" s="1">
        <v>0</v>
      </c>
      <c r="Q425" s="1">
        <v>10</v>
      </c>
      <c r="R425" s="1">
        <v>0</v>
      </c>
      <c r="S425" s="1">
        <v>91101</v>
      </c>
      <c r="T425" s="1" t="s">
        <v>2333</v>
      </c>
      <c r="U425" s="1">
        <v>0</v>
      </c>
      <c r="V425" s="1" t="s">
        <v>62</v>
      </c>
      <c r="X425" s="1" t="s">
        <v>89</v>
      </c>
      <c r="Z425" s="1">
        <v>1</v>
      </c>
      <c r="AA425" s="1" t="s">
        <v>141</v>
      </c>
      <c r="AC425" s="1" t="s">
        <v>72</v>
      </c>
      <c r="AE425" s="1" t="s">
        <v>83</v>
      </c>
      <c r="AG425" s="1">
        <v>1</v>
      </c>
      <c r="AH425" s="1" t="s">
        <v>101</v>
      </c>
      <c r="AI425" s="1" t="s">
        <v>75</v>
      </c>
      <c r="AL425" s="1" t="s">
        <v>30</v>
      </c>
      <c r="AT425">
        <f t="shared" si="111"/>
        <v>0</v>
      </c>
      <c r="AU425">
        <f t="shared" si="112"/>
        <v>0</v>
      </c>
      <c r="AV425">
        <f t="shared" si="113"/>
        <v>1</v>
      </c>
      <c r="AW425">
        <f t="shared" si="114"/>
        <v>0</v>
      </c>
      <c r="AX425">
        <f t="shared" si="115"/>
        <v>0</v>
      </c>
      <c r="AY425">
        <f t="shared" si="116"/>
        <v>0</v>
      </c>
      <c r="AZ425">
        <f t="shared" si="117"/>
        <v>0</v>
      </c>
      <c r="BA425">
        <f t="shared" si="118"/>
        <v>0</v>
      </c>
      <c r="BB425">
        <f t="shared" si="119"/>
        <v>0</v>
      </c>
      <c r="BC425">
        <f t="shared" si="120"/>
        <v>0</v>
      </c>
      <c r="BD425" s="1" t="s">
        <v>76</v>
      </c>
      <c r="BF425" t="str">
        <f t="shared" si="121"/>
        <v>6</v>
      </c>
      <c r="BG425" s="1">
        <v>6</v>
      </c>
      <c r="BI425" s="1" t="str">
        <f t="shared" si="122"/>
        <v>3</v>
      </c>
      <c r="BJ425" s="1">
        <v>3</v>
      </c>
      <c r="BL425" s="1">
        <v>8</v>
      </c>
      <c r="BM425" s="1" t="s">
        <v>2334</v>
      </c>
      <c r="BO425" s="1" t="s">
        <v>2005</v>
      </c>
      <c r="BP425" s="1">
        <v>6</v>
      </c>
      <c r="BQ425" s="1" t="s">
        <v>2335</v>
      </c>
      <c r="BR425" s="1" t="s">
        <v>2336</v>
      </c>
      <c r="BT425" s="1">
        <v>1</v>
      </c>
    </row>
    <row r="426" spans="1:72" ht="13" x14ac:dyDescent="0.15">
      <c r="A426" s="1" t="s">
        <v>0</v>
      </c>
      <c r="E426" s="1" t="s">
        <v>4</v>
      </c>
      <c r="G426">
        <f t="shared" si="127"/>
        <v>1</v>
      </c>
      <c r="H426">
        <f t="shared" si="127"/>
        <v>0</v>
      </c>
      <c r="I426">
        <f t="shared" si="123"/>
        <v>0</v>
      </c>
      <c r="J426">
        <f t="shared" si="124"/>
        <v>0</v>
      </c>
      <c r="K426">
        <f t="shared" si="125"/>
        <v>1</v>
      </c>
      <c r="L426">
        <f t="shared" si="126"/>
        <v>0</v>
      </c>
      <c r="M426">
        <f ca="1">INT((TODAY() - N426)/365)</f>
        <v>32</v>
      </c>
      <c r="N426" s="2">
        <v>31458</v>
      </c>
      <c r="O426" s="1">
        <v>7</v>
      </c>
      <c r="P426" s="1">
        <v>90</v>
      </c>
      <c r="Q426" s="1">
        <v>14</v>
      </c>
      <c r="R426" s="1">
        <v>0</v>
      </c>
      <c r="S426" s="1">
        <v>110092</v>
      </c>
      <c r="T426" s="1" t="s">
        <v>338</v>
      </c>
      <c r="U426" s="1">
        <v>0</v>
      </c>
      <c r="V426" s="1" t="s">
        <v>120</v>
      </c>
      <c r="X426" s="1" t="s">
        <v>89</v>
      </c>
      <c r="Z426" s="1">
        <v>1</v>
      </c>
      <c r="AB426" s="1" t="s">
        <v>2337</v>
      </c>
      <c r="AC426" s="1" t="s">
        <v>99</v>
      </c>
      <c r="AE426" s="1" t="s">
        <v>57</v>
      </c>
      <c r="AG426" s="1">
        <v>1</v>
      </c>
      <c r="AH426" s="1" t="s">
        <v>2183</v>
      </c>
      <c r="AI426" s="1" t="s">
        <v>59</v>
      </c>
      <c r="AL426" s="1" t="s">
        <v>30</v>
      </c>
      <c r="AM426" s="1" t="s">
        <v>31</v>
      </c>
      <c r="AN426" s="1" t="s">
        <v>32</v>
      </c>
      <c r="AO426" s="1" t="s">
        <v>33</v>
      </c>
      <c r="AP426" s="1" t="s">
        <v>34</v>
      </c>
      <c r="AT426">
        <f t="shared" si="111"/>
        <v>0</v>
      </c>
      <c r="AU426">
        <f t="shared" si="112"/>
        <v>0</v>
      </c>
      <c r="AV426">
        <f t="shared" si="113"/>
        <v>1</v>
      </c>
      <c r="AW426">
        <f t="shared" si="114"/>
        <v>1</v>
      </c>
      <c r="AX426">
        <f t="shared" si="115"/>
        <v>1</v>
      </c>
      <c r="AY426">
        <f t="shared" si="116"/>
        <v>1</v>
      </c>
      <c r="AZ426">
        <f t="shared" si="117"/>
        <v>1</v>
      </c>
      <c r="BA426">
        <f t="shared" si="118"/>
        <v>0</v>
      </c>
      <c r="BB426">
        <f t="shared" si="119"/>
        <v>0</v>
      </c>
      <c r="BC426">
        <f t="shared" si="120"/>
        <v>0</v>
      </c>
      <c r="BD426" s="1" t="s">
        <v>66</v>
      </c>
      <c r="BF426" t="str">
        <f t="shared" si="121"/>
        <v>10</v>
      </c>
      <c r="BH426" s="1">
        <v>10</v>
      </c>
      <c r="BI426" s="1" t="str">
        <f t="shared" si="122"/>
        <v>8</v>
      </c>
      <c r="BK426" s="1">
        <v>8</v>
      </c>
      <c r="BL426" s="1">
        <v>12</v>
      </c>
      <c r="BM426" s="1" t="s">
        <v>2338</v>
      </c>
      <c r="BO426" s="1" t="s">
        <v>2339</v>
      </c>
      <c r="BP426" s="1">
        <v>9</v>
      </c>
      <c r="BQ426" s="1" t="s">
        <v>2340</v>
      </c>
      <c r="BR426" s="1" t="s">
        <v>2341</v>
      </c>
      <c r="BS426" s="1" t="s">
        <v>2342</v>
      </c>
    </row>
    <row r="427" spans="1:72" ht="13" x14ac:dyDescent="0.15">
      <c r="B427" s="1" t="s">
        <v>1</v>
      </c>
      <c r="E427" s="1" t="s">
        <v>4</v>
      </c>
      <c r="G427">
        <f t="shared" si="127"/>
        <v>0</v>
      </c>
      <c r="H427">
        <f t="shared" si="127"/>
        <v>1</v>
      </c>
      <c r="I427">
        <f t="shared" si="123"/>
        <v>0</v>
      </c>
      <c r="J427">
        <f t="shared" si="124"/>
        <v>0</v>
      </c>
      <c r="K427">
        <f t="shared" si="125"/>
        <v>1</v>
      </c>
      <c r="L427">
        <f t="shared" si="126"/>
        <v>0</v>
      </c>
      <c r="M427">
        <f ca="1">INT((TODAY() - N427)/365)</f>
        <v>64</v>
      </c>
      <c r="N427" s="2" t="s">
        <v>2343</v>
      </c>
      <c r="O427" s="1">
        <v>6</v>
      </c>
      <c r="P427" s="1">
        <v>48</v>
      </c>
      <c r="Q427" s="1">
        <v>10</v>
      </c>
      <c r="R427" s="1">
        <v>4</v>
      </c>
      <c r="S427" s="1">
        <v>13087</v>
      </c>
      <c r="T427" s="1" t="s">
        <v>673</v>
      </c>
      <c r="U427" s="1">
        <v>0</v>
      </c>
      <c r="V427" s="1" t="s">
        <v>88</v>
      </c>
      <c r="X427" s="1" t="s">
        <v>89</v>
      </c>
      <c r="Z427" s="1">
        <v>1</v>
      </c>
      <c r="AA427" s="1" t="s">
        <v>415</v>
      </c>
      <c r="AC427" s="1" t="s">
        <v>56</v>
      </c>
      <c r="AE427" s="1" t="s">
        <v>83</v>
      </c>
      <c r="AG427" s="1">
        <v>40</v>
      </c>
      <c r="AH427" s="1" t="s">
        <v>2344</v>
      </c>
      <c r="AI427" s="1" t="s">
        <v>75</v>
      </c>
      <c r="AM427" s="1" t="s">
        <v>31</v>
      </c>
      <c r="AT427">
        <f t="shared" si="111"/>
        <v>0</v>
      </c>
      <c r="AU427">
        <f t="shared" si="112"/>
        <v>0</v>
      </c>
      <c r="AV427">
        <f t="shared" si="113"/>
        <v>0</v>
      </c>
      <c r="AW427">
        <f t="shared" si="114"/>
        <v>1</v>
      </c>
      <c r="AX427">
        <f t="shared" si="115"/>
        <v>0</v>
      </c>
      <c r="AY427">
        <f t="shared" si="116"/>
        <v>0</v>
      </c>
      <c r="AZ427">
        <f t="shared" si="117"/>
        <v>0</v>
      </c>
      <c r="BA427">
        <f t="shared" si="118"/>
        <v>0</v>
      </c>
      <c r="BB427">
        <f t="shared" si="119"/>
        <v>0</v>
      </c>
      <c r="BC427">
        <f t="shared" si="120"/>
        <v>0</v>
      </c>
      <c r="BD427" s="1" t="s">
        <v>66</v>
      </c>
      <c r="BF427" t="str">
        <f t="shared" si="121"/>
        <v>6</v>
      </c>
      <c r="BG427" s="1">
        <v>6</v>
      </c>
      <c r="BI427" s="1" t="str">
        <f t="shared" si="122"/>
        <v>6</v>
      </c>
      <c r="BJ427" s="1">
        <v>6</v>
      </c>
      <c r="BL427" s="1">
        <v>100</v>
      </c>
      <c r="BM427" s="1" t="s">
        <v>2345</v>
      </c>
      <c r="BN427" s="1" t="s">
        <v>67</v>
      </c>
      <c r="BP427" s="1">
        <v>9</v>
      </c>
      <c r="BQ427" s="1" t="s">
        <v>2346</v>
      </c>
      <c r="BR427" s="1" t="s">
        <v>2347</v>
      </c>
      <c r="BT427" s="1">
        <v>1</v>
      </c>
    </row>
    <row r="428" spans="1:72" ht="13" x14ac:dyDescent="0.15">
      <c r="A428" s="1" t="s">
        <v>0</v>
      </c>
      <c r="G428">
        <f t="shared" si="127"/>
        <v>1</v>
      </c>
      <c r="H428">
        <f t="shared" si="127"/>
        <v>0</v>
      </c>
      <c r="I428">
        <f t="shared" si="123"/>
        <v>0</v>
      </c>
      <c r="J428">
        <f t="shared" si="124"/>
        <v>0</v>
      </c>
      <c r="K428">
        <f t="shared" si="125"/>
        <v>0</v>
      </c>
      <c r="L428">
        <f t="shared" si="126"/>
        <v>0</v>
      </c>
      <c r="M428">
        <f ca="1">INT((TODAY() - N428)/365)</f>
        <v>37</v>
      </c>
      <c r="N428" s="2">
        <v>29644</v>
      </c>
      <c r="O428" s="1">
        <v>7</v>
      </c>
      <c r="P428" s="1">
        <v>0</v>
      </c>
      <c r="Q428" s="1">
        <v>11</v>
      </c>
      <c r="R428" s="1">
        <v>12</v>
      </c>
      <c r="S428" s="1">
        <v>634034</v>
      </c>
      <c r="T428" s="1" t="s">
        <v>2348</v>
      </c>
      <c r="U428" s="1">
        <v>1</v>
      </c>
      <c r="Z428" s="1">
        <v>1</v>
      </c>
      <c r="AA428" s="1" t="s">
        <v>121</v>
      </c>
      <c r="AC428" s="1" t="s">
        <v>82</v>
      </c>
      <c r="AE428" s="1" t="s">
        <v>83</v>
      </c>
      <c r="AG428" s="1">
        <v>18</v>
      </c>
      <c r="AH428" s="1" t="s">
        <v>2349</v>
      </c>
      <c r="AI428" s="1" t="s">
        <v>361</v>
      </c>
      <c r="AO428" s="1" t="s">
        <v>33</v>
      </c>
      <c r="AT428">
        <f t="shared" si="111"/>
        <v>0</v>
      </c>
      <c r="AU428">
        <f t="shared" si="112"/>
        <v>0</v>
      </c>
      <c r="AV428">
        <f t="shared" si="113"/>
        <v>0</v>
      </c>
      <c r="AW428">
        <f t="shared" si="114"/>
        <v>0</v>
      </c>
      <c r="AX428">
        <f t="shared" si="115"/>
        <v>0</v>
      </c>
      <c r="AY428">
        <f t="shared" si="116"/>
        <v>1</v>
      </c>
      <c r="AZ428">
        <f t="shared" si="117"/>
        <v>0</v>
      </c>
      <c r="BA428">
        <f t="shared" si="118"/>
        <v>0</v>
      </c>
      <c r="BB428">
        <f t="shared" si="119"/>
        <v>0</v>
      </c>
      <c r="BC428">
        <f t="shared" si="120"/>
        <v>0</v>
      </c>
      <c r="BD428" s="1" t="s">
        <v>60</v>
      </c>
      <c r="BF428" t="str">
        <f t="shared" si="121"/>
        <v>20</v>
      </c>
      <c r="BH428" s="1">
        <v>20</v>
      </c>
      <c r="BI428" s="1" t="str">
        <f t="shared" si="122"/>
        <v>10</v>
      </c>
      <c r="BK428" s="1">
        <v>10</v>
      </c>
      <c r="BL428" s="1">
        <v>30</v>
      </c>
      <c r="BM428" s="1" t="s">
        <v>2350</v>
      </c>
      <c r="BO428" s="3" t="s">
        <v>2351</v>
      </c>
      <c r="BP428" s="1">
        <v>10</v>
      </c>
      <c r="BQ428" s="1" t="s">
        <v>2352</v>
      </c>
      <c r="BR428" s="1" t="s">
        <v>2353</v>
      </c>
      <c r="BS428" s="1" t="s">
        <v>2354</v>
      </c>
      <c r="BT428" s="1">
        <v>0</v>
      </c>
    </row>
    <row r="429" spans="1:72" ht="13" x14ac:dyDescent="0.15">
      <c r="A429" s="1" t="s">
        <v>0</v>
      </c>
      <c r="G429">
        <f t="shared" si="127"/>
        <v>1</v>
      </c>
      <c r="H429">
        <f t="shared" si="127"/>
        <v>0</v>
      </c>
      <c r="I429">
        <f t="shared" si="123"/>
        <v>0</v>
      </c>
      <c r="J429">
        <f t="shared" si="124"/>
        <v>0</v>
      </c>
      <c r="K429">
        <f t="shared" si="125"/>
        <v>0</v>
      </c>
      <c r="L429">
        <f t="shared" si="126"/>
        <v>0</v>
      </c>
      <c r="M429">
        <f ca="1">INT((TODAY() - N429)/365)</f>
        <v>24</v>
      </c>
      <c r="N429" s="2">
        <v>34587</v>
      </c>
      <c r="O429" s="1">
        <v>7</v>
      </c>
      <c r="P429" s="1">
        <v>0</v>
      </c>
      <c r="Q429" s="1">
        <v>9</v>
      </c>
      <c r="R429" s="1">
        <v>3</v>
      </c>
      <c r="S429" s="1">
        <v>0</v>
      </c>
      <c r="T429" s="1" t="s">
        <v>2355</v>
      </c>
      <c r="U429" s="1">
        <v>1</v>
      </c>
      <c r="Z429" s="1">
        <v>1</v>
      </c>
      <c r="AA429" s="1" t="s">
        <v>31</v>
      </c>
      <c r="AC429" s="1" t="s">
        <v>99</v>
      </c>
      <c r="AE429" s="1" t="s">
        <v>57</v>
      </c>
      <c r="AG429" s="1">
        <v>0</v>
      </c>
      <c r="AH429" s="1" t="s">
        <v>58</v>
      </c>
      <c r="AI429" s="1" t="s">
        <v>59</v>
      </c>
      <c r="AM429" s="1" t="s">
        <v>31</v>
      </c>
      <c r="AT429">
        <f t="shared" si="111"/>
        <v>0</v>
      </c>
      <c r="AU429">
        <f t="shared" si="112"/>
        <v>0</v>
      </c>
      <c r="AV429">
        <f t="shared" si="113"/>
        <v>0</v>
      </c>
      <c r="AW429">
        <f t="shared" si="114"/>
        <v>1</v>
      </c>
      <c r="AX429">
        <f t="shared" si="115"/>
        <v>0</v>
      </c>
      <c r="AY429">
        <f t="shared" si="116"/>
        <v>0</v>
      </c>
      <c r="AZ429">
        <f t="shared" si="117"/>
        <v>0</v>
      </c>
      <c r="BA429">
        <f t="shared" si="118"/>
        <v>0</v>
      </c>
      <c r="BB429">
        <f t="shared" si="119"/>
        <v>0</v>
      </c>
      <c r="BC429">
        <f t="shared" si="120"/>
        <v>0</v>
      </c>
      <c r="BD429" s="1" t="s">
        <v>60</v>
      </c>
      <c r="BF429" t="str">
        <f t="shared" si="121"/>
        <v>6</v>
      </c>
      <c r="BG429" s="1">
        <v>6</v>
      </c>
      <c r="BI429" s="1" t="str">
        <f t="shared" si="122"/>
        <v>6</v>
      </c>
      <c r="BJ429" s="1">
        <v>6</v>
      </c>
      <c r="BL429" s="1">
        <v>10</v>
      </c>
      <c r="BM429" s="1" t="s">
        <v>2356</v>
      </c>
      <c r="BN429" s="1" t="s">
        <v>67</v>
      </c>
      <c r="BP429" s="1">
        <v>10</v>
      </c>
      <c r="BQ429" s="1" t="s">
        <v>2357</v>
      </c>
      <c r="BR429" s="1" t="s">
        <v>2358</v>
      </c>
      <c r="BS429" s="1" t="s">
        <v>2359</v>
      </c>
      <c r="BT429" s="1">
        <v>1</v>
      </c>
    </row>
    <row r="430" spans="1:72" ht="13" x14ac:dyDescent="0.15">
      <c r="A430" s="1" t="s">
        <v>0</v>
      </c>
      <c r="B430" s="1" t="s">
        <v>1</v>
      </c>
      <c r="E430" s="1" t="s">
        <v>4</v>
      </c>
      <c r="G430">
        <f t="shared" si="127"/>
        <v>1</v>
      </c>
      <c r="H430">
        <f t="shared" si="127"/>
        <v>1</v>
      </c>
      <c r="I430">
        <f t="shared" si="123"/>
        <v>0</v>
      </c>
      <c r="J430">
        <f t="shared" si="124"/>
        <v>0</v>
      </c>
      <c r="K430">
        <f t="shared" si="125"/>
        <v>1</v>
      </c>
      <c r="L430">
        <f t="shared" si="126"/>
        <v>0</v>
      </c>
      <c r="M430">
        <f ca="1">INT((TODAY() - N430)/365)</f>
        <v>40</v>
      </c>
      <c r="N430" s="2">
        <v>28762</v>
      </c>
      <c r="O430" s="1">
        <v>4</v>
      </c>
      <c r="P430" s="1">
        <v>180</v>
      </c>
      <c r="Q430" s="1">
        <v>12</v>
      </c>
      <c r="R430" s="1">
        <v>10</v>
      </c>
      <c r="S430" s="1">
        <v>4032</v>
      </c>
      <c r="T430" s="1" t="s">
        <v>2360</v>
      </c>
      <c r="U430" s="1">
        <v>1</v>
      </c>
      <c r="Z430" s="1">
        <v>1</v>
      </c>
      <c r="AA430" s="1" t="s">
        <v>410</v>
      </c>
      <c r="AD430" s="1" t="s">
        <v>291</v>
      </c>
      <c r="AE430" s="1" t="s">
        <v>83</v>
      </c>
      <c r="AG430" s="1">
        <v>14</v>
      </c>
      <c r="AH430" s="1" t="s">
        <v>2361</v>
      </c>
      <c r="AI430" s="1" t="s">
        <v>65</v>
      </c>
      <c r="AM430" s="1" t="s">
        <v>31</v>
      </c>
      <c r="AN430" s="1" t="s">
        <v>32</v>
      </c>
      <c r="AO430" s="1" t="s">
        <v>33</v>
      </c>
      <c r="AP430" s="1" t="s">
        <v>34</v>
      </c>
      <c r="AT430">
        <f t="shared" si="111"/>
        <v>0</v>
      </c>
      <c r="AU430">
        <f t="shared" si="112"/>
        <v>0</v>
      </c>
      <c r="AV430">
        <f t="shared" si="113"/>
        <v>0</v>
      </c>
      <c r="AW430">
        <f t="shared" si="114"/>
        <v>1</v>
      </c>
      <c r="AX430">
        <f t="shared" si="115"/>
        <v>1</v>
      </c>
      <c r="AY430">
        <f t="shared" si="116"/>
        <v>1</v>
      </c>
      <c r="AZ430">
        <f t="shared" si="117"/>
        <v>1</v>
      </c>
      <c r="BA430">
        <f t="shared" si="118"/>
        <v>0</v>
      </c>
      <c r="BB430">
        <f t="shared" si="119"/>
        <v>0</v>
      </c>
      <c r="BC430">
        <f t="shared" si="120"/>
        <v>0</v>
      </c>
      <c r="BD430" s="1" t="s">
        <v>60</v>
      </c>
      <c r="BF430" t="str">
        <f t="shared" si="121"/>
        <v>30</v>
      </c>
      <c r="BH430" s="1">
        <v>30</v>
      </c>
      <c r="BI430" s="1" t="str">
        <f t="shared" si="122"/>
        <v>6</v>
      </c>
      <c r="BJ430" s="1">
        <v>6</v>
      </c>
      <c r="BL430" s="1">
        <v>60</v>
      </c>
      <c r="BM430" s="1" t="s">
        <v>2362</v>
      </c>
      <c r="BN430" s="1" t="s">
        <v>61</v>
      </c>
      <c r="BP430" s="1">
        <v>10</v>
      </c>
      <c r="BQ430" s="1" t="s">
        <v>2363</v>
      </c>
      <c r="BR430" s="1" t="s">
        <v>2364</v>
      </c>
      <c r="BS430" s="1" t="s">
        <v>2365</v>
      </c>
      <c r="BT430" s="1">
        <v>0</v>
      </c>
    </row>
    <row r="431" spans="1:72" ht="13" x14ac:dyDescent="0.15">
      <c r="E431" s="1" t="s">
        <v>4</v>
      </c>
      <c r="G431">
        <f t="shared" si="127"/>
        <v>0</v>
      </c>
      <c r="H431">
        <f t="shared" si="127"/>
        <v>0</v>
      </c>
      <c r="I431">
        <f t="shared" si="123"/>
        <v>0</v>
      </c>
      <c r="J431">
        <f t="shared" si="124"/>
        <v>0</v>
      </c>
      <c r="K431">
        <f t="shared" si="125"/>
        <v>1</v>
      </c>
      <c r="L431">
        <f t="shared" si="126"/>
        <v>0</v>
      </c>
      <c r="M431">
        <f ca="1">INT((TODAY() - N431)/365)</f>
        <v>34</v>
      </c>
      <c r="N431" s="2">
        <v>30896</v>
      </c>
      <c r="O431" s="1">
        <v>6</v>
      </c>
      <c r="P431" s="1">
        <v>120</v>
      </c>
      <c r="Q431" s="1">
        <v>12</v>
      </c>
      <c r="R431" s="1">
        <v>12</v>
      </c>
      <c r="S431" s="1">
        <v>50059</v>
      </c>
      <c r="T431" s="1" t="s">
        <v>2366</v>
      </c>
      <c r="U431" s="1">
        <v>1</v>
      </c>
      <c r="Z431" s="1">
        <v>1</v>
      </c>
      <c r="AB431" s="1" t="s">
        <v>2367</v>
      </c>
      <c r="AC431" s="1" t="s">
        <v>56</v>
      </c>
      <c r="AE431" s="1" t="s">
        <v>353</v>
      </c>
      <c r="AG431" s="1">
        <v>7</v>
      </c>
      <c r="AH431" s="1" t="s">
        <v>2368</v>
      </c>
      <c r="AI431" s="1" t="s">
        <v>75</v>
      </c>
      <c r="AO431" s="1" t="s">
        <v>33</v>
      </c>
      <c r="AT431">
        <f t="shared" si="111"/>
        <v>0</v>
      </c>
      <c r="AU431">
        <f t="shared" si="112"/>
        <v>0</v>
      </c>
      <c r="AV431">
        <f t="shared" si="113"/>
        <v>0</v>
      </c>
      <c r="AW431">
        <f t="shared" si="114"/>
        <v>0</v>
      </c>
      <c r="AX431">
        <f t="shared" si="115"/>
        <v>0</v>
      </c>
      <c r="AY431">
        <f t="shared" si="116"/>
        <v>1</v>
      </c>
      <c r="AZ431">
        <f t="shared" si="117"/>
        <v>0</v>
      </c>
      <c r="BA431">
        <f t="shared" si="118"/>
        <v>0</v>
      </c>
      <c r="BB431">
        <f t="shared" si="119"/>
        <v>0</v>
      </c>
      <c r="BC431">
        <f t="shared" si="120"/>
        <v>0</v>
      </c>
      <c r="BD431" s="1" t="s">
        <v>66</v>
      </c>
      <c r="BF431" t="str">
        <f t="shared" si="121"/>
        <v>4</v>
      </c>
      <c r="BG431" s="1">
        <v>4</v>
      </c>
      <c r="BI431" s="1" t="str">
        <f t="shared" si="122"/>
        <v>4</v>
      </c>
      <c r="BJ431" s="1">
        <v>4</v>
      </c>
      <c r="BL431" s="1">
        <v>4</v>
      </c>
      <c r="BM431" s="1" t="s">
        <v>2369</v>
      </c>
      <c r="BN431" s="1" t="s">
        <v>67</v>
      </c>
      <c r="BP431" s="1">
        <v>8</v>
      </c>
      <c r="BQ431" s="1" t="s">
        <v>2370</v>
      </c>
      <c r="BR431" s="1" t="s">
        <v>2371</v>
      </c>
      <c r="BS431" s="1" t="s">
        <v>2372</v>
      </c>
      <c r="BT431" s="1">
        <v>0</v>
      </c>
    </row>
    <row r="432" spans="1:72" ht="13" x14ac:dyDescent="0.15">
      <c r="B432" s="1" t="s">
        <v>1</v>
      </c>
      <c r="G432">
        <f t="shared" si="127"/>
        <v>0</v>
      </c>
      <c r="H432">
        <f t="shared" si="127"/>
        <v>1</v>
      </c>
      <c r="I432">
        <f t="shared" si="123"/>
        <v>0</v>
      </c>
      <c r="J432">
        <f t="shared" si="124"/>
        <v>0</v>
      </c>
      <c r="K432">
        <f t="shared" si="125"/>
        <v>0</v>
      </c>
      <c r="L432">
        <f t="shared" si="126"/>
        <v>0</v>
      </c>
      <c r="M432">
        <f ca="1">INT((TODAY() - N432)/365)</f>
        <v>30</v>
      </c>
      <c r="N432" s="2">
        <v>32413</v>
      </c>
      <c r="O432" s="1">
        <v>6</v>
      </c>
      <c r="P432" s="1">
        <v>120</v>
      </c>
      <c r="Q432" s="1">
        <v>14</v>
      </c>
      <c r="R432" s="1">
        <v>50</v>
      </c>
      <c r="S432" s="1">
        <v>12249</v>
      </c>
      <c r="T432" s="1" t="s">
        <v>126</v>
      </c>
      <c r="U432" s="1">
        <v>0</v>
      </c>
      <c r="V432" s="1" t="s">
        <v>53</v>
      </c>
      <c r="X432" s="1" t="s">
        <v>89</v>
      </c>
      <c r="Z432" s="1">
        <v>1</v>
      </c>
      <c r="AA432" s="1" t="s">
        <v>121</v>
      </c>
      <c r="AC432" s="1" t="s">
        <v>129</v>
      </c>
      <c r="AE432" s="1" t="s">
        <v>83</v>
      </c>
      <c r="AG432" s="1">
        <v>1</v>
      </c>
      <c r="AH432" s="1" t="s">
        <v>2373</v>
      </c>
      <c r="AI432" s="1" t="s">
        <v>361</v>
      </c>
      <c r="AM432" s="1" t="s">
        <v>31</v>
      </c>
      <c r="AT432">
        <f t="shared" si="111"/>
        <v>0</v>
      </c>
      <c r="AU432">
        <f t="shared" si="112"/>
        <v>0</v>
      </c>
      <c r="AV432">
        <f t="shared" si="113"/>
        <v>0</v>
      </c>
      <c r="AW432">
        <f t="shared" si="114"/>
        <v>1</v>
      </c>
      <c r="AX432">
        <f t="shared" si="115"/>
        <v>0</v>
      </c>
      <c r="AY432">
        <f t="shared" si="116"/>
        <v>0</v>
      </c>
      <c r="AZ432">
        <f t="shared" si="117"/>
        <v>0</v>
      </c>
      <c r="BA432">
        <f t="shared" si="118"/>
        <v>0</v>
      </c>
      <c r="BB432">
        <f t="shared" si="119"/>
        <v>0</v>
      </c>
      <c r="BC432">
        <f t="shared" si="120"/>
        <v>0</v>
      </c>
      <c r="BD432" s="1" t="s">
        <v>76</v>
      </c>
      <c r="BF432" t="str">
        <f t="shared" si="121"/>
        <v>25</v>
      </c>
      <c r="BH432" s="1">
        <v>25</v>
      </c>
      <c r="BI432" s="1" t="str">
        <f t="shared" si="122"/>
        <v>15</v>
      </c>
      <c r="BK432" s="1">
        <v>15</v>
      </c>
      <c r="BL432" s="1">
        <v>5</v>
      </c>
      <c r="BM432" s="1" t="s">
        <v>239</v>
      </c>
      <c r="BN432" s="1" t="s">
        <v>61</v>
      </c>
      <c r="BP432" s="1">
        <v>10</v>
      </c>
      <c r="BQ432" s="1" t="s">
        <v>2374</v>
      </c>
      <c r="BR432" s="1" t="s">
        <v>2375</v>
      </c>
      <c r="BS432" s="1" t="s">
        <v>2376</v>
      </c>
      <c r="BT432" s="1">
        <v>1</v>
      </c>
    </row>
    <row r="433" spans="1:72" ht="13" x14ac:dyDescent="0.15">
      <c r="A433" s="1" t="s">
        <v>0</v>
      </c>
      <c r="G433">
        <f t="shared" si="127"/>
        <v>1</v>
      </c>
      <c r="H433">
        <f t="shared" si="127"/>
        <v>0</v>
      </c>
      <c r="I433">
        <f t="shared" si="123"/>
        <v>0</v>
      </c>
      <c r="J433">
        <f t="shared" si="124"/>
        <v>0</v>
      </c>
      <c r="K433">
        <f t="shared" si="125"/>
        <v>0</v>
      </c>
      <c r="L433">
        <f t="shared" si="126"/>
        <v>0</v>
      </c>
      <c r="M433">
        <f ca="1">INT((TODAY() - N433)/365)</f>
        <v>45</v>
      </c>
      <c r="N433" s="2">
        <v>26816</v>
      </c>
      <c r="O433" s="1">
        <v>7</v>
      </c>
      <c r="P433" s="1">
        <v>0</v>
      </c>
      <c r="Q433" s="1">
        <v>6</v>
      </c>
      <c r="R433" s="1">
        <v>10</v>
      </c>
      <c r="S433" s="1">
        <v>94510</v>
      </c>
      <c r="T433" s="1" t="s">
        <v>2377</v>
      </c>
      <c r="U433" s="1">
        <v>1</v>
      </c>
      <c r="Z433" s="1">
        <v>1</v>
      </c>
      <c r="AA433" s="1" t="s">
        <v>5</v>
      </c>
      <c r="AD433" s="1" t="s">
        <v>2378</v>
      </c>
      <c r="AE433" s="1" t="s">
        <v>142</v>
      </c>
      <c r="AG433" s="1">
        <v>10</v>
      </c>
      <c r="AH433" s="1" t="s">
        <v>2379</v>
      </c>
      <c r="AI433" s="1" t="s">
        <v>361</v>
      </c>
      <c r="AO433" s="1" t="s">
        <v>33</v>
      </c>
      <c r="AT433">
        <f t="shared" si="111"/>
        <v>0</v>
      </c>
      <c r="AU433">
        <f t="shared" si="112"/>
        <v>0</v>
      </c>
      <c r="AV433">
        <f t="shared" si="113"/>
        <v>0</v>
      </c>
      <c r="AW433">
        <f t="shared" si="114"/>
        <v>0</v>
      </c>
      <c r="AX433">
        <f t="shared" si="115"/>
        <v>0</v>
      </c>
      <c r="AY433">
        <f t="shared" si="116"/>
        <v>1</v>
      </c>
      <c r="AZ433">
        <f t="shared" si="117"/>
        <v>0</v>
      </c>
      <c r="BA433">
        <f t="shared" si="118"/>
        <v>0</v>
      </c>
      <c r="BB433">
        <f t="shared" si="119"/>
        <v>0</v>
      </c>
      <c r="BC433">
        <f t="shared" si="120"/>
        <v>0</v>
      </c>
      <c r="BD433" s="1" t="s">
        <v>66</v>
      </c>
      <c r="BF433" t="str">
        <f t="shared" si="121"/>
        <v>5</v>
      </c>
      <c r="BG433" s="1">
        <v>5</v>
      </c>
      <c r="BI433" s="1" t="str">
        <f t="shared" si="122"/>
        <v>2</v>
      </c>
      <c r="BJ433" s="1">
        <v>2</v>
      </c>
      <c r="BL433" s="1">
        <v>10</v>
      </c>
      <c r="BM433" s="1" t="s">
        <v>2380</v>
      </c>
      <c r="BN433" s="1" t="s">
        <v>67</v>
      </c>
      <c r="BP433" s="1">
        <v>10</v>
      </c>
      <c r="BQ433" s="1" t="s">
        <v>2381</v>
      </c>
      <c r="BR433" s="1" t="s">
        <v>2382</v>
      </c>
      <c r="BS433" s="1" t="s">
        <v>2383</v>
      </c>
      <c r="BT433" s="1">
        <v>1</v>
      </c>
    </row>
    <row r="434" spans="1:72" ht="13" x14ac:dyDescent="0.15">
      <c r="A434" s="1" t="s">
        <v>0</v>
      </c>
      <c r="G434">
        <f t="shared" si="127"/>
        <v>1</v>
      </c>
      <c r="H434">
        <f t="shared" si="127"/>
        <v>0</v>
      </c>
      <c r="I434">
        <f t="shared" si="123"/>
        <v>0</v>
      </c>
      <c r="J434">
        <f t="shared" si="124"/>
        <v>0</v>
      </c>
      <c r="K434">
        <f t="shared" si="125"/>
        <v>0</v>
      </c>
      <c r="L434">
        <f t="shared" si="126"/>
        <v>0</v>
      </c>
      <c r="M434">
        <f ca="1">INT((TODAY() - N434)/365)</f>
        <v>38</v>
      </c>
      <c r="N434" s="2">
        <v>29434</v>
      </c>
      <c r="O434" s="1">
        <v>7</v>
      </c>
      <c r="P434" s="1">
        <v>50</v>
      </c>
      <c r="Q434" s="1">
        <v>8</v>
      </c>
      <c r="R434" s="1">
        <v>4</v>
      </c>
      <c r="S434" s="1">
        <v>22102</v>
      </c>
      <c r="T434" s="1" t="s">
        <v>2384</v>
      </c>
      <c r="U434" s="1">
        <v>1</v>
      </c>
      <c r="Z434" s="1">
        <v>1</v>
      </c>
      <c r="AA434" s="1" t="s">
        <v>410</v>
      </c>
      <c r="AC434" s="1" t="s">
        <v>72</v>
      </c>
      <c r="AE434" s="1" t="s">
        <v>109</v>
      </c>
      <c r="AG434" s="1">
        <v>12</v>
      </c>
      <c r="AH434" s="1" t="s">
        <v>2385</v>
      </c>
      <c r="AI434" s="1" t="s">
        <v>65</v>
      </c>
      <c r="AO434" s="1" t="s">
        <v>33</v>
      </c>
      <c r="AT434">
        <f t="shared" si="111"/>
        <v>0</v>
      </c>
      <c r="AU434">
        <f t="shared" si="112"/>
        <v>0</v>
      </c>
      <c r="AV434">
        <f t="shared" si="113"/>
        <v>0</v>
      </c>
      <c r="AW434">
        <f t="shared" si="114"/>
        <v>0</v>
      </c>
      <c r="AX434">
        <f t="shared" si="115"/>
        <v>0</v>
      </c>
      <c r="AY434">
        <f t="shared" si="116"/>
        <v>1</v>
      </c>
      <c r="AZ434">
        <f t="shared" si="117"/>
        <v>0</v>
      </c>
      <c r="BA434">
        <f t="shared" si="118"/>
        <v>0</v>
      </c>
      <c r="BB434">
        <f t="shared" si="119"/>
        <v>0</v>
      </c>
      <c r="BC434">
        <f t="shared" si="120"/>
        <v>0</v>
      </c>
      <c r="BD434" s="1" t="s">
        <v>66</v>
      </c>
      <c r="BF434" t="str">
        <f t="shared" si="121"/>
        <v>3</v>
      </c>
      <c r="BG434" s="1">
        <v>3</v>
      </c>
      <c r="BI434" s="1" t="str">
        <f t="shared" si="122"/>
        <v>4</v>
      </c>
      <c r="BJ434" s="1">
        <v>4</v>
      </c>
      <c r="BL434" s="1">
        <v>7</v>
      </c>
      <c r="BM434" s="1" t="s">
        <v>2386</v>
      </c>
      <c r="BN434" s="1" t="s">
        <v>61</v>
      </c>
      <c r="BP434" s="1">
        <v>10</v>
      </c>
      <c r="BQ434" s="1" t="s">
        <v>2387</v>
      </c>
      <c r="BR434" s="1" t="s">
        <v>2388</v>
      </c>
      <c r="BS434" s="1" t="s">
        <v>2389</v>
      </c>
      <c r="BT434" s="1">
        <v>1</v>
      </c>
    </row>
    <row r="435" spans="1:72" ht="13" x14ac:dyDescent="0.15">
      <c r="E435" s="1" t="s">
        <v>4</v>
      </c>
      <c r="G435">
        <f t="shared" si="127"/>
        <v>0</v>
      </c>
      <c r="H435">
        <f t="shared" si="127"/>
        <v>0</v>
      </c>
      <c r="I435">
        <f t="shared" si="123"/>
        <v>0</v>
      </c>
      <c r="J435">
        <f t="shared" si="124"/>
        <v>0</v>
      </c>
      <c r="K435">
        <f t="shared" si="125"/>
        <v>1</v>
      </c>
      <c r="L435">
        <f t="shared" si="126"/>
        <v>0</v>
      </c>
      <c r="M435">
        <f ca="1">INT((TODAY() - N435)/365)</f>
        <v>36</v>
      </c>
      <c r="N435" s="2">
        <v>30294</v>
      </c>
      <c r="O435" s="1">
        <v>8</v>
      </c>
      <c r="P435" s="1">
        <v>25</v>
      </c>
      <c r="Q435" s="1">
        <v>10</v>
      </c>
      <c r="R435" s="1">
        <v>40</v>
      </c>
      <c r="S435" s="1">
        <v>80805</v>
      </c>
      <c r="T435" s="1" t="s">
        <v>208</v>
      </c>
      <c r="U435" s="1">
        <v>1</v>
      </c>
      <c r="Z435" s="1">
        <v>1</v>
      </c>
      <c r="AA435" s="1" t="s">
        <v>134</v>
      </c>
      <c r="AC435" s="1" t="s">
        <v>72</v>
      </c>
      <c r="AE435" s="1" t="s">
        <v>142</v>
      </c>
      <c r="AG435" s="1">
        <v>5</v>
      </c>
      <c r="AH435" s="1" t="s">
        <v>1606</v>
      </c>
      <c r="AI435" s="1" t="s">
        <v>65</v>
      </c>
      <c r="AM435" s="1" t="s">
        <v>31</v>
      </c>
      <c r="AT435">
        <f t="shared" si="111"/>
        <v>0</v>
      </c>
      <c r="AU435">
        <f t="shared" si="112"/>
        <v>0</v>
      </c>
      <c r="AV435">
        <f t="shared" si="113"/>
        <v>0</v>
      </c>
      <c r="AW435">
        <f t="shared" si="114"/>
        <v>1</v>
      </c>
      <c r="AX435">
        <f t="shared" si="115"/>
        <v>0</v>
      </c>
      <c r="AY435">
        <f t="shared" si="116"/>
        <v>0</v>
      </c>
      <c r="AZ435">
        <f t="shared" si="117"/>
        <v>0</v>
      </c>
      <c r="BA435">
        <f t="shared" si="118"/>
        <v>0</v>
      </c>
      <c r="BB435">
        <f t="shared" si="119"/>
        <v>0</v>
      </c>
      <c r="BC435">
        <f t="shared" si="120"/>
        <v>0</v>
      </c>
      <c r="BD435" s="1" t="s">
        <v>66</v>
      </c>
      <c r="BF435" t="str">
        <f t="shared" si="121"/>
        <v>4</v>
      </c>
      <c r="BG435" s="1">
        <v>4</v>
      </c>
      <c r="BI435" s="1" t="str">
        <f t="shared" si="122"/>
        <v>3</v>
      </c>
      <c r="BJ435" s="1">
        <v>3</v>
      </c>
      <c r="BL435" s="1">
        <v>120</v>
      </c>
      <c r="BM435" s="1" t="s">
        <v>2390</v>
      </c>
      <c r="BO435" s="1" t="s">
        <v>2279</v>
      </c>
      <c r="BP435" s="1">
        <v>9</v>
      </c>
      <c r="BQ435" s="1" t="s">
        <v>68</v>
      </c>
      <c r="BR435" s="1" t="s">
        <v>2391</v>
      </c>
      <c r="BS435" s="1" t="s">
        <v>1779</v>
      </c>
      <c r="BT435" s="1">
        <v>0</v>
      </c>
    </row>
    <row r="436" spans="1:72" ht="13" x14ac:dyDescent="0.15">
      <c r="A436" s="1" t="s">
        <v>0</v>
      </c>
      <c r="B436" s="1" t="s">
        <v>1</v>
      </c>
      <c r="E436" s="1" t="s">
        <v>4</v>
      </c>
      <c r="G436">
        <f t="shared" si="127"/>
        <v>1</v>
      </c>
      <c r="H436">
        <f t="shared" si="127"/>
        <v>1</v>
      </c>
      <c r="I436">
        <f t="shared" si="123"/>
        <v>0</v>
      </c>
      <c r="J436">
        <f t="shared" si="124"/>
        <v>0</v>
      </c>
      <c r="K436">
        <f t="shared" si="125"/>
        <v>1</v>
      </c>
      <c r="L436">
        <f t="shared" si="126"/>
        <v>0</v>
      </c>
      <c r="M436">
        <f ca="1">INT((TODAY() - N436)/365)</f>
        <v>34</v>
      </c>
      <c r="N436" s="2">
        <v>30738</v>
      </c>
      <c r="O436" s="1">
        <v>8</v>
      </c>
      <c r="P436" s="1">
        <v>60</v>
      </c>
      <c r="Q436" s="1">
        <v>11</v>
      </c>
      <c r="R436" s="1">
        <v>7</v>
      </c>
      <c r="T436" s="1" t="s">
        <v>126</v>
      </c>
      <c r="U436" s="1">
        <v>1</v>
      </c>
      <c r="Z436" s="1">
        <v>1</v>
      </c>
      <c r="AA436" s="1" t="s">
        <v>207</v>
      </c>
      <c r="AC436" s="1" t="s">
        <v>72</v>
      </c>
      <c r="AE436" s="1" t="s">
        <v>83</v>
      </c>
      <c r="AG436" s="1">
        <v>10</v>
      </c>
      <c r="AI436" s="1" t="s">
        <v>75</v>
      </c>
      <c r="AO436" s="1" t="s">
        <v>33</v>
      </c>
      <c r="AT436">
        <f t="shared" si="111"/>
        <v>0</v>
      </c>
      <c r="AU436">
        <f t="shared" si="112"/>
        <v>0</v>
      </c>
      <c r="AV436">
        <f t="shared" si="113"/>
        <v>0</v>
      </c>
      <c r="AW436">
        <f t="shared" si="114"/>
        <v>0</v>
      </c>
      <c r="AX436">
        <f t="shared" si="115"/>
        <v>0</v>
      </c>
      <c r="AY436">
        <f t="shared" si="116"/>
        <v>1</v>
      </c>
      <c r="AZ436">
        <f t="shared" si="117"/>
        <v>0</v>
      </c>
      <c r="BA436">
        <f t="shared" si="118"/>
        <v>0</v>
      </c>
      <c r="BB436">
        <f t="shared" si="119"/>
        <v>0</v>
      </c>
      <c r="BC436">
        <f t="shared" si="120"/>
        <v>0</v>
      </c>
      <c r="BD436" s="1" t="s">
        <v>66</v>
      </c>
      <c r="BF436" t="str">
        <f t="shared" si="121"/>
        <v>4</v>
      </c>
      <c r="BG436" s="1">
        <v>4</v>
      </c>
      <c r="BI436" s="1" t="str">
        <f t="shared" si="122"/>
        <v>16</v>
      </c>
      <c r="BK436" s="1">
        <v>16</v>
      </c>
      <c r="BL436" s="1">
        <v>30</v>
      </c>
      <c r="BM436" s="1" t="s">
        <v>2392</v>
      </c>
      <c r="BO436" s="1" t="s">
        <v>2393</v>
      </c>
      <c r="BP436" s="1">
        <v>8</v>
      </c>
      <c r="BQ436" s="1" t="s">
        <v>2394</v>
      </c>
      <c r="BT436" s="1">
        <v>0</v>
      </c>
    </row>
    <row r="437" spans="1:72" ht="13" x14ac:dyDescent="0.15">
      <c r="B437" s="1" t="s">
        <v>1</v>
      </c>
      <c r="E437" s="1" t="s">
        <v>4</v>
      </c>
      <c r="G437">
        <f t="shared" si="127"/>
        <v>0</v>
      </c>
      <c r="H437">
        <f t="shared" si="127"/>
        <v>1</v>
      </c>
      <c r="I437">
        <f t="shared" si="123"/>
        <v>0</v>
      </c>
      <c r="J437">
        <f t="shared" si="124"/>
        <v>0</v>
      </c>
      <c r="K437">
        <f t="shared" si="125"/>
        <v>1</v>
      </c>
      <c r="L437">
        <f t="shared" si="126"/>
        <v>0</v>
      </c>
      <c r="M437">
        <f ca="1">INT((TODAY() - N437)/365)</f>
        <v>35</v>
      </c>
      <c r="N437" s="2">
        <v>30659</v>
      </c>
      <c r="O437" s="1">
        <v>6</v>
      </c>
      <c r="P437" s="1">
        <v>30</v>
      </c>
      <c r="Q437" s="1">
        <v>12</v>
      </c>
      <c r="R437" s="1">
        <v>25</v>
      </c>
      <c r="S437" s="1">
        <v>8028</v>
      </c>
      <c r="T437" s="1" t="s">
        <v>2395</v>
      </c>
      <c r="U437" s="1">
        <v>0</v>
      </c>
      <c r="V437" s="1" t="s">
        <v>62</v>
      </c>
      <c r="X437" s="1" t="s">
        <v>89</v>
      </c>
      <c r="Z437" s="1">
        <v>1</v>
      </c>
      <c r="AA437" s="1" t="s">
        <v>141</v>
      </c>
      <c r="AC437" s="1" t="s">
        <v>72</v>
      </c>
      <c r="AF437" s="1" t="s">
        <v>2396</v>
      </c>
      <c r="AG437" s="1">
        <v>5</v>
      </c>
      <c r="AH437" s="1" t="s">
        <v>2397</v>
      </c>
      <c r="AI437" s="1" t="s">
        <v>75</v>
      </c>
      <c r="AO437" s="1" t="s">
        <v>33</v>
      </c>
      <c r="AT437">
        <f t="shared" si="111"/>
        <v>0</v>
      </c>
      <c r="AU437">
        <f t="shared" si="112"/>
        <v>0</v>
      </c>
      <c r="AV437">
        <f t="shared" si="113"/>
        <v>0</v>
      </c>
      <c r="AW437">
        <f t="shared" si="114"/>
        <v>0</v>
      </c>
      <c r="AX437">
        <f t="shared" si="115"/>
        <v>0</v>
      </c>
      <c r="AY437">
        <f t="shared" si="116"/>
        <v>1</v>
      </c>
      <c r="AZ437">
        <f t="shared" si="117"/>
        <v>0</v>
      </c>
      <c r="BA437">
        <f t="shared" si="118"/>
        <v>0</v>
      </c>
      <c r="BB437">
        <f t="shared" si="119"/>
        <v>0</v>
      </c>
      <c r="BC437">
        <f t="shared" si="120"/>
        <v>0</v>
      </c>
      <c r="BD437" s="1" t="s">
        <v>66</v>
      </c>
      <c r="BF437" t="str">
        <f t="shared" si="121"/>
        <v>10</v>
      </c>
      <c r="BH437" s="1">
        <v>10</v>
      </c>
      <c r="BI437" s="1" t="str">
        <f t="shared" si="122"/>
        <v>6</v>
      </c>
      <c r="BJ437" s="1">
        <v>6</v>
      </c>
      <c r="BL437" s="1">
        <v>10</v>
      </c>
      <c r="BM437" s="1" t="s">
        <v>2398</v>
      </c>
      <c r="BN437" s="1" t="s">
        <v>67</v>
      </c>
      <c r="BP437" s="1">
        <v>10</v>
      </c>
      <c r="BQ437" s="1" t="s">
        <v>2399</v>
      </c>
      <c r="BR437" s="1" t="s">
        <v>2400</v>
      </c>
      <c r="BS437" s="1" t="s">
        <v>2401</v>
      </c>
      <c r="BT437" s="1">
        <v>0</v>
      </c>
    </row>
    <row r="438" spans="1:72" ht="13" x14ac:dyDescent="0.15">
      <c r="A438" s="1" t="s">
        <v>0</v>
      </c>
      <c r="D438" s="1" t="s">
        <v>3</v>
      </c>
      <c r="E438" s="1" t="s">
        <v>4</v>
      </c>
      <c r="G438">
        <f t="shared" si="127"/>
        <v>1</v>
      </c>
      <c r="H438">
        <f t="shared" si="127"/>
        <v>0</v>
      </c>
      <c r="I438">
        <f t="shared" si="123"/>
        <v>0</v>
      </c>
      <c r="J438">
        <f t="shared" si="124"/>
        <v>1</v>
      </c>
      <c r="K438">
        <f t="shared" si="125"/>
        <v>1</v>
      </c>
      <c r="L438">
        <f t="shared" si="126"/>
        <v>0</v>
      </c>
      <c r="M438">
        <f ca="1">INT((TODAY() - N438)/365)</f>
        <v>25</v>
      </c>
      <c r="N438" s="2">
        <v>34058</v>
      </c>
      <c r="O438" s="1">
        <v>9</v>
      </c>
      <c r="P438" s="1">
        <v>0</v>
      </c>
      <c r="Q438" s="1">
        <v>12</v>
      </c>
      <c r="R438" s="1">
        <v>6</v>
      </c>
      <c r="S438" s="1">
        <v>6810</v>
      </c>
      <c r="T438" s="1" t="s">
        <v>2402</v>
      </c>
      <c r="U438" s="1">
        <v>1</v>
      </c>
      <c r="Z438" s="1">
        <v>1</v>
      </c>
      <c r="AA438" s="1" t="s">
        <v>98</v>
      </c>
      <c r="AC438" s="1" t="s">
        <v>72</v>
      </c>
      <c r="AE438" s="1" t="s">
        <v>57</v>
      </c>
      <c r="AG438" s="1">
        <v>2</v>
      </c>
      <c r="AH438" s="1" t="s">
        <v>58</v>
      </c>
      <c r="AI438" s="1" t="s">
        <v>59</v>
      </c>
      <c r="AL438" s="1" t="s">
        <v>30</v>
      </c>
      <c r="AT438">
        <f t="shared" si="111"/>
        <v>0</v>
      </c>
      <c r="AU438">
        <f t="shared" si="112"/>
        <v>0</v>
      </c>
      <c r="AV438">
        <f t="shared" si="113"/>
        <v>1</v>
      </c>
      <c r="AW438">
        <f t="shared" si="114"/>
        <v>0</v>
      </c>
      <c r="AX438">
        <f t="shared" si="115"/>
        <v>0</v>
      </c>
      <c r="AY438">
        <f t="shared" si="116"/>
        <v>0</v>
      </c>
      <c r="AZ438">
        <f t="shared" si="117"/>
        <v>0</v>
      </c>
      <c r="BA438">
        <f t="shared" si="118"/>
        <v>0</v>
      </c>
      <c r="BB438">
        <f t="shared" si="119"/>
        <v>0</v>
      </c>
      <c r="BC438">
        <f t="shared" si="120"/>
        <v>0</v>
      </c>
      <c r="BD438" s="1" t="s">
        <v>66</v>
      </c>
      <c r="BF438" t="str">
        <f t="shared" si="121"/>
        <v>15</v>
      </c>
      <c r="BH438" s="1">
        <v>15</v>
      </c>
      <c r="BI438" s="1" t="str">
        <f t="shared" si="122"/>
        <v>30</v>
      </c>
      <c r="BK438" s="1">
        <v>30</v>
      </c>
      <c r="BL438" s="1">
        <v>22</v>
      </c>
      <c r="BM438" s="1" t="s">
        <v>2403</v>
      </c>
      <c r="BO438" s="1" t="s">
        <v>2404</v>
      </c>
      <c r="BP438" s="1">
        <v>10</v>
      </c>
      <c r="BQ438" s="1" t="s">
        <v>2405</v>
      </c>
      <c r="BR438" s="1" t="s">
        <v>2400</v>
      </c>
      <c r="BS438" s="1" t="s">
        <v>2406</v>
      </c>
      <c r="BT438" s="1">
        <v>1</v>
      </c>
    </row>
    <row r="439" spans="1:72" ht="13" x14ac:dyDescent="0.15">
      <c r="A439" s="1" t="s">
        <v>0</v>
      </c>
      <c r="E439" s="1" t="s">
        <v>4</v>
      </c>
      <c r="G439">
        <f t="shared" si="127"/>
        <v>1</v>
      </c>
      <c r="H439">
        <f t="shared" si="127"/>
        <v>0</v>
      </c>
      <c r="I439">
        <f t="shared" si="123"/>
        <v>0</v>
      </c>
      <c r="J439">
        <f t="shared" si="124"/>
        <v>0</v>
      </c>
      <c r="K439">
        <f t="shared" si="125"/>
        <v>1</v>
      </c>
      <c r="L439">
        <f t="shared" si="126"/>
        <v>0</v>
      </c>
      <c r="M439">
        <f ca="1">INT((TODAY() - N439)/365)</f>
        <v>36</v>
      </c>
      <c r="N439" s="2">
        <v>29964</v>
      </c>
      <c r="O439" s="1">
        <v>7</v>
      </c>
      <c r="P439" s="1">
        <v>40</v>
      </c>
      <c r="Q439" s="1">
        <v>8</v>
      </c>
      <c r="R439" s="1">
        <v>15</v>
      </c>
      <c r="S439" s="1">
        <v>71210</v>
      </c>
      <c r="T439" s="1" t="s">
        <v>2407</v>
      </c>
      <c r="U439" s="1">
        <v>1</v>
      </c>
      <c r="Z439" s="1">
        <v>1</v>
      </c>
      <c r="AA439" s="1" t="s">
        <v>207</v>
      </c>
      <c r="AD439" s="1" t="s">
        <v>2408</v>
      </c>
      <c r="AE439" s="1" t="s">
        <v>423</v>
      </c>
      <c r="AG439" s="1">
        <v>10</v>
      </c>
      <c r="AH439" s="1" t="s">
        <v>2409</v>
      </c>
      <c r="AI439" s="1" t="s">
        <v>75</v>
      </c>
      <c r="AM439" s="1" t="s">
        <v>31</v>
      </c>
      <c r="AT439">
        <f t="shared" si="111"/>
        <v>0</v>
      </c>
      <c r="AU439">
        <f t="shared" si="112"/>
        <v>0</v>
      </c>
      <c r="AV439">
        <f t="shared" si="113"/>
        <v>0</v>
      </c>
      <c r="AW439">
        <f t="shared" si="114"/>
        <v>1</v>
      </c>
      <c r="AX439">
        <f t="shared" si="115"/>
        <v>0</v>
      </c>
      <c r="AY439">
        <f t="shared" si="116"/>
        <v>0</v>
      </c>
      <c r="AZ439">
        <f t="shared" si="117"/>
        <v>0</v>
      </c>
      <c r="BA439">
        <f t="shared" si="118"/>
        <v>0</v>
      </c>
      <c r="BB439">
        <f t="shared" si="119"/>
        <v>0</v>
      </c>
      <c r="BC439">
        <f t="shared" si="120"/>
        <v>0</v>
      </c>
      <c r="BD439" s="1" t="s">
        <v>60</v>
      </c>
      <c r="BF439" t="str">
        <f t="shared" si="121"/>
        <v>2</v>
      </c>
      <c r="BG439" s="1">
        <v>2</v>
      </c>
      <c r="BI439" s="1" t="str">
        <f t="shared" si="122"/>
        <v>6</v>
      </c>
      <c r="BK439" s="1">
        <v>6</v>
      </c>
      <c r="BL439" s="1">
        <v>30</v>
      </c>
      <c r="BM439" s="1" t="s">
        <v>2410</v>
      </c>
      <c r="BN439" s="1" t="s">
        <v>67</v>
      </c>
      <c r="BP439" s="1">
        <v>5</v>
      </c>
      <c r="BQ439" s="1" t="s">
        <v>2411</v>
      </c>
      <c r="BR439" s="1" t="s">
        <v>2412</v>
      </c>
      <c r="BS439" s="1" t="s">
        <v>104</v>
      </c>
      <c r="BT439" s="1">
        <v>1</v>
      </c>
    </row>
    <row r="440" spans="1:72" ht="13" x14ac:dyDescent="0.15">
      <c r="A440" s="1" t="s">
        <v>0</v>
      </c>
      <c r="E440" s="1" t="s">
        <v>4</v>
      </c>
      <c r="G440">
        <f t="shared" si="127"/>
        <v>1</v>
      </c>
      <c r="H440">
        <f t="shared" si="127"/>
        <v>0</v>
      </c>
      <c r="I440">
        <f t="shared" si="123"/>
        <v>0</v>
      </c>
      <c r="J440">
        <f t="shared" si="124"/>
        <v>0</v>
      </c>
      <c r="K440">
        <f t="shared" si="125"/>
        <v>1</v>
      </c>
      <c r="L440">
        <f t="shared" si="126"/>
        <v>0</v>
      </c>
      <c r="M440">
        <f ca="1">INT((TODAY() - N440)/365)</f>
        <v>31</v>
      </c>
      <c r="N440" s="2">
        <v>31940</v>
      </c>
      <c r="O440" s="1">
        <v>6</v>
      </c>
      <c r="P440" s="1">
        <v>80</v>
      </c>
      <c r="Q440" s="1">
        <v>4</v>
      </c>
      <c r="R440" s="1">
        <v>10</v>
      </c>
      <c r="S440" s="1">
        <v>460002</v>
      </c>
      <c r="T440" s="1" t="s">
        <v>540</v>
      </c>
      <c r="U440" s="1">
        <v>0</v>
      </c>
      <c r="V440" s="1" t="s">
        <v>62</v>
      </c>
      <c r="X440" s="1" t="s">
        <v>91</v>
      </c>
      <c r="Z440" s="1">
        <v>1</v>
      </c>
      <c r="AA440" s="1" t="s">
        <v>134</v>
      </c>
      <c r="AC440" s="1" t="s">
        <v>72</v>
      </c>
      <c r="AF440" s="1" t="s">
        <v>2413</v>
      </c>
      <c r="AG440" s="1">
        <v>4</v>
      </c>
      <c r="AI440" s="1" t="s">
        <v>59</v>
      </c>
      <c r="AL440" s="1" t="s">
        <v>30</v>
      </c>
      <c r="AT440">
        <f t="shared" si="111"/>
        <v>0</v>
      </c>
      <c r="AU440">
        <f t="shared" si="112"/>
        <v>0</v>
      </c>
      <c r="AV440">
        <f t="shared" si="113"/>
        <v>1</v>
      </c>
      <c r="AW440">
        <f t="shared" si="114"/>
        <v>0</v>
      </c>
      <c r="AX440">
        <f t="shared" si="115"/>
        <v>0</v>
      </c>
      <c r="AY440">
        <f t="shared" si="116"/>
        <v>0</v>
      </c>
      <c r="AZ440">
        <f t="shared" si="117"/>
        <v>0</v>
      </c>
      <c r="BA440">
        <f t="shared" si="118"/>
        <v>0</v>
      </c>
      <c r="BB440">
        <f t="shared" si="119"/>
        <v>0</v>
      </c>
      <c r="BC440">
        <f t="shared" si="120"/>
        <v>0</v>
      </c>
      <c r="BD440" s="1" t="s">
        <v>66</v>
      </c>
      <c r="BF440" t="str">
        <f t="shared" si="121"/>
        <v>10</v>
      </c>
      <c r="BH440" s="1">
        <v>10</v>
      </c>
      <c r="BI440" s="1" t="str">
        <f t="shared" si="122"/>
        <v>10</v>
      </c>
      <c r="BK440" s="1">
        <v>10</v>
      </c>
      <c r="BL440" s="1">
        <v>4</v>
      </c>
      <c r="BM440" s="1" t="s">
        <v>2414</v>
      </c>
      <c r="BN440" s="1" t="s">
        <v>67</v>
      </c>
      <c r="BP440" s="1">
        <v>8</v>
      </c>
      <c r="BQ440" s="1" t="s">
        <v>2415</v>
      </c>
      <c r="BT440" s="1">
        <v>1</v>
      </c>
    </row>
    <row r="441" spans="1:72" ht="13" x14ac:dyDescent="0.15">
      <c r="D441" s="1" t="s">
        <v>3</v>
      </c>
      <c r="G441">
        <f t="shared" si="127"/>
        <v>0</v>
      </c>
      <c r="H441">
        <f t="shared" si="127"/>
        <v>0</v>
      </c>
      <c r="I441">
        <f t="shared" si="123"/>
        <v>0</v>
      </c>
      <c r="J441">
        <f t="shared" si="124"/>
        <v>1</v>
      </c>
      <c r="K441">
        <f t="shared" si="125"/>
        <v>0</v>
      </c>
      <c r="L441">
        <f t="shared" si="126"/>
        <v>0</v>
      </c>
      <c r="M441">
        <f ca="1">INT((TODAY() - N441)/365)</f>
        <v>32</v>
      </c>
      <c r="N441" s="2">
        <v>31478</v>
      </c>
      <c r="O441" s="1">
        <v>7</v>
      </c>
      <c r="P441" s="1">
        <v>0</v>
      </c>
      <c r="Q441" s="1">
        <v>10</v>
      </c>
      <c r="R441" s="1">
        <v>3</v>
      </c>
      <c r="T441" s="1" t="s">
        <v>2416</v>
      </c>
      <c r="U441" s="1">
        <v>1</v>
      </c>
      <c r="Z441" s="1">
        <v>1</v>
      </c>
      <c r="AA441" s="1" t="s">
        <v>207</v>
      </c>
      <c r="AC441" s="1" t="s">
        <v>72</v>
      </c>
      <c r="AE441" s="1" t="s">
        <v>83</v>
      </c>
      <c r="AG441" s="1">
        <v>12</v>
      </c>
      <c r="AH441" s="1" t="s">
        <v>2417</v>
      </c>
      <c r="AI441" s="1" t="s">
        <v>59</v>
      </c>
      <c r="AO441" s="1" t="s">
        <v>33</v>
      </c>
      <c r="AT441">
        <f t="shared" si="111"/>
        <v>0</v>
      </c>
      <c r="AU441">
        <f t="shared" si="112"/>
        <v>0</v>
      </c>
      <c r="AV441">
        <f t="shared" si="113"/>
        <v>0</v>
      </c>
      <c r="AW441">
        <f t="shared" si="114"/>
        <v>0</v>
      </c>
      <c r="AX441">
        <f t="shared" si="115"/>
        <v>0</v>
      </c>
      <c r="AY441">
        <f t="shared" si="116"/>
        <v>1</v>
      </c>
      <c r="AZ441">
        <f t="shared" si="117"/>
        <v>0</v>
      </c>
      <c r="BA441">
        <f t="shared" si="118"/>
        <v>0</v>
      </c>
      <c r="BB441">
        <f t="shared" si="119"/>
        <v>0</v>
      </c>
      <c r="BC441">
        <f t="shared" si="120"/>
        <v>0</v>
      </c>
      <c r="BD441" s="1" t="s">
        <v>149</v>
      </c>
      <c r="BF441" t="str">
        <f t="shared" si="121"/>
        <v>6</v>
      </c>
      <c r="BG441" s="1">
        <v>6</v>
      </c>
      <c r="BI441" s="1" t="str">
        <f t="shared" si="122"/>
        <v>2</v>
      </c>
      <c r="BJ441" s="1">
        <v>2</v>
      </c>
      <c r="BL441" s="1">
        <v>48</v>
      </c>
      <c r="BM441" s="1" t="s">
        <v>2418</v>
      </c>
      <c r="BN441" s="1" t="s">
        <v>67</v>
      </c>
      <c r="BP441" s="1">
        <v>10</v>
      </c>
      <c r="BQ441" s="1" t="s">
        <v>2419</v>
      </c>
      <c r="BR441" s="1" t="s">
        <v>187</v>
      </c>
      <c r="BS441" s="1" t="s">
        <v>2420</v>
      </c>
      <c r="BT441" s="1">
        <v>1</v>
      </c>
    </row>
    <row r="442" spans="1:72" ht="13" x14ac:dyDescent="0.15">
      <c r="A442" s="1" t="s">
        <v>0</v>
      </c>
      <c r="G442">
        <f t="shared" si="127"/>
        <v>1</v>
      </c>
      <c r="H442">
        <f t="shared" si="127"/>
        <v>0</v>
      </c>
      <c r="I442">
        <f t="shared" si="123"/>
        <v>0</v>
      </c>
      <c r="J442">
        <f t="shared" si="124"/>
        <v>0</v>
      </c>
      <c r="K442">
        <f t="shared" si="125"/>
        <v>0</v>
      </c>
      <c r="L442">
        <f t="shared" si="126"/>
        <v>0</v>
      </c>
      <c r="M442">
        <f ca="1">INT((TODAY() - N442)/365)</f>
        <v>31</v>
      </c>
      <c r="N442" s="2">
        <v>31912</v>
      </c>
      <c r="O442" s="1">
        <v>8</v>
      </c>
      <c r="P442" s="1">
        <v>30</v>
      </c>
      <c r="Q442" s="1">
        <v>12</v>
      </c>
      <c r="R442" s="1">
        <v>5</v>
      </c>
      <c r="S442" s="1">
        <v>94102</v>
      </c>
      <c r="T442" s="1" t="s">
        <v>2421</v>
      </c>
      <c r="U442" s="1">
        <v>0</v>
      </c>
      <c r="V442" s="1" t="s">
        <v>53</v>
      </c>
      <c r="X442" s="1" t="s">
        <v>54</v>
      </c>
      <c r="Z442" s="1">
        <v>1</v>
      </c>
      <c r="AA442" s="1" t="s">
        <v>30</v>
      </c>
      <c r="AC442" s="1" t="s">
        <v>56</v>
      </c>
      <c r="AE442" s="1" t="s">
        <v>100</v>
      </c>
      <c r="AG442" s="1">
        <v>7</v>
      </c>
      <c r="AH442" s="1" t="s">
        <v>254</v>
      </c>
      <c r="AI442" s="1" t="s">
        <v>75</v>
      </c>
      <c r="AL442" s="1" t="s">
        <v>30</v>
      </c>
      <c r="AM442" s="1" t="s">
        <v>31</v>
      </c>
      <c r="AO442" s="1" t="s">
        <v>33</v>
      </c>
      <c r="AT442">
        <f t="shared" si="111"/>
        <v>0</v>
      </c>
      <c r="AU442">
        <f t="shared" si="112"/>
        <v>0</v>
      </c>
      <c r="AV442">
        <f t="shared" si="113"/>
        <v>1</v>
      </c>
      <c r="AW442">
        <f t="shared" si="114"/>
        <v>1</v>
      </c>
      <c r="AX442">
        <f t="shared" si="115"/>
        <v>0</v>
      </c>
      <c r="AY442">
        <f t="shared" si="116"/>
        <v>1</v>
      </c>
      <c r="AZ442">
        <f t="shared" si="117"/>
        <v>0</v>
      </c>
      <c r="BA442">
        <f t="shared" si="118"/>
        <v>0</v>
      </c>
      <c r="BB442">
        <f t="shared" si="119"/>
        <v>0</v>
      </c>
      <c r="BC442">
        <f t="shared" si="120"/>
        <v>0</v>
      </c>
      <c r="BD442" s="1" t="s">
        <v>66</v>
      </c>
      <c r="BF442" t="str">
        <f t="shared" si="121"/>
        <v>4</v>
      </c>
      <c r="BG442" s="1">
        <v>4</v>
      </c>
      <c r="BI442" s="1" t="str">
        <f t="shared" si="122"/>
        <v>6</v>
      </c>
      <c r="BJ442" s="1">
        <v>6</v>
      </c>
      <c r="BL442" s="1">
        <v>20</v>
      </c>
      <c r="BM442" s="1" t="s">
        <v>2422</v>
      </c>
      <c r="BN442" s="1" t="s">
        <v>67</v>
      </c>
      <c r="BP442" s="1">
        <v>9</v>
      </c>
      <c r="BQ442" s="1" t="s">
        <v>2423</v>
      </c>
      <c r="BR442" s="1" t="s">
        <v>2424</v>
      </c>
      <c r="BT442" s="1">
        <v>1</v>
      </c>
    </row>
    <row r="443" spans="1:72" ht="13" x14ac:dyDescent="0.15">
      <c r="E443" s="1" t="s">
        <v>4</v>
      </c>
      <c r="G443">
        <f t="shared" si="127"/>
        <v>0</v>
      </c>
      <c r="H443">
        <f t="shared" si="127"/>
        <v>0</v>
      </c>
      <c r="I443">
        <f t="shared" si="123"/>
        <v>0</v>
      </c>
      <c r="J443">
        <f t="shared" si="124"/>
        <v>0</v>
      </c>
      <c r="K443">
        <f t="shared" si="125"/>
        <v>1</v>
      </c>
      <c r="L443">
        <f t="shared" si="126"/>
        <v>0</v>
      </c>
      <c r="M443">
        <f ca="1">INT((TODAY() - N443)/365)</f>
        <v>36</v>
      </c>
      <c r="N443" s="2">
        <v>30050</v>
      </c>
      <c r="O443" s="1">
        <v>6</v>
      </c>
      <c r="P443" s="1">
        <v>100</v>
      </c>
      <c r="Q443" s="1">
        <v>10</v>
      </c>
      <c r="R443" s="1">
        <v>8</v>
      </c>
      <c r="S443" s="1">
        <v>80541</v>
      </c>
      <c r="T443" s="1" t="s">
        <v>2425</v>
      </c>
      <c r="U443" s="1">
        <v>1</v>
      </c>
      <c r="Z443" s="1">
        <v>1</v>
      </c>
      <c r="AA443" s="1" t="s">
        <v>207</v>
      </c>
      <c r="AC443" s="1" t="s">
        <v>72</v>
      </c>
      <c r="AE443" s="1" t="s">
        <v>83</v>
      </c>
      <c r="AG443" s="1">
        <v>6</v>
      </c>
      <c r="AH443" s="1" t="s">
        <v>2426</v>
      </c>
      <c r="AI443" s="1" t="s">
        <v>75</v>
      </c>
      <c r="AO443" s="1" t="s">
        <v>33</v>
      </c>
      <c r="AT443">
        <f t="shared" si="111"/>
        <v>0</v>
      </c>
      <c r="AU443">
        <f t="shared" si="112"/>
        <v>0</v>
      </c>
      <c r="AV443">
        <f t="shared" si="113"/>
        <v>0</v>
      </c>
      <c r="AW443">
        <f t="shared" si="114"/>
        <v>0</v>
      </c>
      <c r="AX443">
        <f t="shared" si="115"/>
        <v>0</v>
      </c>
      <c r="AY443">
        <f t="shared" si="116"/>
        <v>1</v>
      </c>
      <c r="AZ443">
        <f t="shared" si="117"/>
        <v>0</v>
      </c>
      <c r="BA443">
        <f t="shared" si="118"/>
        <v>0</v>
      </c>
      <c r="BB443">
        <f t="shared" si="119"/>
        <v>0</v>
      </c>
      <c r="BC443">
        <f t="shared" si="120"/>
        <v>0</v>
      </c>
      <c r="BD443" s="1" t="s">
        <v>66</v>
      </c>
      <c r="BF443" t="str">
        <f t="shared" si="121"/>
        <v>1</v>
      </c>
      <c r="BG443" s="1">
        <v>1</v>
      </c>
      <c r="BI443" s="1" t="str">
        <f t="shared" si="122"/>
        <v>4</v>
      </c>
      <c r="BJ443" s="1">
        <v>4</v>
      </c>
      <c r="BL443" s="1">
        <v>12</v>
      </c>
      <c r="BM443" s="1" t="s">
        <v>2427</v>
      </c>
      <c r="BN443" s="1" t="s">
        <v>61</v>
      </c>
      <c r="BP443" s="1">
        <v>10</v>
      </c>
      <c r="BQ443" s="1" t="s">
        <v>2428</v>
      </c>
      <c r="BR443" s="1" t="s">
        <v>2429</v>
      </c>
      <c r="BT443" s="1">
        <v>0</v>
      </c>
    </row>
    <row r="444" spans="1:72" ht="13" x14ac:dyDescent="0.15">
      <c r="A444" s="1" t="s">
        <v>0</v>
      </c>
      <c r="G444">
        <f t="shared" si="127"/>
        <v>1</v>
      </c>
      <c r="H444">
        <f t="shared" si="127"/>
        <v>0</v>
      </c>
      <c r="I444">
        <f t="shared" si="123"/>
        <v>0</v>
      </c>
      <c r="J444">
        <f t="shared" si="124"/>
        <v>0</v>
      </c>
      <c r="K444">
        <f t="shared" si="125"/>
        <v>0</v>
      </c>
      <c r="L444">
        <f t="shared" si="126"/>
        <v>0</v>
      </c>
      <c r="M444">
        <f ca="1">INT((TODAY() - N444)/365)</f>
        <v>47</v>
      </c>
      <c r="N444" s="2">
        <v>26115</v>
      </c>
      <c r="O444" s="1">
        <v>6</v>
      </c>
      <c r="P444" s="1">
        <v>30</v>
      </c>
      <c r="Q444" s="1">
        <v>8</v>
      </c>
      <c r="R444" s="1">
        <v>30</v>
      </c>
      <c r="S444" s="1">
        <v>2600</v>
      </c>
      <c r="T444" s="1" t="s">
        <v>2430</v>
      </c>
      <c r="U444" s="1">
        <v>1</v>
      </c>
      <c r="Z444" s="1">
        <v>1</v>
      </c>
      <c r="AA444" s="1" t="s">
        <v>71</v>
      </c>
      <c r="AC444" s="1" t="s">
        <v>82</v>
      </c>
      <c r="AF444" s="1" t="s">
        <v>2431</v>
      </c>
      <c r="AG444" s="1">
        <v>15</v>
      </c>
      <c r="AH444" s="1" t="s">
        <v>2432</v>
      </c>
      <c r="AI444" s="1" t="s">
        <v>59</v>
      </c>
      <c r="AO444" s="1" t="s">
        <v>33</v>
      </c>
      <c r="AT444">
        <f t="shared" si="111"/>
        <v>0</v>
      </c>
      <c r="AU444">
        <f t="shared" si="112"/>
        <v>0</v>
      </c>
      <c r="AV444">
        <f t="shared" si="113"/>
        <v>0</v>
      </c>
      <c r="AW444">
        <f t="shared" si="114"/>
        <v>0</v>
      </c>
      <c r="AX444">
        <f t="shared" si="115"/>
        <v>0</v>
      </c>
      <c r="AY444">
        <f t="shared" si="116"/>
        <v>1</v>
      </c>
      <c r="AZ444">
        <f t="shared" si="117"/>
        <v>0</v>
      </c>
      <c r="BA444">
        <f t="shared" si="118"/>
        <v>0</v>
      </c>
      <c r="BB444">
        <f t="shared" si="119"/>
        <v>0</v>
      </c>
      <c r="BC444">
        <f t="shared" si="120"/>
        <v>0</v>
      </c>
      <c r="BD444" s="1" t="s">
        <v>60</v>
      </c>
      <c r="BF444" t="str">
        <f t="shared" si="121"/>
        <v>6</v>
      </c>
      <c r="BG444" s="1">
        <v>6</v>
      </c>
      <c r="BI444" s="1" t="str">
        <f t="shared" si="122"/>
        <v>5</v>
      </c>
      <c r="BJ444" s="1">
        <v>5</v>
      </c>
      <c r="BL444" s="1">
        <v>400</v>
      </c>
      <c r="BM444" s="1" t="s">
        <v>2433</v>
      </c>
      <c r="BN444" s="1" t="s">
        <v>67</v>
      </c>
      <c r="BP444" s="1">
        <v>10</v>
      </c>
      <c r="BQ444" s="1" t="s">
        <v>2434</v>
      </c>
      <c r="BR444" s="1" t="s">
        <v>2435</v>
      </c>
      <c r="BT444" s="1">
        <v>1</v>
      </c>
    </row>
    <row r="445" spans="1:72" ht="13" x14ac:dyDescent="0.15">
      <c r="A445" s="1" t="s">
        <v>0</v>
      </c>
      <c r="D445" s="1" t="s">
        <v>3</v>
      </c>
      <c r="E445" s="1" t="s">
        <v>4</v>
      </c>
      <c r="G445">
        <f t="shared" si="127"/>
        <v>1</v>
      </c>
      <c r="H445">
        <f t="shared" si="127"/>
        <v>0</v>
      </c>
      <c r="I445">
        <f t="shared" si="123"/>
        <v>0</v>
      </c>
      <c r="J445">
        <f t="shared" si="124"/>
        <v>1</v>
      </c>
      <c r="K445">
        <f t="shared" si="125"/>
        <v>1</v>
      </c>
      <c r="L445">
        <f t="shared" si="126"/>
        <v>0</v>
      </c>
      <c r="M445">
        <f ca="1">INT((TODAY() - N445)/365)</f>
        <v>35</v>
      </c>
      <c r="N445" s="2">
        <v>30433</v>
      </c>
      <c r="O445" s="1">
        <v>7</v>
      </c>
      <c r="P445" s="1">
        <v>0</v>
      </c>
      <c r="Q445" s="1">
        <v>8</v>
      </c>
      <c r="R445" s="1">
        <v>2</v>
      </c>
      <c r="S445" s="1">
        <v>90012</v>
      </c>
      <c r="T445" s="1" t="s">
        <v>586</v>
      </c>
      <c r="U445" s="1">
        <v>1</v>
      </c>
      <c r="Z445" s="1">
        <v>1</v>
      </c>
      <c r="AA445" s="1" t="s">
        <v>521</v>
      </c>
      <c r="AD445" s="1" t="s">
        <v>2436</v>
      </c>
      <c r="AE445" s="1" t="s">
        <v>57</v>
      </c>
      <c r="AG445" s="1">
        <v>1</v>
      </c>
      <c r="AH445" s="1" t="s">
        <v>58</v>
      </c>
      <c r="AI445" s="1" t="s">
        <v>59</v>
      </c>
      <c r="AJ445" s="1" t="s">
        <v>28</v>
      </c>
      <c r="AL445" s="1" t="s">
        <v>30</v>
      </c>
      <c r="AO445" s="1" t="s">
        <v>33</v>
      </c>
      <c r="AT445">
        <f t="shared" si="111"/>
        <v>1</v>
      </c>
      <c r="AU445">
        <f t="shared" si="112"/>
        <v>0</v>
      </c>
      <c r="AV445">
        <f t="shared" si="113"/>
        <v>1</v>
      </c>
      <c r="AW445">
        <f t="shared" si="114"/>
        <v>0</v>
      </c>
      <c r="AX445">
        <f t="shared" si="115"/>
        <v>0</v>
      </c>
      <c r="AY445">
        <f t="shared" si="116"/>
        <v>1</v>
      </c>
      <c r="AZ445">
        <f t="shared" si="117"/>
        <v>0</v>
      </c>
      <c r="BA445">
        <f t="shared" si="118"/>
        <v>0</v>
      </c>
      <c r="BB445">
        <f t="shared" si="119"/>
        <v>0</v>
      </c>
      <c r="BC445">
        <f t="shared" si="120"/>
        <v>0</v>
      </c>
      <c r="BD445" s="1" t="s">
        <v>66</v>
      </c>
      <c r="BF445" t="str">
        <f t="shared" si="121"/>
        <v>6</v>
      </c>
      <c r="BG445" s="1">
        <v>6</v>
      </c>
      <c r="BI445" s="1" t="str">
        <f t="shared" si="122"/>
        <v>6</v>
      </c>
      <c r="BJ445" s="1">
        <v>6</v>
      </c>
      <c r="BL445" s="1">
        <v>6</v>
      </c>
      <c r="BM445" s="1" t="s">
        <v>2437</v>
      </c>
      <c r="BN445" s="1" t="s">
        <v>67</v>
      </c>
      <c r="BP445" s="1">
        <v>10</v>
      </c>
      <c r="BQ445" s="1" t="s">
        <v>2438</v>
      </c>
      <c r="BR445" s="1" t="s">
        <v>2439</v>
      </c>
      <c r="BS445" s="1" t="s">
        <v>2440</v>
      </c>
      <c r="BT445" s="1">
        <v>0</v>
      </c>
    </row>
    <row r="446" spans="1:72" ht="13" x14ac:dyDescent="0.15">
      <c r="A446" s="1" t="s">
        <v>0</v>
      </c>
      <c r="G446">
        <f t="shared" si="127"/>
        <v>1</v>
      </c>
      <c r="H446">
        <f t="shared" si="127"/>
        <v>0</v>
      </c>
      <c r="I446">
        <f t="shared" si="123"/>
        <v>0</v>
      </c>
      <c r="J446">
        <f t="shared" si="124"/>
        <v>0</v>
      </c>
      <c r="K446">
        <f t="shared" si="125"/>
        <v>0</v>
      </c>
      <c r="L446">
        <f t="shared" si="126"/>
        <v>0</v>
      </c>
      <c r="M446">
        <f ca="1">INT((TODAY() - N446)/365)</f>
        <v>33</v>
      </c>
      <c r="N446" s="2">
        <v>31192</v>
      </c>
      <c r="O446" s="1">
        <v>6</v>
      </c>
      <c r="P446" s="1">
        <v>60</v>
      </c>
      <c r="Q446" s="1">
        <v>14</v>
      </c>
      <c r="R446" s="1">
        <v>6</v>
      </c>
      <c r="S446" s="1">
        <v>600100</v>
      </c>
      <c r="T446" s="1" t="s">
        <v>2441</v>
      </c>
      <c r="U446" s="1">
        <v>1</v>
      </c>
      <c r="Z446" s="1">
        <v>1</v>
      </c>
      <c r="AA446" s="1" t="s">
        <v>207</v>
      </c>
      <c r="AC446" s="1" t="s">
        <v>72</v>
      </c>
      <c r="AF446" s="1" t="s">
        <v>2442</v>
      </c>
      <c r="AG446" s="1">
        <v>10</v>
      </c>
      <c r="AH446" s="1" t="s">
        <v>2443</v>
      </c>
      <c r="AI446" s="1" t="s">
        <v>59</v>
      </c>
      <c r="AM446" s="1" t="s">
        <v>31</v>
      </c>
      <c r="AO446" s="1" t="s">
        <v>33</v>
      </c>
      <c r="AT446">
        <f t="shared" si="111"/>
        <v>0</v>
      </c>
      <c r="AU446">
        <f t="shared" si="112"/>
        <v>0</v>
      </c>
      <c r="AV446">
        <f t="shared" si="113"/>
        <v>0</v>
      </c>
      <c r="AW446">
        <f t="shared" si="114"/>
        <v>1</v>
      </c>
      <c r="AX446">
        <f t="shared" si="115"/>
        <v>0</v>
      </c>
      <c r="AY446">
        <f t="shared" si="116"/>
        <v>1</v>
      </c>
      <c r="AZ446">
        <f t="shared" si="117"/>
        <v>0</v>
      </c>
      <c r="BA446">
        <f t="shared" si="118"/>
        <v>0</v>
      </c>
      <c r="BB446">
        <f t="shared" si="119"/>
        <v>0</v>
      </c>
      <c r="BC446">
        <f t="shared" si="120"/>
        <v>0</v>
      </c>
      <c r="BD446" s="1" t="s">
        <v>60</v>
      </c>
      <c r="BF446" t="str">
        <f t="shared" si="121"/>
        <v>10</v>
      </c>
      <c r="BH446" s="1">
        <v>10</v>
      </c>
      <c r="BI446" s="1" t="str">
        <f t="shared" si="122"/>
        <v>26</v>
      </c>
      <c r="BK446" s="1">
        <v>26</v>
      </c>
      <c r="BL446" s="1">
        <v>22</v>
      </c>
      <c r="BM446" s="1" t="s">
        <v>2444</v>
      </c>
      <c r="BN446" s="1" t="s">
        <v>61</v>
      </c>
      <c r="BP446" s="1">
        <v>10</v>
      </c>
      <c r="BQ446" s="1" t="s">
        <v>2445</v>
      </c>
      <c r="BR446" s="1" t="s">
        <v>117</v>
      </c>
      <c r="BT446" s="1">
        <v>0</v>
      </c>
    </row>
    <row r="447" spans="1:72" ht="13" x14ac:dyDescent="0.15">
      <c r="A447" s="1" t="s">
        <v>0</v>
      </c>
      <c r="G447">
        <f t="shared" si="127"/>
        <v>1</v>
      </c>
      <c r="H447">
        <f t="shared" si="127"/>
        <v>0</v>
      </c>
      <c r="I447">
        <f t="shared" si="123"/>
        <v>0</v>
      </c>
      <c r="J447">
        <f t="shared" si="124"/>
        <v>0</v>
      </c>
      <c r="K447">
        <f t="shared" si="125"/>
        <v>0</v>
      </c>
      <c r="L447">
        <f t="shared" si="126"/>
        <v>0</v>
      </c>
      <c r="M447">
        <f ca="1">INT((TODAY() - N447)/365)</f>
        <v>59</v>
      </c>
      <c r="N447" s="2" t="s">
        <v>2446</v>
      </c>
      <c r="O447" s="1">
        <v>8</v>
      </c>
      <c r="P447" s="1">
        <v>0</v>
      </c>
      <c r="Q447" s="1">
        <v>8</v>
      </c>
      <c r="R447" s="1">
        <v>10</v>
      </c>
      <c r="S447" s="1">
        <v>14055</v>
      </c>
      <c r="T447" s="1" t="s">
        <v>2447</v>
      </c>
      <c r="U447" s="1">
        <v>0</v>
      </c>
      <c r="W447" s="1" t="s">
        <v>2448</v>
      </c>
      <c r="Y447" s="1" t="s">
        <v>2449</v>
      </c>
      <c r="Z447" s="1">
        <v>0</v>
      </c>
      <c r="AI447" s="1" t="s">
        <v>75</v>
      </c>
      <c r="AM447" s="1" t="s">
        <v>31</v>
      </c>
      <c r="AT447">
        <f t="shared" ref="AT447:AT509" si="128">COUNTA(AJ447)</f>
        <v>0</v>
      </c>
      <c r="AU447">
        <f t="shared" ref="AU447:AU509" si="129">COUNTA(AK447)</f>
        <v>0</v>
      </c>
      <c r="AV447">
        <f t="shared" ref="AV447:AV509" si="130">COUNTA(AL447)</f>
        <v>0</v>
      </c>
      <c r="AW447">
        <f t="shared" ref="AW447:AW509" si="131">COUNTA(AM447)</f>
        <v>1</v>
      </c>
      <c r="AX447">
        <f t="shared" ref="AX447:AX509" si="132">COUNTA(AN447)</f>
        <v>0</v>
      </c>
      <c r="AY447">
        <f t="shared" ref="AY447:AY509" si="133">COUNTA(AO447)</f>
        <v>0</v>
      </c>
      <c r="AZ447">
        <f t="shared" ref="AZ447:AZ509" si="134">COUNTA(AP447)</f>
        <v>0</v>
      </c>
      <c r="BA447">
        <f t="shared" ref="BA447:BA509" si="135">COUNTA(AQ447)</f>
        <v>0</v>
      </c>
      <c r="BB447">
        <f t="shared" ref="BB447:BB509" si="136">COUNTA(AR447)</f>
        <v>0</v>
      </c>
      <c r="BC447">
        <f t="shared" ref="BC447:BC509" si="137">COUNTA(AS447)</f>
        <v>0</v>
      </c>
      <c r="BD447" s="1" t="s">
        <v>76</v>
      </c>
      <c r="BF447" t="str">
        <f t="shared" ref="BF447:BF509" si="138">CONCATENATE(BG447,BH447)</f>
        <v>14</v>
      </c>
      <c r="BH447" s="1">
        <v>14</v>
      </c>
      <c r="BI447" s="1" t="str">
        <f t="shared" si="122"/>
        <v>6</v>
      </c>
      <c r="BJ447" s="1">
        <v>6</v>
      </c>
      <c r="BL447" s="1">
        <v>20</v>
      </c>
      <c r="BM447" s="1" t="s">
        <v>2450</v>
      </c>
      <c r="BN447" s="1" t="s">
        <v>61</v>
      </c>
      <c r="BP447" s="1">
        <v>9</v>
      </c>
      <c r="BQ447" s="1" t="s">
        <v>2451</v>
      </c>
      <c r="BR447" s="1" t="s">
        <v>2452</v>
      </c>
      <c r="BS447" s="1" t="s">
        <v>2453</v>
      </c>
      <c r="BT447" s="1">
        <v>1</v>
      </c>
    </row>
    <row r="448" spans="1:72" ht="13" x14ac:dyDescent="0.15">
      <c r="A448" s="1" t="s">
        <v>0</v>
      </c>
      <c r="B448" s="1" t="s">
        <v>1</v>
      </c>
      <c r="E448" s="1" t="s">
        <v>4</v>
      </c>
      <c r="G448">
        <f t="shared" si="127"/>
        <v>1</v>
      </c>
      <c r="H448">
        <f t="shared" si="127"/>
        <v>1</v>
      </c>
      <c r="I448">
        <f t="shared" si="123"/>
        <v>0</v>
      </c>
      <c r="J448">
        <f t="shared" si="124"/>
        <v>0</v>
      </c>
      <c r="K448">
        <f t="shared" si="125"/>
        <v>1</v>
      </c>
      <c r="L448">
        <f t="shared" si="126"/>
        <v>0</v>
      </c>
      <c r="M448">
        <f ca="1">INT((TODAY() - N448)/365)</f>
        <v>36</v>
      </c>
      <c r="N448" s="2">
        <v>30169</v>
      </c>
      <c r="O448" s="1">
        <v>6</v>
      </c>
      <c r="P448" s="1">
        <v>0</v>
      </c>
      <c r="Q448" s="1">
        <v>12</v>
      </c>
      <c r="R448" s="1">
        <v>12</v>
      </c>
      <c r="S448" s="1">
        <v>4000</v>
      </c>
      <c r="T448" s="1" t="s">
        <v>80</v>
      </c>
      <c r="U448" s="1">
        <v>0</v>
      </c>
      <c r="V448" s="1" t="s">
        <v>53</v>
      </c>
      <c r="X448" s="1" t="s">
        <v>63</v>
      </c>
      <c r="Z448" s="1">
        <v>1</v>
      </c>
      <c r="AA448" s="1" t="s">
        <v>98</v>
      </c>
      <c r="AC448" s="1" t="s">
        <v>72</v>
      </c>
      <c r="AE448" s="1" t="s">
        <v>83</v>
      </c>
      <c r="AG448" s="1">
        <v>10</v>
      </c>
      <c r="AH448" s="1" t="s">
        <v>2454</v>
      </c>
      <c r="AI448" s="1" t="s">
        <v>59</v>
      </c>
      <c r="AO448" s="1" t="s">
        <v>33</v>
      </c>
      <c r="AT448">
        <f t="shared" si="128"/>
        <v>0</v>
      </c>
      <c r="AU448">
        <f t="shared" si="129"/>
        <v>0</v>
      </c>
      <c r="AV448">
        <f t="shared" si="130"/>
        <v>0</v>
      </c>
      <c r="AW448">
        <f t="shared" si="131"/>
        <v>0</v>
      </c>
      <c r="AX448">
        <f t="shared" si="132"/>
        <v>0</v>
      </c>
      <c r="AY448">
        <f t="shared" si="133"/>
        <v>1</v>
      </c>
      <c r="AZ448">
        <f t="shared" si="134"/>
        <v>0</v>
      </c>
      <c r="BA448">
        <f t="shared" si="135"/>
        <v>0</v>
      </c>
      <c r="BB448">
        <f t="shared" si="136"/>
        <v>0</v>
      </c>
      <c r="BC448">
        <f t="shared" si="137"/>
        <v>0</v>
      </c>
      <c r="BD448" s="1" t="s">
        <v>66</v>
      </c>
      <c r="BF448" t="str">
        <f t="shared" si="138"/>
        <v>15</v>
      </c>
      <c r="BH448" s="1">
        <v>15</v>
      </c>
      <c r="BI448" s="1" t="str">
        <f t="shared" si="122"/>
        <v>5</v>
      </c>
      <c r="BJ448" s="1">
        <v>5</v>
      </c>
      <c r="BL448" s="1">
        <v>10</v>
      </c>
      <c r="BM448" s="1" t="s">
        <v>2455</v>
      </c>
      <c r="BN448" s="1" t="s">
        <v>67</v>
      </c>
      <c r="BP448" s="1">
        <v>10</v>
      </c>
      <c r="BQ448" s="1" t="s">
        <v>2456</v>
      </c>
      <c r="BR448" s="1" t="s">
        <v>2457</v>
      </c>
      <c r="BS448" s="1" t="s">
        <v>2458</v>
      </c>
      <c r="BT448" s="1">
        <v>1</v>
      </c>
    </row>
    <row r="449" spans="1:72" ht="13" x14ac:dyDescent="0.15">
      <c r="B449" s="1" t="s">
        <v>1</v>
      </c>
      <c r="E449" s="1" t="s">
        <v>4</v>
      </c>
      <c r="G449">
        <f t="shared" si="127"/>
        <v>0</v>
      </c>
      <c r="H449">
        <f t="shared" si="127"/>
        <v>1</v>
      </c>
      <c r="I449">
        <f t="shared" si="123"/>
        <v>0</v>
      </c>
      <c r="J449">
        <f t="shared" si="124"/>
        <v>0</v>
      </c>
      <c r="K449">
        <f t="shared" si="125"/>
        <v>1</v>
      </c>
      <c r="L449">
        <f t="shared" si="126"/>
        <v>0</v>
      </c>
      <c r="M449">
        <f ca="1">INT((TODAY() - N449)/365)</f>
        <v>36</v>
      </c>
      <c r="N449" s="2">
        <v>30185</v>
      </c>
      <c r="O449" s="1">
        <v>7</v>
      </c>
      <c r="P449" s="1">
        <v>45</v>
      </c>
      <c r="Q449" s="1">
        <v>16</v>
      </c>
      <c r="R449" s="1">
        <v>6</v>
      </c>
      <c r="S449" s="1">
        <v>16833</v>
      </c>
      <c r="T449" s="1" t="s">
        <v>2459</v>
      </c>
      <c r="U449" s="1">
        <v>1</v>
      </c>
      <c r="Z449" s="1">
        <v>1</v>
      </c>
      <c r="AA449" s="1" t="s">
        <v>207</v>
      </c>
      <c r="AC449" s="1" t="s">
        <v>72</v>
      </c>
      <c r="AE449" s="1" t="s">
        <v>83</v>
      </c>
      <c r="AG449" s="1">
        <v>13</v>
      </c>
      <c r="AH449" s="1" t="s">
        <v>2460</v>
      </c>
      <c r="AI449" s="1" t="s">
        <v>75</v>
      </c>
      <c r="AO449" s="1" t="s">
        <v>33</v>
      </c>
      <c r="AT449">
        <f t="shared" si="128"/>
        <v>0</v>
      </c>
      <c r="AU449">
        <f t="shared" si="129"/>
        <v>0</v>
      </c>
      <c r="AV449">
        <f t="shared" si="130"/>
        <v>0</v>
      </c>
      <c r="AW449">
        <f t="shared" si="131"/>
        <v>0</v>
      </c>
      <c r="AX449">
        <f t="shared" si="132"/>
        <v>0</v>
      </c>
      <c r="AY449">
        <f t="shared" si="133"/>
        <v>1</v>
      </c>
      <c r="AZ449">
        <f t="shared" si="134"/>
        <v>0</v>
      </c>
      <c r="BA449">
        <f t="shared" si="135"/>
        <v>0</v>
      </c>
      <c r="BB449">
        <f t="shared" si="136"/>
        <v>0</v>
      </c>
      <c r="BC449">
        <f t="shared" si="137"/>
        <v>0</v>
      </c>
      <c r="BD449" s="1" t="s">
        <v>60</v>
      </c>
      <c r="BF449" t="str">
        <f t="shared" si="138"/>
        <v>3</v>
      </c>
      <c r="BG449" s="1">
        <v>3</v>
      </c>
      <c r="BI449" s="1" t="str">
        <f t="shared" si="122"/>
        <v>6</v>
      </c>
      <c r="BJ449" s="1">
        <v>6</v>
      </c>
      <c r="BL449" s="1">
        <v>6</v>
      </c>
      <c r="BM449" s="1" t="s">
        <v>2461</v>
      </c>
      <c r="BN449" s="1" t="s">
        <v>67</v>
      </c>
      <c r="BP449" s="1">
        <v>7</v>
      </c>
      <c r="BQ449" s="1" t="s">
        <v>2462</v>
      </c>
      <c r="BS449" s="1" t="s">
        <v>2463</v>
      </c>
      <c r="BT449" s="1">
        <v>1</v>
      </c>
    </row>
    <row r="450" spans="1:72" ht="13" x14ac:dyDescent="0.15">
      <c r="A450" s="1" t="s">
        <v>0</v>
      </c>
      <c r="B450" s="1" t="s">
        <v>1</v>
      </c>
      <c r="C450" s="1" t="s">
        <v>2</v>
      </c>
      <c r="D450" s="1" t="s">
        <v>3</v>
      </c>
      <c r="E450" s="1" t="s">
        <v>4</v>
      </c>
      <c r="G450">
        <f t="shared" si="127"/>
        <v>1</v>
      </c>
      <c r="H450">
        <f t="shared" si="127"/>
        <v>1</v>
      </c>
      <c r="I450">
        <f t="shared" si="123"/>
        <v>1</v>
      </c>
      <c r="J450">
        <f t="shared" si="124"/>
        <v>1</v>
      </c>
      <c r="K450">
        <f t="shared" si="125"/>
        <v>1</v>
      </c>
      <c r="L450">
        <f t="shared" si="126"/>
        <v>0</v>
      </c>
      <c r="M450">
        <f ca="1">INT((TODAY() - N450)/365)</f>
        <v>28</v>
      </c>
      <c r="N450" s="2">
        <v>32976</v>
      </c>
      <c r="O450" s="1">
        <v>7</v>
      </c>
      <c r="P450" s="1">
        <v>80</v>
      </c>
      <c r="Q450" s="1">
        <v>8</v>
      </c>
      <c r="R450" s="1">
        <v>8</v>
      </c>
      <c r="S450" s="1">
        <v>0</v>
      </c>
      <c r="T450" s="1" t="s">
        <v>2464</v>
      </c>
      <c r="U450" s="1">
        <v>1</v>
      </c>
      <c r="Z450" s="1">
        <v>1</v>
      </c>
      <c r="AA450" s="1" t="s">
        <v>410</v>
      </c>
      <c r="AC450" s="1" t="s">
        <v>72</v>
      </c>
      <c r="AF450" s="1" t="s">
        <v>2465</v>
      </c>
      <c r="AG450" s="1">
        <v>5</v>
      </c>
      <c r="AH450" s="1" t="s">
        <v>2466</v>
      </c>
      <c r="AI450" s="1" t="s">
        <v>75</v>
      </c>
      <c r="AN450" s="1" t="s">
        <v>32</v>
      </c>
      <c r="AT450">
        <f t="shared" si="128"/>
        <v>0</v>
      </c>
      <c r="AU450">
        <f t="shared" si="129"/>
        <v>0</v>
      </c>
      <c r="AV450">
        <f t="shared" si="130"/>
        <v>0</v>
      </c>
      <c r="AW450">
        <f t="shared" si="131"/>
        <v>0</v>
      </c>
      <c r="AX450">
        <f t="shared" si="132"/>
        <v>1</v>
      </c>
      <c r="AY450">
        <f t="shared" si="133"/>
        <v>0</v>
      </c>
      <c r="AZ450">
        <f t="shared" si="134"/>
        <v>0</v>
      </c>
      <c r="BA450">
        <f t="shared" si="135"/>
        <v>0</v>
      </c>
      <c r="BB450">
        <f t="shared" si="136"/>
        <v>0</v>
      </c>
      <c r="BC450">
        <f t="shared" si="137"/>
        <v>0</v>
      </c>
      <c r="BD450" s="1" t="s">
        <v>66</v>
      </c>
      <c r="BF450" t="str">
        <f t="shared" si="138"/>
        <v>4</v>
      </c>
      <c r="BG450" s="1">
        <v>4</v>
      </c>
      <c r="BI450" s="1" t="str">
        <f t="shared" ref="BI450:BI513" si="139">CONCATENATE(BJ450,BK450)</f>
        <v>6</v>
      </c>
      <c r="BJ450" s="1">
        <v>6</v>
      </c>
      <c r="BL450" s="1">
        <v>66</v>
      </c>
      <c r="BM450" s="1" t="s">
        <v>2467</v>
      </c>
      <c r="BN450" s="1" t="s">
        <v>67</v>
      </c>
      <c r="BP450" s="1">
        <v>9</v>
      </c>
      <c r="BQ450" s="1" t="s">
        <v>2468</v>
      </c>
      <c r="BR450" s="1" t="s">
        <v>2469</v>
      </c>
      <c r="BS450" s="1" t="s">
        <v>2470</v>
      </c>
      <c r="BT450" s="1">
        <v>1</v>
      </c>
    </row>
    <row r="451" spans="1:72" ht="13" x14ac:dyDescent="0.15">
      <c r="A451" s="1" t="s">
        <v>0</v>
      </c>
      <c r="B451" s="1" t="s">
        <v>1</v>
      </c>
      <c r="E451" s="1" t="s">
        <v>4</v>
      </c>
      <c r="G451">
        <f t="shared" si="127"/>
        <v>1</v>
      </c>
      <c r="H451">
        <f t="shared" si="127"/>
        <v>1</v>
      </c>
      <c r="I451">
        <f t="shared" si="123"/>
        <v>0</v>
      </c>
      <c r="J451">
        <f t="shared" si="124"/>
        <v>0</v>
      </c>
      <c r="K451">
        <f t="shared" si="125"/>
        <v>1</v>
      </c>
      <c r="L451">
        <f t="shared" si="126"/>
        <v>0</v>
      </c>
      <c r="M451">
        <f ca="1">INT((TODAY() - N451)/365)</f>
        <v>65</v>
      </c>
      <c r="N451" s="2" t="s">
        <v>2471</v>
      </c>
      <c r="O451" s="1">
        <v>5</v>
      </c>
      <c r="P451" s="1">
        <v>60</v>
      </c>
      <c r="Q451" s="1">
        <v>8</v>
      </c>
      <c r="R451" s="1">
        <v>4</v>
      </c>
      <c r="S451" s="1">
        <v>20110</v>
      </c>
      <c r="T451" s="1" t="s">
        <v>2472</v>
      </c>
      <c r="U451" s="1">
        <v>0</v>
      </c>
      <c r="V451" s="1" t="s">
        <v>70</v>
      </c>
      <c r="X451" s="1" t="s">
        <v>91</v>
      </c>
      <c r="Z451" s="1">
        <v>1</v>
      </c>
      <c r="AA451" s="1" t="s">
        <v>31</v>
      </c>
      <c r="AC451" s="1" t="s">
        <v>72</v>
      </c>
      <c r="AE451" s="1" t="s">
        <v>661</v>
      </c>
      <c r="AG451" s="1">
        <v>6</v>
      </c>
      <c r="AH451" s="1" t="s">
        <v>2473</v>
      </c>
      <c r="AI451" s="1" t="s">
        <v>75</v>
      </c>
      <c r="AM451" s="1" t="s">
        <v>31</v>
      </c>
      <c r="AT451">
        <f t="shared" si="128"/>
        <v>0</v>
      </c>
      <c r="AU451">
        <f t="shared" si="129"/>
        <v>0</v>
      </c>
      <c r="AV451">
        <f t="shared" si="130"/>
        <v>0</v>
      </c>
      <c r="AW451">
        <f t="shared" si="131"/>
        <v>1</v>
      </c>
      <c r="AX451">
        <f t="shared" si="132"/>
        <v>0</v>
      </c>
      <c r="AY451">
        <f t="shared" si="133"/>
        <v>0</v>
      </c>
      <c r="AZ451">
        <f t="shared" si="134"/>
        <v>0</v>
      </c>
      <c r="BA451">
        <f t="shared" si="135"/>
        <v>0</v>
      </c>
      <c r="BB451">
        <f t="shared" si="136"/>
        <v>0</v>
      </c>
      <c r="BC451">
        <f t="shared" si="137"/>
        <v>0</v>
      </c>
      <c r="BD451" s="1" t="s">
        <v>552</v>
      </c>
      <c r="BF451" t="str">
        <f t="shared" si="138"/>
        <v>4</v>
      </c>
      <c r="BG451" s="1">
        <v>4</v>
      </c>
      <c r="BI451" s="1" t="str">
        <f t="shared" si="139"/>
        <v>30</v>
      </c>
      <c r="BK451" s="1">
        <v>30</v>
      </c>
      <c r="BL451" s="1">
        <v>60</v>
      </c>
      <c r="BM451" s="1" t="s">
        <v>2474</v>
      </c>
      <c r="BO451" s="1" t="s">
        <v>2475</v>
      </c>
      <c r="BP451" s="1">
        <v>8</v>
      </c>
      <c r="BQ451" s="1" t="s">
        <v>2476</v>
      </c>
      <c r="BR451" s="1" t="s">
        <v>2477</v>
      </c>
      <c r="BS451" s="1" t="s">
        <v>125</v>
      </c>
      <c r="BT451" s="1">
        <v>1</v>
      </c>
    </row>
    <row r="452" spans="1:72" ht="13" x14ac:dyDescent="0.15">
      <c r="A452" s="1" t="s">
        <v>0</v>
      </c>
      <c r="G452">
        <f t="shared" si="127"/>
        <v>1</v>
      </c>
      <c r="H452">
        <f t="shared" si="127"/>
        <v>0</v>
      </c>
      <c r="I452">
        <f t="shared" si="123"/>
        <v>0</v>
      </c>
      <c r="J452">
        <f t="shared" si="124"/>
        <v>0</v>
      </c>
      <c r="K452">
        <f t="shared" si="125"/>
        <v>0</v>
      </c>
      <c r="L452">
        <f t="shared" si="126"/>
        <v>0</v>
      </c>
      <c r="M452">
        <f ca="1">INT((TODAY() - N452)/365)</f>
        <v>39</v>
      </c>
      <c r="N452" s="2">
        <v>28928</v>
      </c>
      <c r="O452" s="1">
        <v>8</v>
      </c>
      <c r="P452" s="1">
        <v>35</v>
      </c>
      <c r="Q452" s="1">
        <v>9</v>
      </c>
      <c r="R452" s="1">
        <v>10</v>
      </c>
      <c r="S452" s="1">
        <v>12012</v>
      </c>
      <c r="T452" s="1" t="s">
        <v>2478</v>
      </c>
      <c r="U452" s="1">
        <v>1</v>
      </c>
      <c r="Z452" s="1">
        <v>1</v>
      </c>
      <c r="AA452" s="1" t="s">
        <v>5</v>
      </c>
      <c r="AC452" s="1" t="s">
        <v>82</v>
      </c>
      <c r="AE452" s="1" t="s">
        <v>83</v>
      </c>
      <c r="AG452" s="1">
        <v>23</v>
      </c>
      <c r="AH452" s="1" t="s">
        <v>2479</v>
      </c>
      <c r="AI452" s="1" t="s">
        <v>59</v>
      </c>
      <c r="AO452" s="1" t="s">
        <v>33</v>
      </c>
      <c r="AT452">
        <f t="shared" si="128"/>
        <v>0</v>
      </c>
      <c r="AU452">
        <f t="shared" si="129"/>
        <v>0</v>
      </c>
      <c r="AV452">
        <f t="shared" si="130"/>
        <v>0</v>
      </c>
      <c r="AW452">
        <f t="shared" si="131"/>
        <v>0</v>
      </c>
      <c r="AX452">
        <f t="shared" si="132"/>
        <v>0</v>
      </c>
      <c r="AY452">
        <f t="shared" si="133"/>
        <v>1</v>
      </c>
      <c r="AZ452">
        <f t="shared" si="134"/>
        <v>0</v>
      </c>
      <c r="BA452">
        <f t="shared" si="135"/>
        <v>0</v>
      </c>
      <c r="BB452">
        <f t="shared" si="136"/>
        <v>0</v>
      </c>
      <c r="BC452">
        <f t="shared" si="137"/>
        <v>0</v>
      </c>
      <c r="BD452" s="1" t="s">
        <v>60</v>
      </c>
      <c r="BF452" t="str">
        <f t="shared" si="138"/>
        <v>10</v>
      </c>
      <c r="BH452" s="1">
        <v>10</v>
      </c>
      <c r="BI452" s="1" t="str">
        <f t="shared" si="139"/>
        <v>2</v>
      </c>
      <c r="BJ452" s="1">
        <v>2</v>
      </c>
      <c r="BL452" s="1">
        <v>8</v>
      </c>
      <c r="BM452" s="1" t="s">
        <v>2480</v>
      </c>
      <c r="BN452" s="1" t="s">
        <v>61</v>
      </c>
      <c r="BP452" s="1">
        <v>8</v>
      </c>
      <c r="BQ452" s="1" t="s">
        <v>2481</v>
      </c>
      <c r="BR452" s="1" t="s">
        <v>2482</v>
      </c>
      <c r="BS452" s="1" t="s">
        <v>2483</v>
      </c>
      <c r="BT452" s="1">
        <v>1</v>
      </c>
    </row>
    <row r="453" spans="1:72" ht="13" x14ac:dyDescent="0.15">
      <c r="E453" s="1" t="s">
        <v>4</v>
      </c>
      <c r="G453">
        <f t="shared" si="127"/>
        <v>0</v>
      </c>
      <c r="H453">
        <f t="shared" si="127"/>
        <v>0</v>
      </c>
      <c r="I453">
        <f t="shared" si="123"/>
        <v>0</v>
      </c>
      <c r="J453">
        <f t="shared" si="124"/>
        <v>0</v>
      </c>
      <c r="K453">
        <f t="shared" si="125"/>
        <v>1</v>
      </c>
      <c r="L453">
        <f t="shared" si="126"/>
        <v>0</v>
      </c>
      <c r="M453">
        <f ca="1">INT((TODAY() - N453)/365)</f>
        <v>48</v>
      </c>
      <c r="N453" s="2">
        <v>25883</v>
      </c>
      <c r="O453" s="1">
        <v>7</v>
      </c>
      <c r="P453" s="1">
        <v>0</v>
      </c>
      <c r="Q453" s="1">
        <v>10</v>
      </c>
      <c r="R453" s="1">
        <v>30</v>
      </c>
      <c r="S453" s="1">
        <v>89138</v>
      </c>
      <c r="T453" s="1" t="s">
        <v>2484</v>
      </c>
      <c r="U453" s="1">
        <v>1</v>
      </c>
      <c r="Z453" s="1">
        <v>1</v>
      </c>
      <c r="AA453" s="1" t="s">
        <v>121</v>
      </c>
      <c r="AC453" s="1" t="s">
        <v>129</v>
      </c>
      <c r="AE453" s="1" t="s">
        <v>93</v>
      </c>
      <c r="AG453" s="1">
        <v>20</v>
      </c>
      <c r="AH453" s="1" t="s">
        <v>2485</v>
      </c>
      <c r="AI453" s="1" t="s">
        <v>148</v>
      </c>
      <c r="AL453" s="1" t="s">
        <v>30</v>
      </c>
      <c r="AT453">
        <f t="shared" si="128"/>
        <v>0</v>
      </c>
      <c r="AU453">
        <f t="shared" si="129"/>
        <v>0</v>
      </c>
      <c r="AV453">
        <f t="shared" si="130"/>
        <v>1</v>
      </c>
      <c r="AW453">
        <f t="shared" si="131"/>
        <v>0</v>
      </c>
      <c r="AX453">
        <f t="shared" si="132"/>
        <v>0</v>
      </c>
      <c r="AY453">
        <f t="shared" si="133"/>
        <v>0</v>
      </c>
      <c r="AZ453">
        <f t="shared" si="134"/>
        <v>0</v>
      </c>
      <c r="BA453">
        <f t="shared" si="135"/>
        <v>0</v>
      </c>
      <c r="BB453">
        <f t="shared" si="136"/>
        <v>0</v>
      </c>
      <c r="BC453">
        <f t="shared" si="137"/>
        <v>0</v>
      </c>
      <c r="BD453" s="1" t="s">
        <v>76</v>
      </c>
      <c r="BF453" t="str">
        <f t="shared" si="138"/>
        <v>6</v>
      </c>
      <c r="BG453" s="1">
        <v>6</v>
      </c>
      <c r="BI453" s="1" t="str">
        <f t="shared" si="139"/>
        <v>2</v>
      </c>
      <c r="BJ453" s="1">
        <v>2</v>
      </c>
      <c r="BL453" s="1">
        <v>16</v>
      </c>
      <c r="BM453" s="1" t="s">
        <v>2486</v>
      </c>
      <c r="BN453" s="1" t="s">
        <v>67</v>
      </c>
      <c r="BP453" s="1">
        <v>9</v>
      </c>
      <c r="BQ453" s="1" t="s">
        <v>2487</v>
      </c>
      <c r="BR453" s="1" t="s">
        <v>2488</v>
      </c>
      <c r="BS453" s="1" t="s">
        <v>2489</v>
      </c>
      <c r="BT453" s="1">
        <v>0</v>
      </c>
    </row>
    <row r="454" spans="1:72" ht="13" x14ac:dyDescent="0.15">
      <c r="A454" s="1" t="s">
        <v>0</v>
      </c>
      <c r="G454">
        <f t="shared" si="127"/>
        <v>1</v>
      </c>
      <c r="H454">
        <f t="shared" si="127"/>
        <v>0</v>
      </c>
      <c r="I454">
        <f t="shared" si="123"/>
        <v>0</v>
      </c>
      <c r="J454">
        <f t="shared" si="124"/>
        <v>0</v>
      </c>
      <c r="K454">
        <f t="shared" si="125"/>
        <v>0</v>
      </c>
      <c r="L454">
        <f t="shared" si="126"/>
        <v>0</v>
      </c>
      <c r="M454">
        <f ca="1">INT((TODAY() - N454)/365)</f>
        <v>29</v>
      </c>
      <c r="N454" s="2">
        <v>32718</v>
      </c>
      <c r="O454" s="1">
        <v>7</v>
      </c>
      <c r="P454" s="1">
        <v>0</v>
      </c>
      <c r="Q454" s="1">
        <v>13</v>
      </c>
      <c r="R454" s="1">
        <v>6</v>
      </c>
      <c r="S454" s="1">
        <v>33068</v>
      </c>
      <c r="T454" s="1" t="s">
        <v>2490</v>
      </c>
      <c r="U454" s="1">
        <v>0</v>
      </c>
      <c r="V454" s="1" t="s">
        <v>107</v>
      </c>
      <c r="X454" s="1" t="s">
        <v>63</v>
      </c>
      <c r="Z454" s="1">
        <v>0</v>
      </c>
      <c r="AI454" s="1" t="s">
        <v>59</v>
      </c>
      <c r="AM454" s="1" t="s">
        <v>31</v>
      </c>
      <c r="AT454">
        <f t="shared" si="128"/>
        <v>0</v>
      </c>
      <c r="AU454">
        <f t="shared" si="129"/>
        <v>0</v>
      </c>
      <c r="AV454">
        <f t="shared" si="130"/>
        <v>0</v>
      </c>
      <c r="AW454">
        <f t="shared" si="131"/>
        <v>1</v>
      </c>
      <c r="AX454">
        <f t="shared" si="132"/>
        <v>0</v>
      </c>
      <c r="AY454">
        <f t="shared" si="133"/>
        <v>0</v>
      </c>
      <c r="AZ454">
        <f t="shared" si="134"/>
        <v>0</v>
      </c>
      <c r="BA454">
        <f t="shared" si="135"/>
        <v>0</v>
      </c>
      <c r="BB454">
        <f t="shared" si="136"/>
        <v>0</v>
      </c>
      <c r="BC454">
        <f t="shared" si="137"/>
        <v>0</v>
      </c>
      <c r="BD454" s="1" t="s">
        <v>76</v>
      </c>
      <c r="BF454" t="str">
        <f t="shared" si="138"/>
        <v>5</v>
      </c>
      <c r="BG454" s="1">
        <v>5</v>
      </c>
      <c r="BI454" s="1" t="str">
        <f t="shared" si="139"/>
        <v>2</v>
      </c>
      <c r="BJ454" s="1">
        <v>2</v>
      </c>
      <c r="BL454" s="1">
        <v>6</v>
      </c>
      <c r="BM454" s="1" t="s">
        <v>2491</v>
      </c>
      <c r="BN454" s="1" t="s">
        <v>61</v>
      </c>
      <c r="BP454" s="1">
        <v>6</v>
      </c>
      <c r="BQ454" s="1" t="s">
        <v>2492</v>
      </c>
      <c r="BR454" s="1" t="s">
        <v>2493</v>
      </c>
      <c r="BS454" s="1" t="s">
        <v>2494</v>
      </c>
      <c r="BT454" s="1">
        <v>1</v>
      </c>
    </row>
    <row r="455" spans="1:72" ht="13" x14ac:dyDescent="0.15">
      <c r="A455" s="1" t="s">
        <v>0</v>
      </c>
      <c r="G455">
        <f t="shared" si="127"/>
        <v>1</v>
      </c>
      <c r="H455">
        <f t="shared" si="127"/>
        <v>0</v>
      </c>
      <c r="I455">
        <f t="shared" si="123"/>
        <v>0</v>
      </c>
      <c r="J455">
        <f t="shared" si="124"/>
        <v>0</v>
      </c>
      <c r="K455">
        <f t="shared" si="125"/>
        <v>0</v>
      </c>
      <c r="L455">
        <f t="shared" si="126"/>
        <v>0</v>
      </c>
      <c r="M455">
        <f ca="1">INT((TODAY() - N455)/365)</f>
        <v>56</v>
      </c>
      <c r="N455" s="2" t="s">
        <v>2495</v>
      </c>
      <c r="O455" s="1">
        <v>8</v>
      </c>
      <c r="P455" s="1">
        <v>60</v>
      </c>
      <c r="Q455" s="1">
        <v>8</v>
      </c>
      <c r="R455" s="1">
        <v>5</v>
      </c>
      <c r="S455" s="1">
        <v>93063</v>
      </c>
      <c r="T455" s="1" t="s">
        <v>2496</v>
      </c>
      <c r="U455" s="1">
        <v>1</v>
      </c>
      <c r="Z455" s="1">
        <v>1</v>
      </c>
      <c r="AA455" s="1" t="s">
        <v>134</v>
      </c>
      <c r="AC455" s="1" t="s">
        <v>56</v>
      </c>
      <c r="AE455" s="1" t="s">
        <v>83</v>
      </c>
      <c r="AG455" s="1">
        <v>25</v>
      </c>
      <c r="AH455" s="1" t="s">
        <v>2497</v>
      </c>
      <c r="AI455" s="1" t="s">
        <v>75</v>
      </c>
      <c r="AM455" s="1" t="s">
        <v>31</v>
      </c>
      <c r="AT455">
        <f t="shared" si="128"/>
        <v>0</v>
      </c>
      <c r="AU455">
        <f t="shared" si="129"/>
        <v>0</v>
      </c>
      <c r="AV455">
        <f t="shared" si="130"/>
        <v>0</v>
      </c>
      <c r="AW455">
        <f t="shared" si="131"/>
        <v>1</v>
      </c>
      <c r="AX455">
        <f t="shared" si="132"/>
        <v>0</v>
      </c>
      <c r="AY455">
        <f t="shared" si="133"/>
        <v>0</v>
      </c>
      <c r="AZ455">
        <f t="shared" si="134"/>
        <v>0</v>
      </c>
      <c r="BA455">
        <f t="shared" si="135"/>
        <v>0</v>
      </c>
      <c r="BB455">
        <f t="shared" si="136"/>
        <v>0</v>
      </c>
      <c r="BC455">
        <f t="shared" si="137"/>
        <v>0</v>
      </c>
      <c r="BD455" s="1" t="s">
        <v>66</v>
      </c>
      <c r="BF455" t="str">
        <f t="shared" si="138"/>
        <v>21</v>
      </c>
      <c r="BH455" s="1">
        <v>21</v>
      </c>
      <c r="BI455" s="1" t="str">
        <f t="shared" si="139"/>
        <v/>
      </c>
      <c r="BL455" s="1">
        <v>8</v>
      </c>
      <c r="BM455" s="1" t="s">
        <v>2498</v>
      </c>
      <c r="BN455" s="1" t="s">
        <v>67</v>
      </c>
      <c r="BP455" s="1">
        <v>10</v>
      </c>
      <c r="BQ455" s="1" t="s">
        <v>2499</v>
      </c>
      <c r="BR455" s="1" t="s">
        <v>2500</v>
      </c>
      <c r="BS455" s="1" t="s">
        <v>2501</v>
      </c>
      <c r="BT455" s="1">
        <v>1</v>
      </c>
    </row>
    <row r="456" spans="1:72" ht="13" x14ac:dyDescent="0.15">
      <c r="E456" s="1" t="s">
        <v>4</v>
      </c>
      <c r="G456">
        <f t="shared" si="127"/>
        <v>0</v>
      </c>
      <c r="H456">
        <f t="shared" si="127"/>
        <v>0</v>
      </c>
      <c r="I456">
        <f t="shared" si="123"/>
        <v>0</v>
      </c>
      <c r="J456">
        <f t="shared" si="124"/>
        <v>0</v>
      </c>
      <c r="K456">
        <f t="shared" si="125"/>
        <v>1</v>
      </c>
      <c r="L456">
        <f t="shared" si="126"/>
        <v>0</v>
      </c>
      <c r="M456">
        <f ca="1">INT((TODAY() - N456)/365)</f>
        <v>32</v>
      </c>
      <c r="N456" s="2">
        <v>31540</v>
      </c>
      <c r="O456" s="1">
        <v>5</v>
      </c>
      <c r="P456" s="1">
        <v>20</v>
      </c>
      <c r="Q456" s="1">
        <v>12</v>
      </c>
      <c r="R456" s="1">
        <v>20</v>
      </c>
      <c r="S456" s="1">
        <v>90045</v>
      </c>
      <c r="T456" s="1" t="s">
        <v>2502</v>
      </c>
      <c r="U456" s="1">
        <v>0</v>
      </c>
      <c r="W456" s="1" t="s">
        <v>2503</v>
      </c>
      <c r="X456" s="1" t="s">
        <v>54</v>
      </c>
      <c r="Z456" s="1">
        <v>1</v>
      </c>
      <c r="AA456" s="1" t="s">
        <v>207</v>
      </c>
      <c r="AD456" s="1" t="s">
        <v>2504</v>
      </c>
      <c r="AE456" s="1" t="s">
        <v>353</v>
      </c>
      <c r="AG456" s="1">
        <v>6</v>
      </c>
      <c r="AH456" s="1" t="s">
        <v>1032</v>
      </c>
      <c r="AI456" s="1" t="s">
        <v>75</v>
      </c>
      <c r="AJ456" s="1" t="s">
        <v>28</v>
      </c>
      <c r="AM456" s="1" t="s">
        <v>31</v>
      </c>
      <c r="AT456">
        <f t="shared" si="128"/>
        <v>1</v>
      </c>
      <c r="AU456">
        <f t="shared" si="129"/>
        <v>0</v>
      </c>
      <c r="AV456">
        <f t="shared" si="130"/>
        <v>0</v>
      </c>
      <c r="AW456">
        <f t="shared" si="131"/>
        <v>1</v>
      </c>
      <c r="AX456">
        <f t="shared" si="132"/>
        <v>0</v>
      </c>
      <c r="AY456">
        <f t="shared" si="133"/>
        <v>0</v>
      </c>
      <c r="AZ456">
        <f t="shared" si="134"/>
        <v>0</v>
      </c>
      <c r="BA456">
        <f t="shared" si="135"/>
        <v>0</v>
      </c>
      <c r="BB456">
        <f t="shared" si="136"/>
        <v>0</v>
      </c>
      <c r="BC456">
        <f t="shared" si="137"/>
        <v>0</v>
      </c>
      <c r="BD456" s="1" t="s">
        <v>60</v>
      </c>
      <c r="BF456" t="str">
        <f t="shared" si="138"/>
        <v>10</v>
      </c>
      <c r="BH456" s="1">
        <v>10</v>
      </c>
      <c r="BI456" s="1" t="str">
        <f t="shared" si="139"/>
        <v>2</v>
      </c>
      <c r="BJ456" s="1">
        <v>2</v>
      </c>
      <c r="BL456" s="1">
        <v>10</v>
      </c>
      <c r="BM456" s="1" t="s">
        <v>2505</v>
      </c>
      <c r="BN456" s="1" t="s">
        <v>67</v>
      </c>
      <c r="BP456" s="1">
        <v>10</v>
      </c>
      <c r="BQ456" s="1" t="s">
        <v>2506</v>
      </c>
      <c r="BR456" s="1" t="s">
        <v>2507</v>
      </c>
      <c r="BS456" s="1" t="s">
        <v>2508</v>
      </c>
    </row>
    <row r="457" spans="1:72" ht="13" x14ac:dyDescent="0.15">
      <c r="A457" s="1" t="s">
        <v>0</v>
      </c>
      <c r="G457">
        <f t="shared" si="127"/>
        <v>1</v>
      </c>
      <c r="H457">
        <f t="shared" si="127"/>
        <v>0</v>
      </c>
      <c r="I457">
        <f t="shared" si="123"/>
        <v>0</v>
      </c>
      <c r="J457">
        <f t="shared" si="124"/>
        <v>0</v>
      </c>
      <c r="K457">
        <f t="shared" si="125"/>
        <v>0</v>
      </c>
      <c r="L457">
        <f t="shared" si="126"/>
        <v>0</v>
      </c>
      <c r="M457">
        <f ca="1">INT((TODAY() - N457)/365)</f>
        <v>36</v>
      </c>
      <c r="N457" s="2">
        <v>30081</v>
      </c>
      <c r="O457" s="1">
        <v>9</v>
      </c>
      <c r="P457" s="1">
        <v>15</v>
      </c>
      <c r="Q457" s="1">
        <v>8</v>
      </c>
      <c r="R457" s="1">
        <v>20</v>
      </c>
      <c r="S457" s="1">
        <v>94086</v>
      </c>
      <c r="T457" s="1" t="s">
        <v>2509</v>
      </c>
      <c r="U457" s="1">
        <v>1</v>
      </c>
      <c r="Z457" s="1">
        <v>1</v>
      </c>
      <c r="AA457" s="1" t="s">
        <v>5</v>
      </c>
      <c r="AC457" s="1" t="s">
        <v>72</v>
      </c>
      <c r="AF457" s="1" t="s">
        <v>292</v>
      </c>
      <c r="AG457" s="1">
        <v>7</v>
      </c>
      <c r="AH457" s="1" t="s">
        <v>2510</v>
      </c>
      <c r="AI457" s="1" t="s">
        <v>75</v>
      </c>
      <c r="AM457" s="1" t="s">
        <v>31</v>
      </c>
      <c r="AT457">
        <f t="shared" si="128"/>
        <v>0</v>
      </c>
      <c r="AU457">
        <f t="shared" si="129"/>
        <v>0</v>
      </c>
      <c r="AV457">
        <f t="shared" si="130"/>
        <v>0</v>
      </c>
      <c r="AW457">
        <f t="shared" si="131"/>
        <v>1</v>
      </c>
      <c r="AX457">
        <f t="shared" si="132"/>
        <v>0</v>
      </c>
      <c r="AY457">
        <f t="shared" si="133"/>
        <v>0</v>
      </c>
      <c r="AZ457">
        <f t="shared" si="134"/>
        <v>0</v>
      </c>
      <c r="BA457">
        <f t="shared" si="135"/>
        <v>0</v>
      </c>
      <c r="BB457">
        <f t="shared" si="136"/>
        <v>0</v>
      </c>
      <c r="BC457">
        <f t="shared" si="137"/>
        <v>0</v>
      </c>
      <c r="BD457" s="1" t="s">
        <v>76</v>
      </c>
      <c r="BF457" t="str">
        <f t="shared" si="138"/>
        <v>6</v>
      </c>
      <c r="BG457" s="1">
        <v>6</v>
      </c>
      <c r="BI457" s="1" t="str">
        <f t="shared" si="139"/>
        <v>6</v>
      </c>
      <c r="BJ457" s="1">
        <v>6</v>
      </c>
      <c r="BL457" s="1">
        <v>20</v>
      </c>
      <c r="BM457" s="1" t="s">
        <v>2511</v>
      </c>
      <c r="BN457" s="1" t="s">
        <v>61</v>
      </c>
      <c r="BP457" s="1">
        <v>10</v>
      </c>
      <c r="BQ457" s="1" t="s">
        <v>2512</v>
      </c>
      <c r="BR457" s="1" t="s">
        <v>408</v>
      </c>
      <c r="BS457" s="1" t="s">
        <v>2513</v>
      </c>
      <c r="BT457" s="1">
        <v>0</v>
      </c>
    </row>
    <row r="458" spans="1:72" ht="13" x14ac:dyDescent="0.15">
      <c r="E458" s="1" t="s">
        <v>4</v>
      </c>
      <c r="G458">
        <f t="shared" si="127"/>
        <v>0</v>
      </c>
      <c r="H458">
        <f t="shared" si="127"/>
        <v>0</v>
      </c>
      <c r="I458">
        <f t="shared" si="123"/>
        <v>0</v>
      </c>
      <c r="J458">
        <f t="shared" si="124"/>
        <v>0</v>
      </c>
      <c r="K458">
        <f t="shared" si="125"/>
        <v>1</v>
      </c>
      <c r="L458">
        <f t="shared" si="126"/>
        <v>0</v>
      </c>
      <c r="M458">
        <f ca="1">INT((TODAY() - N458)/365)</f>
        <v>29</v>
      </c>
      <c r="N458" s="2">
        <v>32850</v>
      </c>
      <c r="O458" s="1">
        <v>7</v>
      </c>
      <c r="P458" s="1">
        <v>50</v>
      </c>
      <c r="Q458" s="1">
        <v>10</v>
      </c>
      <c r="R458" s="1">
        <v>5</v>
      </c>
      <c r="S458" s="1">
        <v>5655030</v>
      </c>
      <c r="T458" s="1" t="s">
        <v>2514</v>
      </c>
      <c r="U458" s="1">
        <v>1</v>
      </c>
      <c r="Z458" s="1">
        <v>1</v>
      </c>
      <c r="AA458" s="1" t="s">
        <v>141</v>
      </c>
      <c r="AC458" s="1" t="s">
        <v>56</v>
      </c>
      <c r="AE458" s="1" t="s">
        <v>83</v>
      </c>
      <c r="AG458" s="1">
        <v>5</v>
      </c>
      <c r="AH458" s="1" t="s">
        <v>2515</v>
      </c>
      <c r="AI458" s="1" t="s">
        <v>59</v>
      </c>
      <c r="AO458" s="1" t="s">
        <v>33</v>
      </c>
      <c r="AT458">
        <f t="shared" si="128"/>
        <v>0</v>
      </c>
      <c r="AU458">
        <f t="shared" si="129"/>
        <v>0</v>
      </c>
      <c r="AV458">
        <f t="shared" si="130"/>
        <v>0</v>
      </c>
      <c r="AW458">
        <f t="shared" si="131"/>
        <v>0</v>
      </c>
      <c r="AX458">
        <f t="shared" si="132"/>
        <v>0</v>
      </c>
      <c r="AY458">
        <f t="shared" si="133"/>
        <v>1</v>
      </c>
      <c r="AZ458">
        <f t="shared" si="134"/>
        <v>0</v>
      </c>
      <c r="BA458">
        <f t="shared" si="135"/>
        <v>0</v>
      </c>
      <c r="BB458">
        <f t="shared" si="136"/>
        <v>0</v>
      </c>
      <c r="BC458">
        <f t="shared" si="137"/>
        <v>0</v>
      </c>
      <c r="BD458" s="1" t="s">
        <v>66</v>
      </c>
      <c r="BF458" t="str">
        <f t="shared" si="138"/>
        <v>6</v>
      </c>
      <c r="BG458" s="1">
        <v>6</v>
      </c>
      <c r="BI458" s="1" t="str">
        <f t="shared" si="139"/>
        <v>6</v>
      </c>
      <c r="BJ458" s="1">
        <v>6</v>
      </c>
      <c r="BL458" s="1">
        <v>7</v>
      </c>
      <c r="BM458" s="1" t="s">
        <v>2516</v>
      </c>
      <c r="BN458" s="1" t="s">
        <v>180</v>
      </c>
      <c r="BP458" s="1">
        <v>10</v>
      </c>
      <c r="BQ458" s="1" t="s">
        <v>2517</v>
      </c>
      <c r="BR458" s="1" t="s">
        <v>2518</v>
      </c>
      <c r="BS458" s="1" t="s">
        <v>104</v>
      </c>
      <c r="BT458" s="1">
        <v>1</v>
      </c>
    </row>
    <row r="459" spans="1:72" ht="13" x14ac:dyDescent="0.15">
      <c r="A459" s="1" t="s">
        <v>0</v>
      </c>
      <c r="B459" s="1" t="s">
        <v>1</v>
      </c>
      <c r="E459" s="1" t="s">
        <v>4</v>
      </c>
      <c r="G459">
        <f t="shared" si="127"/>
        <v>1</v>
      </c>
      <c r="H459">
        <f t="shared" si="127"/>
        <v>1</v>
      </c>
      <c r="I459">
        <f t="shared" si="123"/>
        <v>0</v>
      </c>
      <c r="J459">
        <f t="shared" si="124"/>
        <v>0</v>
      </c>
      <c r="K459">
        <f t="shared" si="125"/>
        <v>1</v>
      </c>
      <c r="L459">
        <f t="shared" si="126"/>
        <v>0</v>
      </c>
      <c r="M459">
        <f ca="1">INT((TODAY() - N459)/365)</f>
        <v>28</v>
      </c>
      <c r="N459" s="2">
        <v>32964</v>
      </c>
      <c r="O459" s="1">
        <v>6</v>
      </c>
      <c r="P459" s="1">
        <v>15</v>
      </c>
      <c r="Q459" s="1">
        <v>8</v>
      </c>
      <c r="R459" s="1">
        <v>1</v>
      </c>
      <c r="S459" s="1">
        <v>48104</v>
      </c>
      <c r="T459" s="1" t="s">
        <v>2519</v>
      </c>
      <c r="U459" s="1">
        <v>0</v>
      </c>
      <c r="V459" s="1" t="s">
        <v>107</v>
      </c>
      <c r="X459" s="1" t="s">
        <v>89</v>
      </c>
      <c r="Z459" s="1">
        <v>1</v>
      </c>
      <c r="AA459" s="1" t="s">
        <v>141</v>
      </c>
      <c r="AC459" s="1" t="s">
        <v>72</v>
      </c>
      <c r="AE459" s="1" t="s">
        <v>142</v>
      </c>
      <c r="AG459" s="1">
        <v>0</v>
      </c>
      <c r="AH459" s="1" t="s">
        <v>189</v>
      </c>
      <c r="AI459" s="1" t="s">
        <v>59</v>
      </c>
      <c r="AM459" s="1" t="s">
        <v>31</v>
      </c>
      <c r="AS459" s="1" t="s">
        <v>2520</v>
      </c>
      <c r="AT459">
        <f t="shared" si="128"/>
        <v>0</v>
      </c>
      <c r="AU459">
        <f t="shared" si="129"/>
        <v>0</v>
      </c>
      <c r="AV459">
        <f t="shared" si="130"/>
        <v>0</v>
      </c>
      <c r="AW459">
        <f t="shared" si="131"/>
        <v>1</v>
      </c>
      <c r="AX459">
        <f t="shared" si="132"/>
        <v>0</v>
      </c>
      <c r="AY459">
        <f t="shared" si="133"/>
        <v>0</v>
      </c>
      <c r="AZ459">
        <f t="shared" si="134"/>
        <v>0</v>
      </c>
      <c r="BA459">
        <f t="shared" si="135"/>
        <v>0</v>
      </c>
      <c r="BB459">
        <f t="shared" si="136"/>
        <v>0</v>
      </c>
      <c r="BC459">
        <f t="shared" si="137"/>
        <v>1</v>
      </c>
      <c r="BD459" s="1" t="s">
        <v>66</v>
      </c>
      <c r="BF459" t="str">
        <f t="shared" si="138"/>
        <v>4</v>
      </c>
      <c r="BG459" s="1">
        <v>4</v>
      </c>
      <c r="BI459" s="1" t="str">
        <f t="shared" si="139"/>
        <v>6</v>
      </c>
      <c r="BJ459" s="1">
        <v>6</v>
      </c>
      <c r="BL459" s="1">
        <v>60</v>
      </c>
      <c r="BM459" s="1" t="s">
        <v>2521</v>
      </c>
      <c r="BN459" s="1" t="s">
        <v>67</v>
      </c>
      <c r="BP459" s="1">
        <v>10</v>
      </c>
      <c r="BQ459" s="1" t="s">
        <v>2522</v>
      </c>
      <c r="BT459" s="1">
        <v>1</v>
      </c>
    </row>
    <row r="460" spans="1:72" ht="13" x14ac:dyDescent="0.15">
      <c r="B460" s="1" t="s">
        <v>1</v>
      </c>
      <c r="E460" s="1" t="s">
        <v>4</v>
      </c>
      <c r="G460">
        <f t="shared" si="127"/>
        <v>0</v>
      </c>
      <c r="H460">
        <f t="shared" si="127"/>
        <v>1</v>
      </c>
      <c r="I460">
        <f t="shared" si="123"/>
        <v>0</v>
      </c>
      <c r="J460">
        <f t="shared" si="124"/>
        <v>0</v>
      </c>
      <c r="K460">
        <f t="shared" si="125"/>
        <v>1</v>
      </c>
      <c r="L460">
        <f t="shared" si="126"/>
        <v>0</v>
      </c>
      <c r="M460">
        <f ca="1">INT((TODAY() - N460)/365)</f>
        <v>47</v>
      </c>
      <c r="N460" s="2">
        <v>25965</v>
      </c>
      <c r="O460" s="1">
        <v>8</v>
      </c>
      <c r="P460" s="1">
        <v>30</v>
      </c>
      <c r="Q460" s="1">
        <v>9</v>
      </c>
      <c r="R460" s="1">
        <v>4</v>
      </c>
      <c r="S460" s="1">
        <v>29617</v>
      </c>
      <c r="T460" s="1" t="s">
        <v>2523</v>
      </c>
      <c r="U460" s="1">
        <v>1</v>
      </c>
      <c r="Z460" s="1">
        <v>1</v>
      </c>
      <c r="AA460" s="1" t="s">
        <v>415</v>
      </c>
      <c r="AC460" s="1" t="s">
        <v>56</v>
      </c>
      <c r="AE460" s="1" t="s">
        <v>269</v>
      </c>
      <c r="AG460" s="1">
        <v>23</v>
      </c>
      <c r="AH460" s="1" t="s">
        <v>2524</v>
      </c>
      <c r="AI460" s="1" t="s">
        <v>148</v>
      </c>
      <c r="AO460" s="1" t="s">
        <v>33</v>
      </c>
      <c r="AT460">
        <f t="shared" si="128"/>
        <v>0</v>
      </c>
      <c r="AU460">
        <f t="shared" si="129"/>
        <v>0</v>
      </c>
      <c r="AV460">
        <f t="shared" si="130"/>
        <v>0</v>
      </c>
      <c r="AW460">
        <f t="shared" si="131"/>
        <v>0</v>
      </c>
      <c r="AX460">
        <f t="shared" si="132"/>
        <v>0</v>
      </c>
      <c r="AY460">
        <f t="shared" si="133"/>
        <v>1</v>
      </c>
      <c r="AZ460">
        <f t="shared" si="134"/>
        <v>0</v>
      </c>
      <c r="BA460">
        <f t="shared" si="135"/>
        <v>0</v>
      </c>
      <c r="BB460">
        <f t="shared" si="136"/>
        <v>0</v>
      </c>
      <c r="BC460">
        <f t="shared" si="137"/>
        <v>0</v>
      </c>
      <c r="BD460" s="1" t="s">
        <v>60</v>
      </c>
      <c r="BF460" t="str">
        <f t="shared" si="138"/>
        <v>23</v>
      </c>
      <c r="BH460" s="1">
        <v>23</v>
      </c>
      <c r="BI460" s="1" t="str">
        <f t="shared" si="139"/>
        <v>2</v>
      </c>
      <c r="BJ460" s="1">
        <v>2</v>
      </c>
      <c r="BL460" s="1">
        <v>15</v>
      </c>
      <c r="BM460" s="1" t="s">
        <v>2525</v>
      </c>
      <c r="BN460" s="1" t="s">
        <v>61</v>
      </c>
      <c r="BP460" s="1">
        <v>8</v>
      </c>
      <c r="BQ460" s="1" t="s">
        <v>2526</v>
      </c>
      <c r="BR460" s="1" t="s">
        <v>2527</v>
      </c>
      <c r="BS460" s="1" t="s">
        <v>2528</v>
      </c>
      <c r="BT460" s="1">
        <v>0</v>
      </c>
    </row>
    <row r="461" spans="1:72" ht="13" x14ac:dyDescent="0.15">
      <c r="B461" s="1" t="s">
        <v>1</v>
      </c>
      <c r="G461">
        <f t="shared" si="127"/>
        <v>0</v>
      </c>
      <c r="H461">
        <f t="shared" si="127"/>
        <v>1</v>
      </c>
      <c r="I461">
        <f t="shared" si="123"/>
        <v>0</v>
      </c>
      <c r="J461">
        <f t="shared" si="124"/>
        <v>0</v>
      </c>
      <c r="K461">
        <f t="shared" si="125"/>
        <v>0</v>
      </c>
      <c r="L461">
        <f t="shared" si="126"/>
        <v>0</v>
      </c>
      <c r="M461">
        <f ca="1">INT((TODAY() - N461)/365)</f>
        <v>35</v>
      </c>
      <c r="N461" s="2">
        <v>30672</v>
      </c>
      <c r="O461" s="1">
        <v>7</v>
      </c>
      <c r="P461" s="1">
        <v>20</v>
      </c>
      <c r="Q461" s="1">
        <v>10</v>
      </c>
      <c r="R461" s="1">
        <v>24</v>
      </c>
      <c r="S461" s="1">
        <v>94066</v>
      </c>
      <c r="T461" s="1" t="s">
        <v>2529</v>
      </c>
      <c r="U461" s="1">
        <v>1</v>
      </c>
      <c r="Z461" s="1">
        <v>1</v>
      </c>
      <c r="AA461" s="1" t="s">
        <v>207</v>
      </c>
      <c r="AC461" s="1" t="s">
        <v>72</v>
      </c>
      <c r="AE461" s="1" t="s">
        <v>353</v>
      </c>
      <c r="AG461" s="1">
        <v>10</v>
      </c>
      <c r="AH461" s="1" t="s">
        <v>2530</v>
      </c>
      <c r="AI461" s="1" t="s">
        <v>75</v>
      </c>
      <c r="AM461" s="1" t="s">
        <v>31</v>
      </c>
      <c r="AT461">
        <f t="shared" si="128"/>
        <v>0</v>
      </c>
      <c r="AU461">
        <f t="shared" si="129"/>
        <v>0</v>
      </c>
      <c r="AV461">
        <f t="shared" si="130"/>
        <v>0</v>
      </c>
      <c r="AW461">
        <f t="shared" si="131"/>
        <v>1</v>
      </c>
      <c r="AX461">
        <f t="shared" si="132"/>
        <v>0</v>
      </c>
      <c r="AY461">
        <f t="shared" si="133"/>
        <v>0</v>
      </c>
      <c r="AZ461">
        <f t="shared" si="134"/>
        <v>0</v>
      </c>
      <c r="BA461">
        <f t="shared" si="135"/>
        <v>0</v>
      </c>
      <c r="BB461">
        <f t="shared" si="136"/>
        <v>0</v>
      </c>
      <c r="BC461">
        <f t="shared" si="137"/>
        <v>0</v>
      </c>
      <c r="BD461" s="1" t="s">
        <v>66</v>
      </c>
      <c r="BF461" t="str">
        <f t="shared" si="138"/>
        <v>5</v>
      </c>
      <c r="BG461" s="1">
        <v>5</v>
      </c>
      <c r="BI461" s="1" t="str">
        <f t="shared" si="139"/>
        <v>1</v>
      </c>
      <c r="BJ461" s="1">
        <v>1</v>
      </c>
      <c r="BL461" s="1">
        <v>6</v>
      </c>
      <c r="BM461" s="1" t="s">
        <v>2531</v>
      </c>
      <c r="BN461" s="1" t="s">
        <v>67</v>
      </c>
      <c r="BP461" s="1">
        <v>10</v>
      </c>
      <c r="BQ461" s="1" t="s">
        <v>2532</v>
      </c>
      <c r="BR461" s="1" t="s">
        <v>2533</v>
      </c>
      <c r="BS461" s="1" t="s">
        <v>125</v>
      </c>
      <c r="BT461" s="1">
        <v>1</v>
      </c>
    </row>
    <row r="462" spans="1:72" ht="13" x14ac:dyDescent="0.15">
      <c r="E462" s="1" t="s">
        <v>4</v>
      </c>
      <c r="G462">
        <f t="shared" si="127"/>
        <v>0</v>
      </c>
      <c r="H462">
        <f t="shared" si="127"/>
        <v>0</v>
      </c>
      <c r="I462">
        <f t="shared" si="123"/>
        <v>0</v>
      </c>
      <c r="J462">
        <f t="shared" si="124"/>
        <v>0</v>
      </c>
      <c r="K462">
        <f t="shared" si="125"/>
        <v>1</v>
      </c>
      <c r="L462">
        <f t="shared" si="126"/>
        <v>0</v>
      </c>
      <c r="M462">
        <f ca="1">INT((TODAY() - N462)/365)</f>
        <v>41</v>
      </c>
      <c r="N462" s="2">
        <v>28203</v>
      </c>
      <c r="O462" s="1">
        <v>6</v>
      </c>
      <c r="P462" s="1">
        <v>30</v>
      </c>
      <c r="Q462" s="1">
        <v>7</v>
      </c>
      <c r="R462" s="1">
        <v>6</v>
      </c>
      <c r="S462" s="1">
        <v>8390</v>
      </c>
      <c r="T462" s="1" t="s">
        <v>2534</v>
      </c>
      <c r="U462" s="1">
        <v>0</v>
      </c>
      <c r="V462" s="1" t="s">
        <v>120</v>
      </c>
      <c r="X462" s="1" t="s">
        <v>91</v>
      </c>
      <c r="Z462" s="1">
        <v>1</v>
      </c>
      <c r="AA462" s="1" t="s">
        <v>71</v>
      </c>
      <c r="AC462" s="1" t="s">
        <v>56</v>
      </c>
      <c r="AF462" s="1" t="s">
        <v>2535</v>
      </c>
      <c r="AG462" s="1">
        <v>20</v>
      </c>
      <c r="AH462" s="1" t="s">
        <v>2536</v>
      </c>
      <c r="AI462" s="1" t="s">
        <v>361</v>
      </c>
      <c r="AM462" s="1" t="s">
        <v>31</v>
      </c>
      <c r="AT462">
        <f t="shared" si="128"/>
        <v>0</v>
      </c>
      <c r="AU462">
        <f t="shared" si="129"/>
        <v>0</v>
      </c>
      <c r="AV462">
        <f t="shared" si="130"/>
        <v>0</v>
      </c>
      <c r="AW462">
        <f t="shared" si="131"/>
        <v>1</v>
      </c>
      <c r="AX462">
        <f t="shared" si="132"/>
        <v>0</v>
      </c>
      <c r="AY462">
        <f t="shared" si="133"/>
        <v>0</v>
      </c>
      <c r="AZ462">
        <f t="shared" si="134"/>
        <v>0</v>
      </c>
      <c r="BA462">
        <f t="shared" si="135"/>
        <v>0</v>
      </c>
      <c r="BB462">
        <f t="shared" si="136"/>
        <v>0</v>
      </c>
      <c r="BC462">
        <f t="shared" si="137"/>
        <v>0</v>
      </c>
      <c r="BD462" s="1" t="s">
        <v>149</v>
      </c>
      <c r="BF462" t="str">
        <f t="shared" si="138"/>
        <v>6</v>
      </c>
      <c r="BG462" s="1">
        <v>6</v>
      </c>
      <c r="BI462" s="1" t="str">
        <f t="shared" si="139"/>
        <v>5</v>
      </c>
      <c r="BJ462" s="1">
        <v>5</v>
      </c>
      <c r="BL462" s="1">
        <v>100</v>
      </c>
      <c r="BM462" s="1" t="s">
        <v>2537</v>
      </c>
      <c r="BN462" s="1" t="s">
        <v>67</v>
      </c>
      <c r="BP462" s="1">
        <v>9</v>
      </c>
      <c r="BQ462" s="1" t="s">
        <v>2538</v>
      </c>
      <c r="BR462" s="1" t="s">
        <v>486</v>
      </c>
      <c r="BS462" s="1" t="s">
        <v>125</v>
      </c>
      <c r="BT462" s="1">
        <v>0</v>
      </c>
    </row>
    <row r="463" spans="1:72" ht="13" x14ac:dyDescent="0.15">
      <c r="A463" s="1" t="s">
        <v>0</v>
      </c>
      <c r="E463" s="1" t="s">
        <v>4</v>
      </c>
      <c r="G463">
        <f t="shared" si="127"/>
        <v>1</v>
      </c>
      <c r="H463">
        <f t="shared" si="127"/>
        <v>0</v>
      </c>
      <c r="I463">
        <f t="shared" si="123"/>
        <v>0</v>
      </c>
      <c r="J463">
        <f t="shared" si="124"/>
        <v>0</v>
      </c>
      <c r="K463">
        <f t="shared" si="125"/>
        <v>1</v>
      </c>
      <c r="L463">
        <f t="shared" si="126"/>
        <v>0</v>
      </c>
      <c r="M463">
        <f ca="1">INT((TODAY() - N463)/365)</f>
        <v>32</v>
      </c>
      <c r="N463" s="2">
        <v>31758</v>
      </c>
      <c r="O463" s="1">
        <v>6</v>
      </c>
      <c r="P463" s="1">
        <v>60</v>
      </c>
      <c r="Q463" s="1">
        <v>10</v>
      </c>
      <c r="R463" s="1">
        <v>6</v>
      </c>
      <c r="S463" s="1">
        <v>500018</v>
      </c>
      <c r="T463" s="1" t="s">
        <v>330</v>
      </c>
      <c r="U463" s="1">
        <v>1</v>
      </c>
      <c r="Z463" s="1">
        <v>1</v>
      </c>
      <c r="AA463" s="1" t="s">
        <v>207</v>
      </c>
      <c r="AC463" s="1" t="s">
        <v>72</v>
      </c>
      <c r="AE463" s="1" t="s">
        <v>83</v>
      </c>
      <c r="AG463" s="1">
        <v>9</v>
      </c>
      <c r="AH463" s="1" t="s">
        <v>2539</v>
      </c>
      <c r="AI463" s="1" t="s">
        <v>59</v>
      </c>
      <c r="AO463" s="1" t="s">
        <v>33</v>
      </c>
      <c r="AT463">
        <f t="shared" si="128"/>
        <v>0</v>
      </c>
      <c r="AU463">
        <f t="shared" si="129"/>
        <v>0</v>
      </c>
      <c r="AV463">
        <f t="shared" si="130"/>
        <v>0</v>
      </c>
      <c r="AW463">
        <f t="shared" si="131"/>
        <v>0</v>
      </c>
      <c r="AX463">
        <f t="shared" si="132"/>
        <v>0</v>
      </c>
      <c r="AY463">
        <f t="shared" si="133"/>
        <v>1</v>
      </c>
      <c r="AZ463">
        <f t="shared" si="134"/>
        <v>0</v>
      </c>
      <c r="BA463">
        <f t="shared" si="135"/>
        <v>0</v>
      </c>
      <c r="BB463">
        <f t="shared" si="136"/>
        <v>0</v>
      </c>
      <c r="BC463">
        <f t="shared" si="137"/>
        <v>0</v>
      </c>
      <c r="BD463" s="1" t="s">
        <v>66</v>
      </c>
      <c r="BF463" t="str">
        <f t="shared" si="138"/>
        <v>5</v>
      </c>
      <c r="BG463" s="1">
        <v>5</v>
      </c>
      <c r="BI463" s="1" t="str">
        <f t="shared" si="139"/>
        <v>5</v>
      </c>
      <c r="BJ463" s="1">
        <v>5</v>
      </c>
      <c r="BL463" s="1">
        <v>5</v>
      </c>
      <c r="BM463" s="1" t="s">
        <v>2540</v>
      </c>
      <c r="BN463" s="1" t="s">
        <v>67</v>
      </c>
      <c r="BP463" s="1">
        <v>10</v>
      </c>
      <c r="BQ463" s="1" t="s">
        <v>2541</v>
      </c>
      <c r="BR463" s="1" t="s">
        <v>2542</v>
      </c>
      <c r="BS463" s="1" t="s">
        <v>2543</v>
      </c>
      <c r="BT463" s="1">
        <v>1</v>
      </c>
    </row>
    <row r="464" spans="1:72" ht="13" x14ac:dyDescent="0.15">
      <c r="A464" s="1" t="s">
        <v>0</v>
      </c>
      <c r="G464">
        <f t="shared" si="127"/>
        <v>1</v>
      </c>
      <c r="H464">
        <f t="shared" si="127"/>
        <v>0</v>
      </c>
      <c r="I464">
        <f t="shared" si="123"/>
        <v>0</v>
      </c>
      <c r="J464">
        <f t="shared" si="124"/>
        <v>0</v>
      </c>
      <c r="K464">
        <f t="shared" si="125"/>
        <v>0</v>
      </c>
      <c r="L464">
        <f t="shared" si="126"/>
        <v>0</v>
      </c>
      <c r="M464">
        <f ca="1">INT((TODAY() - N464)/365)</f>
        <v>31</v>
      </c>
      <c r="N464" s="2">
        <v>32136</v>
      </c>
      <c r="O464" s="1">
        <v>6</v>
      </c>
      <c r="P464" s="1">
        <v>2</v>
      </c>
      <c r="Q464" s="1">
        <v>10</v>
      </c>
      <c r="R464" s="1">
        <v>10</v>
      </c>
      <c r="S464" s="1">
        <v>28045</v>
      </c>
      <c r="T464" s="1" t="s">
        <v>152</v>
      </c>
      <c r="U464" s="1">
        <v>1</v>
      </c>
      <c r="Z464" s="1">
        <v>1</v>
      </c>
      <c r="AA464" s="1" t="s">
        <v>128</v>
      </c>
      <c r="AC464" s="1" t="s">
        <v>72</v>
      </c>
      <c r="AE464" s="1" t="s">
        <v>83</v>
      </c>
      <c r="AG464" s="1">
        <v>1</v>
      </c>
      <c r="AH464" s="1" t="s">
        <v>454</v>
      </c>
      <c r="AI464" s="1" t="s">
        <v>75</v>
      </c>
      <c r="AO464" s="1" t="s">
        <v>33</v>
      </c>
      <c r="AT464">
        <f t="shared" si="128"/>
        <v>0</v>
      </c>
      <c r="AU464">
        <f t="shared" si="129"/>
        <v>0</v>
      </c>
      <c r="AV464">
        <f t="shared" si="130"/>
        <v>0</v>
      </c>
      <c r="AW464">
        <f t="shared" si="131"/>
        <v>0</v>
      </c>
      <c r="AX464">
        <f t="shared" si="132"/>
        <v>0</v>
      </c>
      <c r="AY464">
        <f t="shared" si="133"/>
        <v>1</v>
      </c>
      <c r="AZ464">
        <f t="shared" si="134"/>
        <v>0</v>
      </c>
      <c r="BA464">
        <f t="shared" si="135"/>
        <v>0</v>
      </c>
      <c r="BB464">
        <f t="shared" si="136"/>
        <v>0</v>
      </c>
      <c r="BC464">
        <f t="shared" si="137"/>
        <v>0</v>
      </c>
      <c r="BD464" s="1" t="s">
        <v>60</v>
      </c>
      <c r="BF464" t="str">
        <f t="shared" si="138"/>
        <v>10</v>
      </c>
      <c r="BH464" s="1">
        <v>10</v>
      </c>
      <c r="BI464" s="1" t="str">
        <f t="shared" si="139"/>
        <v>3</v>
      </c>
      <c r="BJ464" s="1">
        <v>3</v>
      </c>
      <c r="BL464" s="1">
        <v>6</v>
      </c>
      <c r="BM464" s="1" t="s">
        <v>2544</v>
      </c>
      <c r="BN464" s="1" t="s">
        <v>67</v>
      </c>
      <c r="BP464" s="1">
        <v>8</v>
      </c>
      <c r="BQ464" s="1" t="s">
        <v>2545</v>
      </c>
      <c r="BR464" s="1" t="s">
        <v>2546</v>
      </c>
      <c r="BT464" s="1">
        <v>0</v>
      </c>
    </row>
    <row r="465" spans="1:72" ht="13" x14ac:dyDescent="0.15">
      <c r="A465" s="1" t="s">
        <v>0</v>
      </c>
      <c r="G465">
        <f t="shared" si="127"/>
        <v>1</v>
      </c>
      <c r="H465">
        <f t="shared" si="127"/>
        <v>0</v>
      </c>
      <c r="I465">
        <f t="shared" si="123"/>
        <v>0</v>
      </c>
      <c r="J465">
        <f t="shared" si="124"/>
        <v>0</v>
      </c>
      <c r="K465">
        <f t="shared" si="125"/>
        <v>0</v>
      </c>
      <c r="L465">
        <f t="shared" si="126"/>
        <v>0</v>
      </c>
      <c r="M465">
        <f ca="1">INT((TODAY() - N465)/365)</f>
        <v>30</v>
      </c>
      <c r="N465" s="2">
        <v>32478</v>
      </c>
      <c r="O465" s="1">
        <v>8</v>
      </c>
      <c r="P465" s="1">
        <v>0</v>
      </c>
      <c r="Q465" s="1">
        <v>8</v>
      </c>
      <c r="R465" s="1">
        <v>4</v>
      </c>
      <c r="S465" s="1">
        <v>9030400</v>
      </c>
      <c r="T465" s="1" t="s">
        <v>2547</v>
      </c>
      <c r="U465" s="1">
        <v>1</v>
      </c>
      <c r="V465" s="1" t="s">
        <v>53</v>
      </c>
      <c r="X465" s="1" t="s">
        <v>91</v>
      </c>
      <c r="Z465" s="1">
        <v>0</v>
      </c>
      <c r="AI465" s="1" t="s">
        <v>361</v>
      </c>
      <c r="AJ465" s="1" t="s">
        <v>28</v>
      </c>
      <c r="AL465" s="1" t="s">
        <v>30</v>
      </c>
      <c r="AT465">
        <f t="shared" si="128"/>
        <v>1</v>
      </c>
      <c r="AU465">
        <f t="shared" si="129"/>
        <v>0</v>
      </c>
      <c r="AV465">
        <f t="shared" si="130"/>
        <v>1</v>
      </c>
      <c r="AW465">
        <f t="shared" si="131"/>
        <v>0</v>
      </c>
      <c r="AX465">
        <f t="shared" si="132"/>
        <v>0</v>
      </c>
      <c r="AY465">
        <f t="shared" si="133"/>
        <v>0</v>
      </c>
      <c r="AZ465">
        <f t="shared" si="134"/>
        <v>0</v>
      </c>
      <c r="BA465">
        <f t="shared" si="135"/>
        <v>0</v>
      </c>
      <c r="BB465">
        <f t="shared" si="136"/>
        <v>0</v>
      </c>
      <c r="BC465">
        <f t="shared" si="137"/>
        <v>0</v>
      </c>
      <c r="BD465" s="1" t="s">
        <v>76</v>
      </c>
      <c r="BF465" t="str">
        <f t="shared" si="138"/>
        <v>35</v>
      </c>
      <c r="BH465" s="1">
        <v>35</v>
      </c>
      <c r="BI465" s="1" t="str">
        <f t="shared" si="139"/>
        <v>56</v>
      </c>
      <c r="BK465" s="1">
        <v>56</v>
      </c>
      <c r="BL465" s="1">
        <v>112</v>
      </c>
      <c r="BM465" s="1" t="s">
        <v>2548</v>
      </c>
      <c r="BN465" s="1" t="s">
        <v>67</v>
      </c>
      <c r="BP465" s="1">
        <v>10</v>
      </c>
      <c r="BQ465" s="1" t="s">
        <v>2549</v>
      </c>
      <c r="BR465" s="1" t="s">
        <v>2550</v>
      </c>
      <c r="BS465" s="1" t="s">
        <v>2551</v>
      </c>
    </row>
    <row r="466" spans="1:72" ht="13" x14ac:dyDescent="0.15">
      <c r="A466" s="1" t="s">
        <v>0</v>
      </c>
      <c r="G466">
        <f t="shared" si="127"/>
        <v>1</v>
      </c>
      <c r="H466">
        <f t="shared" si="127"/>
        <v>0</v>
      </c>
      <c r="I466">
        <f t="shared" si="123"/>
        <v>0</v>
      </c>
      <c r="J466">
        <f t="shared" si="124"/>
        <v>0</v>
      </c>
      <c r="K466">
        <f t="shared" si="125"/>
        <v>0</v>
      </c>
      <c r="L466">
        <f t="shared" si="126"/>
        <v>0</v>
      </c>
      <c r="M466">
        <f ca="1">INT((TODAY() - N466)/365)</f>
        <v>38</v>
      </c>
      <c r="N466" s="2">
        <v>29313</v>
      </c>
      <c r="O466" s="1">
        <v>7</v>
      </c>
      <c r="P466" s="1">
        <v>0</v>
      </c>
      <c r="Q466" s="1">
        <v>5</v>
      </c>
      <c r="R466" s="1">
        <v>8</v>
      </c>
      <c r="S466" s="1">
        <v>29730</v>
      </c>
      <c r="T466" s="1" t="s">
        <v>2552</v>
      </c>
      <c r="U466" s="1">
        <v>0</v>
      </c>
      <c r="V466" s="1" t="s">
        <v>120</v>
      </c>
      <c r="Y466" s="1" t="s">
        <v>2553</v>
      </c>
      <c r="Z466" s="1">
        <v>0</v>
      </c>
      <c r="AI466" s="1" t="s">
        <v>75</v>
      </c>
      <c r="AN466" s="1" t="s">
        <v>32</v>
      </c>
      <c r="AO466" s="1" t="s">
        <v>33</v>
      </c>
      <c r="AT466">
        <f t="shared" si="128"/>
        <v>0</v>
      </c>
      <c r="AU466">
        <f t="shared" si="129"/>
        <v>0</v>
      </c>
      <c r="AV466">
        <f t="shared" si="130"/>
        <v>0</v>
      </c>
      <c r="AW466">
        <f t="shared" si="131"/>
        <v>0</v>
      </c>
      <c r="AX466">
        <f t="shared" si="132"/>
        <v>1</v>
      </c>
      <c r="AY466">
        <f t="shared" si="133"/>
        <v>1</v>
      </c>
      <c r="AZ466">
        <f t="shared" si="134"/>
        <v>0</v>
      </c>
      <c r="BA466">
        <f t="shared" si="135"/>
        <v>0</v>
      </c>
      <c r="BB466">
        <f t="shared" si="136"/>
        <v>0</v>
      </c>
      <c r="BC466">
        <f t="shared" si="137"/>
        <v>0</v>
      </c>
      <c r="BD466" s="1" t="s">
        <v>66</v>
      </c>
      <c r="BF466" t="str">
        <f t="shared" si="138"/>
        <v>8</v>
      </c>
      <c r="BH466" s="1">
        <v>8</v>
      </c>
      <c r="BI466" s="1" t="str">
        <f t="shared" si="139"/>
        <v>16</v>
      </c>
      <c r="BK466" s="1">
        <v>16</v>
      </c>
      <c r="BL466" s="1">
        <v>8</v>
      </c>
      <c r="BM466" s="1" t="s">
        <v>2554</v>
      </c>
      <c r="BN466" s="1" t="s">
        <v>67</v>
      </c>
      <c r="BP466" s="1">
        <v>9</v>
      </c>
      <c r="BQ466" s="1" t="s">
        <v>2555</v>
      </c>
      <c r="BR466" s="1" t="s">
        <v>2556</v>
      </c>
      <c r="BS466" s="1" t="s">
        <v>2557</v>
      </c>
      <c r="BT466" s="1">
        <v>1</v>
      </c>
    </row>
    <row r="467" spans="1:72" ht="13" x14ac:dyDescent="0.15">
      <c r="A467" s="1" t="s">
        <v>0</v>
      </c>
      <c r="G467">
        <f t="shared" si="127"/>
        <v>1</v>
      </c>
      <c r="H467">
        <f t="shared" si="127"/>
        <v>0</v>
      </c>
      <c r="I467">
        <f t="shared" si="123"/>
        <v>0</v>
      </c>
      <c r="J467">
        <f t="shared" si="124"/>
        <v>0</v>
      </c>
      <c r="K467">
        <f t="shared" si="125"/>
        <v>0</v>
      </c>
      <c r="L467">
        <f t="shared" si="126"/>
        <v>0</v>
      </c>
      <c r="M467">
        <f ca="1">INT((TODAY() - N467)/365)</f>
        <v>25</v>
      </c>
      <c r="N467" s="2">
        <v>33993</v>
      </c>
      <c r="O467" s="1">
        <v>7</v>
      </c>
      <c r="P467" s="1">
        <v>20</v>
      </c>
      <c r="Q467" s="1">
        <v>5</v>
      </c>
      <c r="R467" s="1">
        <v>36</v>
      </c>
      <c r="S467" s="1">
        <v>10023</v>
      </c>
      <c r="T467" s="1" t="s">
        <v>2558</v>
      </c>
      <c r="U467" s="1">
        <v>0</v>
      </c>
      <c r="V467" s="1" t="s">
        <v>70</v>
      </c>
      <c r="X467" s="1" t="s">
        <v>54</v>
      </c>
      <c r="Z467" s="1">
        <v>1</v>
      </c>
      <c r="AA467" s="1" t="s">
        <v>5</v>
      </c>
      <c r="AC467" s="1" t="s">
        <v>99</v>
      </c>
      <c r="AE467" s="1" t="s">
        <v>93</v>
      </c>
      <c r="AG467" s="1">
        <v>1</v>
      </c>
      <c r="AH467" s="1" t="s">
        <v>2559</v>
      </c>
      <c r="AI467" s="1" t="s">
        <v>59</v>
      </c>
      <c r="AK467" s="1" t="s">
        <v>29</v>
      </c>
      <c r="AS467" s="1" t="s">
        <v>2560</v>
      </c>
      <c r="AT467">
        <f t="shared" si="128"/>
        <v>0</v>
      </c>
      <c r="AU467">
        <f t="shared" si="129"/>
        <v>1</v>
      </c>
      <c r="AV467">
        <f t="shared" si="130"/>
        <v>0</v>
      </c>
      <c r="AW467">
        <f t="shared" si="131"/>
        <v>0</v>
      </c>
      <c r="AX467">
        <f t="shared" si="132"/>
        <v>0</v>
      </c>
      <c r="AY467">
        <f t="shared" si="133"/>
        <v>0</v>
      </c>
      <c r="AZ467">
        <f t="shared" si="134"/>
        <v>0</v>
      </c>
      <c r="BA467">
        <f t="shared" si="135"/>
        <v>0</v>
      </c>
      <c r="BB467">
        <f t="shared" si="136"/>
        <v>0</v>
      </c>
      <c r="BC467">
        <f t="shared" si="137"/>
        <v>1</v>
      </c>
      <c r="BD467" s="1" t="s">
        <v>66</v>
      </c>
      <c r="BF467" t="str">
        <f t="shared" si="138"/>
        <v>15</v>
      </c>
      <c r="BH467" s="1">
        <v>15</v>
      </c>
      <c r="BI467" s="1" t="str">
        <f t="shared" si="139"/>
        <v>15</v>
      </c>
      <c r="BK467" s="1">
        <v>15</v>
      </c>
      <c r="BL467" s="1">
        <v>160</v>
      </c>
      <c r="BM467" s="1" t="s">
        <v>2561</v>
      </c>
      <c r="BN467" s="1" t="s">
        <v>61</v>
      </c>
      <c r="BP467" s="1">
        <v>9</v>
      </c>
      <c r="BQ467" s="1" t="s">
        <v>918</v>
      </c>
      <c r="BR467" s="1" t="s">
        <v>918</v>
      </c>
      <c r="BS467" s="1" t="s">
        <v>2562</v>
      </c>
      <c r="BT467" s="1">
        <v>1</v>
      </c>
    </row>
    <row r="468" spans="1:72" ht="13" x14ac:dyDescent="0.15">
      <c r="B468" s="1" t="s">
        <v>1</v>
      </c>
      <c r="G468">
        <f t="shared" si="127"/>
        <v>0</v>
      </c>
      <c r="H468">
        <f t="shared" si="127"/>
        <v>1</v>
      </c>
      <c r="I468">
        <f t="shared" si="123"/>
        <v>0</v>
      </c>
      <c r="J468">
        <f t="shared" si="124"/>
        <v>0</v>
      </c>
      <c r="K468">
        <f t="shared" si="125"/>
        <v>0</v>
      </c>
      <c r="L468">
        <f t="shared" si="126"/>
        <v>0</v>
      </c>
      <c r="M468">
        <f ca="1">INT((TODAY() - N468)/365)</f>
        <v>37</v>
      </c>
      <c r="N468" s="2">
        <v>29614</v>
      </c>
      <c r="O468" s="1">
        <v>7</v>
      </c>
      <c r="P468" s="1">
        <v>200</v>
      </c>
      <c r="Q468" s="1">
        <v>12</v>
      </c>
      <c r="R468" s="1">
        <v>10</v>
      </c>
      <c r="S468" s="1">
        <v>88400</v>
      </c>
      <c r="T468" s="1" t="s">
        <v>2563</v>
      </c>
      <c r="U468" s="1">
        <v>1</v>
      </c>
      <c r="Z468" s="1">
        <v>1</v>
      </c>
      <c r="AA468" s="1" t="s">
        <v>141</v>
      </c>
      <c r="AC468" s="1" t="s">
        <v>99</v>
      </c>
      <c r="AE468" s="1" t="s">
        <v>269</v>
      </c>
      <c r="AG468" s="1">
        <v>5</v>
      </c>
      <c r="AH468" s="1" t="s">
        <v>2564</v>
      </c>
      <c r="AI468" s="1" t="s">
        <v>65</v>
      </c>
      <c r="AR468" s="1" t="s">
        <v>36</v>
      </c>
      <c r="AT468">
        <f t="shared" si="128"/>
        <v>0</v>
      </c>
      <c r="AU468">
        <f t="shared" si="129"/>
        <v>0</v>
      </c>
      <c r="AV468">
        <f t="shared" si="130"/>
        <v>0</v>
      </c>
      <c r="AW468">
        <f t="shared" si="131"/>
        <v>0</v>
      </c>
      <c r="AX468">
        <f t="shared" si="132"/>
        <v>0</v>
      </c>
      <c r="AY468">
        <f t="shared" si="133"/>
        <v>0</v>
      </c>
      <c r="AZ468">
        <f t="shared" si="134"/>
        <v>0</v>
      </c>
      <c r="BA468">
        <f t="shared" si="135"/>
        <v>0</v>
      </c>
      <c r="BB468">
        <f t="shared" si="136"/>
        <v>1</v>
      </c>
      <c r="BC468">
        <f t="shared" si="137"/>
        <v>0</v>
      </c>
      <c r="BF468" t="str">
        <f t="shared" si="138"/>
        <v/>
      </c>
      <c r="BI468" s="1" t="str">
        <f t="shared" si="139"/>
        <v/>
      </c>
      <c r="BN468" s="1" t="s">
        <v>67</v>
      </c>
      <c r="BP468" s="1">
        <v>10</v>
      </c>
      <c r="BQ468" s="1" t="s">
        <v>2565</v>
      </c>
      <c r="BR468" s="1" t="s">
        <v>2566</v>
      </c>
      <c r="BS468" s="1" t="s">
        <v>2567</v>
      </c>
      <c r="BT468" s="1">
        <v>1</v>
      </c>
    </row>
    <row r="469" spans="1:72" ht="13" x14ac:dyDescent="0.15">
      <c r="B469" s="1" t="s">
        <v>1</v>
      </c>
      <c r="G469">
        <f t="shared" si="127"/>
        <v>0</v>
      </c>
      <c r="H469">
        <f t="shared" si="127"/>
        <v>1</v>
      </c>
      <c r="I469">
        <f t="shared" si="123"/>
        <v>0</v>
      </c>
      <c r="J469">
        <f t="shared" si="124"/>
        <v>0</v>
      </c>
      <c r="K469">
        <f t="shared" si="125"/>
        <v>0</v>
      </c>
      <c r="L469">
        <f t="shared" si="126"/>
        <v>0</v>
      </c>
      <c r="M469">
        <f ca="1">INT((TODAY() - N469)/365)</f>
        <v>55</v>
      </c>
      <c r="N469" s="2" t="s">
        <v>2568</v>
      </c>
      <c r="O469" s="1">
        <v>7</v>
      </c>
      <c r="P469" s="1">
        <v>45</v>
      </c>
      <c r="Q469" s="1">
        <v>13</v>
      </c>
      <c r="R469" s="1">
        <v>1</v>
      </c>
      <c r="T469" s="1" t="s">
        <v>2569</v>
      </c>
      <c r="U469" s="1">
        <v>0</v>
      </c>
      <c r="V469" s="1" t="s">
        <v>70</v>
      </c>
      <c r="X469" s="1" t="s">
        <v>91</v>
      </c>
      <c r="Z469" s="1">
        <v>0</v>
      </c>
      <c r="AI469" s="1" t="s">
        <v>75</v>
      </c>
      <c r="AK469" s="1" t="s">
        <v>29</v>
      </c>
      <c r="AT469">
        <f t="shared" si="128"/>
        <v>0</v>
      </c>
      <c r="AU469">
        <f t="shared" si="129"/>
        <v>1</v>
      </c>
      <c r="AV469">
        <f t="shared" si="130"/>
        <v>0</v>
      </c>
      <c r="AW469">
        <f t="shared" si="131"/>
        <v>0</v>
      </c>
      <c r="AX469">
        <f t="shared" si="132"/>
        <v>0</v>
      </c>
      <c r="AY469">
        <f t="shared" si="133"/>
        <v>0</v>
      </c>
      <c r="AZ469">
        <f t="shared" si="134"/>
        <v>0</v>
      </c>
      <c r="BA469">
        <f t="shared" si="135"/>
        <v>0</v>
      </c>
      <c r="BB469">
        <f t="shared" si="136"/>
        <v>0</v>
      </c>
      <c r="BC469">
        <f t="shared" si="137"/>
        <v>0</v>
      </c>
      <c r="BD469" s="1" t="s">
        <v>66</v>
      </c>
      <c r="BF469" t="str">
        <f t="shared" si="138"/>
        <v>6</v>
      </c>
      <c r="BG469" s="1">
        <v>6</v>
      </c>
      <c r="BI469" s="1" t="str">
        <f t="shared" si="139"/>
        <v>6</v>
      </c>
      <c r="BJ469" s="1">
        <v>6</v>
      </c>
      <c r="BL469" s="1">
        <v>5</v>
      </c>
      <c r="BM469" s="1" t="s">
        <v>2570</v>
      </c>
      <c r="BN469" s="1" t="s">
        <v>67</v>
      </c>
      <c r="BP469" s="1">
        <v>10</v>
      </c>
      <c r="BQ469" s="1" t="s">
        <v>2571</v>
      </c>
      <c r="BS469" s="1" t="s">
        <v>2572</v>
      </c>
      <c r="BT469" s="1">
        <v>0</v>
      </c>
    </row>
    <row r="470" spans="1:72" ht="13" x14ac:dyDescent="0.15">
      <c r="F470" s="1" t="s">
        <v>2573</v>
      </c>
      <c r="G470">
        <f t="shared" si="127"/>
        <v>0</v>
      </c>
      <c r="H470">
        <f t="shared" si="127"/>
        <v>0</v>
      </c>
      <c r="I470">
        <f t="shared" si="123"/>
        <v>0</v>
      </c>
      <c r="J470">
        <f t="shared" si="124"/>
        <v>0</v>
      </c>
      <c r="K470">
        <f t="shared" si="125"/>
        <v>0</v>
      </c>
      <c r="L470">
        <f t="shared" si="126"/>
        <v>1</v>
      </c>
      <c r="M470">
        <f ca="1">INT((TODAY() - N470)/365)</f>
        <v>28</v>
      </c>
      <c r="N470" s="2">
        <v>32916</v>
      </c>
      <c r="O470" s="1">
        <v>6</v>
      </c>
      <c r="P470" s="1">
        <v>25</v>
      </c>
      <c r="Q470" s="1">
        <v>15</v>
      </c>
      <c r="R470" s="1">
        <v>5</v>
      </c>
      <c r="S470" s="1">
        <v>88036570</v>
      </c>
      <c r="T470" s="1" t="s">
        <v>2574</v>
      </c>
      <c r="U470" s="1">
        <v>1</v>
      </c>
      <c r="Z470" s="1">
        <v>1</v>
      </c>
      <c r="AA470" s="1" t="s">
        <v>141</v>
      </c>
      <c r="AC470" s="1" t="s">
        <v>72</v>
      </c>
      <c r="AE470" s="1" t="s">
        <v>83</v>
      </c>
      <c r="AG470" s="1">
        <v>1</v>
      </c>
      <c r="AH470" s="1" t="s">
        <v>2575</v>
      </c>
      <c r="AI470" s="1" t="s">
        <v>75</v>
      </c>
      <c r="AR470" s="1" t="s">
        <v>36</v>
      </c>
      <c r="AT470">
        <f t="shared" si="128"/>
        <v>0</v>
      </c>
      <c r="AU470">
        <f t="shared" si="129"/>
        <v>0</v>
      </c>
      <c r="AV470">
        <f t="shared" si="130"/>
        <v>0</v>
      </c>
      <c r="AW470">
        <f t="shared" si="131"/>
        <v>0</v>
      </c>
      <c r="AX470">
        <f t="shared" si="132"/>
        <v>0</v>
      </c>
      <c r="AY470">
        <f t="shared" si="133"/>
        <v>0</v>
      </c>
      <c r="AZ470">
        <f t="shared" si="134"/>
        <v>0</v>
      </c>
      <c r="BA470">
        <f t="shared" si="135"/>
        <v>0</v>
      </c>
      <c r="BB470">
        <f t="shared" si="136"/>
        <v>1</v>
      </c>
      <c r="BC470">
        <f t="shared" si="137"/>
        <v>0</v>
      </c>
      <c r="BF470" t="str">
        <f t="shared" si="138"/>
        <v/>
      </c>
      <c r="BI470" s="1" t="str">
        <f t="shared" si="139"/>
        <v/>
      </c>
      <c r="BN470" s="1" t="s">
        <v>67</v>
      </c>
      <c r="BP470" s="1">
        <v>10</v>
      </c>
      <c r="BQ470" s="1" t="s">
        <v>2576</v>
      </c>
      <c r="BR470" s="1" t="s">
        <v>433</v>
      </c>
      <c r="BT470" s="1">
        <v>1</v>
      </c>
    </row>
    <row r="471" spans="1:72" ht="13" x14ac:dyDescent="0.15">
      <c r="A471" s="1" t="s">
        <v>0</v>
      </c>
      <c r="B471" s="1" t="s">
        <v>1</v>
      </c>
      <c r="G471">
        <f t="shared" si="127"/>
        <v>1</v>
      </c>
      <c r="H471">
        <f t="shared" si="127"/>
        <v>1</v>
      </c>
      <c r="I471">
        <f t="shared" si="123"/>
        <v>0</v>
      </c>
      <c r="J471">
        <f t="shared" si="124"/>
        <v>0</v>
      </c>
      <c r="K471">
        <f t="shared" si="125"/>
        <v>0</v>
      </c>
      <c r="L471">
        <f t="shared" si="126"/>
        <v>0</v>
      </c>
      <c r="M471">
        <f ca="1">INT((TODAY() - N471)/365)</f>
        <v>23</v>
      </c>
      <c r="N471" s="2">
        <v>34931</v>
      </c>
      <c r="O471" s="1">
        <v>7</v>
      </c>
      <c r="P471" s="1">
        <v>70</v>
      </c>
      <c r="Q471" s="1">
        <v>6</v>
      </c>
      <c r="R471" s="1">
        <v>6</v>
      </c>
      <c r="S471" s="1">
        <v>62</v>
      </c>
      <c r="T471" s="1" t="s">
        <v>1227</v>
      </c>
      <c r="U471" s="1">
        <v>1</v>
      </c>
      <c r="Z471" s="1">
        <v>1</v>
      </c>
      <c r="AA471" s="1" t="s">
        <v>465</v>
      </c>
      <c r="AC471" s="1" t="s">
        <v>346</v>
      </c>
      <c r="AF471" s="1" t="s">
        <v>945</v>
      </c>
      <c r="AG471" s="1">
        <v>3</v>
      </c>
      <c r="AH471" s="1" t="s">
        <v>2577</v>
      </c>
      <c r="AI471" s="1" t="s">
        <v>59</v>
      </c>
      <c r="AR471" s="1" t="s">
        <v>36</v>
      </c>
      <c r="AT471">
        <f t="shared" si="128"/>
        <v>0</v>
      </c>
      <c r="AU471">
        <f t="shared" si="129"/>
        <v>0</v>
      </c>
      <c r="AV471">
        <f t="shared" si="130"/>
        <v>0</v>
      </c>
      <c r="AW471">
        <f t="shared" si="131"/>
        <v>0</v>
      </c>
      <c r="AX471">
        <f t="shared" si="132"/>
        <v>0</v>
      </c>
      <c r="AY471">
        <f t="shared" si="133"/>
        <v>0</v>
      </c>
      <c r="AZ471">
        <f t="shared" si="134"/>
        <v>0</v>
      </c>
      <c r="BA471">
        <f t="shared" si="135"/>
        <v>0</v>
      </c>
      <c r="BB471">
        <f t="shared" si="136"/>
        <v>1</v>
      </c>
      <c r="BC471">
        <f t="shared" si="137"/>
        <v>0</v>
      </c>
      <c r="BF471" t="str">
        <f t="shared" si="138"/>
        <v/>
      </c>
      <c r="BI471" s="1" t="str">
        <f t="shared" si="139"/>
        <v/>
      </c>
      <c r="BN471" s="1" t="s">
        <v>180</v>
      </c>
      <c r="BP471" s="1">
        <v>10</v>
      </c>
      <c r="BQ471" s="1" t="s">
        <v>2578</v>
      </c>
      <c r="BR471" s="1" t="s">
        <v>2579</v>
      </c>
      <c r="BS471" s="1" t="s">
        <v>906</v>
      </c>
      <c r="BT471" s="1">
        <v>1</v>
      </c>
    </row>
    <row r="472" spans="1:72" ht="13" x14ac:dyDescent="0.15">
      <c r="A472" s="1" t="s">
        <v>0</v>
      </c>
      <c r="G472">
        <f t="shared" si="127"/>
        <v>1</v>
      </c>
      <c r="H472">
        <f t="shared" si="127"/>
        <v>0</v>
      </c>
      <c r="I472">
        <f t="shared" ref="I472:I532" si="140">COUNTA(C472)</f>
        <v>0</v>
      </c>
      <c r="J472">
        <f t="shared" ref="J472:J532" si="141">COUNTA(D472)</f>
        <v>0</v>
      </c>
      <c r="K472">
        <f t="shared" ref="K472:K532" si="142">COUNTA(E472)</f>
        <v>0</v>
      </c>
      <c r="L472">
        <f t="shared" ref="L472:L532" si="143">COUNTA(F472)</f>
        <v>0</v>
      </c>
      <c r="M472">
        <f ca="1">INT((TODAY() - N472)/365)</f>
        <v>35</v>
      </c>
      <c r="N472" s="2">
        <v>30351</v>
      </c>
      <c r="O472" s="1">
        <v>8</v>
      </c>
      <c r="P472" s="1">
        <v>0</v>
      </c>
      <c r="Q472" s="1">
        <v>8</v>
      </c>
      <c r="R472" s="1">
        <v>4</v>
      </c>
      <c r="S472" s="1">
        <v>94538</v>
      </c>
      <c r="T472" s="1" t="s">
        <v>2580</v>
      </c>
      <c r="U472" s="1">
        <v>0</v>
      </c>
      <c r="V472" s="1" t="s">
        <v>70</v>
      </c>
      <c r="X472" s="1" t="s">
        <v>89</v>
      </c>
      <c r="Z472" s="1">
        <v>0</v>
      </c>
      <c r="AI472" s="1" t="s">
        <v>75</v>
      </c>
      <c r="AL472" s="1" t="s">
        <v>30</v>
      </c>
      <c r="AM472" s="1" t="s">
        <v>31</v>
      </c>
      <c r="AT472">
        <f t="shared" si="128"/>
        <v>0</v>
      </c>
      <c r="AU472">
        <f t="shared" si="129"/>
        <v>0</v>
      </c>
      <c r="AV472">
        <f t="shared" si="130"/>
        <v>1</v>
      </c>
      <c r="AW472">
        <f t="shared" si="131"/>
        <v>1</v>
      </c>
      <c r="AX472">
        <f t="shared" si="132"/>
        <v>0</v>
      </c>
      <c r="AY472">
        <f t="shared" si="133"/>
        <v>0</v>
      </c>
      <c r="AZ472">
        <f t="shared" si="134"/>
        <v>0</v>
      </c>
      <c r="BA472">
        <f t="shared" si="135"/>
        <v>0</v>
      </c>
      <c r="BB472">
        <f t="shared" si="136"/>
        <v>0</v>
      </c>
      <c r="BC472">
        <f t="shared" si="137"/>
        <v>0</v>
      </c>
      <c r="BD472" s="1" t="s">
        <v>66</v>
      </c>
      <c r="BF472" t="str">
        <f t="shared" si="138"/>
        <v>30</v>
      </c>
      <c r="BH472" s="1">
        <v>30</v>
      </c>
      <c r="BI472" s="1" t="str">
        <f t="shared" si="139"/>
        <v>20</v>
      </c>
      <c r="BK472" s="1">
        <v>20</v>
      </c>
      <c r="BL472" s="1">
        <v>80</v>
      </c>
      <c r="BM472" s="1" t="s">
        <v>2581</v>
      </c>
      <c r="BO472" s="1" t="s">
        <v>2582</v>
      </c>
      <c r="BP472" s="1">
        <v>10</v>
      </c>
      <c r="BQ472" s="1" t="s">
        <v>2583</v>
      </c>
      <c r="BT472" s="1">
        <v>0</v>
      </c>
    </row>
    <row r="473" spans="1:72" ht="13" x14ac:dyDescent="0.15">
      <c r="D473" s="1" t="s">
        <v>3</v>
      </c>
      <c r="G473">
        <f t="shared" si="127"/>
        <v>0</v>
      </c>
      <c r="H473">
        <f t="shared" si="127"/>
        <v>0</v>
      </c>
      <c r="I473">
        <f t="shared" si="140"/>
        <v>0</v>
      </c>
      <c r="J473">
        <f t="shared" si="141"/>
        <v>1</v>
      </c>
      <c r="K473">
        <f t="shared" si="142"/>
        <v>0</v>
      </c>
      <c r="L473">
        <f t="shared" si="143"/>
        <v>0</v>
      </c>
      <c r="M473">
        <f ca="1">INT((TODAY() - N473)/365)</f>
        <v>25</v>
      </c>
      <c r="N473" s="2">
        <v>34335</v>
      </c>
      <c r="O473" s="1">
        <v>6</v>
      </c>
      <c r="P473" s="1">
        <v>2</v>
      </c>
      <c r="Q473" s="1">
        <v>17</v>
      </c>
      <c r="R473" s="1">
        <v>50</v>
      </c>
      <c r="S473" s="1">
        <v>81377</v>
      </c>
      <c r="T473" s="1" t="s">
        <v>208</v>
      </c>
      <c r="U473" s="1">
        <v>1</v>
      </c>
      <c r="Z473" s="1">
        <v>0</v>
      </c>
      <c r="AI473" s="1" t="s">
        <v>75</v>
      </c>
      <c r="AL473" s="1" t="s">
        <v>30</v>
      </c>
      <c r="AT473">
        <f t="shared" si="128"/>
        <v>0</v>
      </c>
      <c r="AU473">
        <f t="shared" si="129"/>
        <v>0</v>
      </c>
      <c r="AV473">
        <f t="shared" si="130"/>
        <v>1</v>
      </c>
      <c r="AW473">
        <f t="shared" si="131"/>
        <v>0</v>
      </c>
      <c r="AX473">
        <f t="shared" si="132"/>
        <v>0</v>
      </c>
      <c r="AY473">
        <f t="shared" si="133"/>
        <v>0</v>
      </c>
      <c r="AZ473">
        <f t="shared" si="134"/>
        <v>0</v>
      </c>
      <c r="BA473">
        <f t="shared" si="135"/>
        <v>0</v>
      </c>
      <c r="BB473">
        <f t="shared" si="136"/>
        <v>0</v>
      </c>
      <c r="BC473">
        <f t="shared" si="137"/>
        <v>0</v>
      </c>
      <c r="BD473" s="1" t="s">
        <v>60</v>
      </c>
      <c r="BF473" t="str">
        <f t="shared" si="138"/>
        <v>5</v>
      </c>
      <c r="BG473" s="1">
        <v>5</v>
      </c>
      <c r="BI473" s="1" t="str">
        <f t="shared" si="139"/>
        <v>10</v>
      </c>
      <c r="BK473" s="1">
        <v>10</v>
      </c>
      <c r="BL473" s="1">
        <v>50</v>
      </c>
      <c r="BM473" s="1" t="s">
        <v>2584</v>
      </c>
      <c r="BN473" s="1" t="s">
        <v>61</v>
      </c>
      <c r="BP473" s="1">
        <v>10</v>
      </c>
      <c r="BQ473" s="1" t="s">
        <v>2585</v>
      </c>
      <c r="BR473" s="1" t="s">
        <v>2586</v>
      </c>
      <c r="BT473" s="1">
        <v>1</v>
      </c>
    </row>
    <row r="474" spans="1:72" ht="13" x14ac:dyDescent="0.15">
      <c r="A474" s="1" t="s">
        <v>0</v>
      </c>
      <c r="G474">
        <f t="shared" ref="G474:H534" si="144">COUNTA(A474)</f>
        <v>1</v>
      </c>
      <c r="H474">
        <f t="shared" si="144"/>
        <v>0</v>
      </c>
      <c r="I474">
        <f t="shared" si="140"/>
        <v>0</v>
      </c>
      <c r="J474">
        <f t="shared" si="141"/>
        <v>0</v>
      </c>
      <c r="K474">
        <f t="shared" si="142"/>
        <v>0</v>
      </c>
      <c r="L474">
        <f t="shared" si="143"/>
        <v>0</v>
      </c>
      <c r="M474">
        <f ca="1">INT((TODAY() - N474)/365)</f>
        <v>33</v>
      </c>
      <c r="N474" s="2">
        <v>31403</v>
      </c>
      <c r="O474" s="1">
        <v>7</v>
      </c>
      <c r="P474" s="1">
        <v>60</v>
      </c>
      <c r="Q474" s="1">
        <v>9</v>
      </c>
      <c r="R474" s="1">
        <v>3</v>
      </c>
      <c r="S474" s="1">
        <v>73072</v>
      </c>
      <c r="T474" s="1" t="s">
        <v>2587</v>
      </c>
      <c r="U474" s="1">
        <v>0</v>
      </c>
      <c r="V474" s="1" t="s">
        <v>120</v>
      </c>
      <c r="X474" s="1" t="s">
        <v>89</v>
      </c>
      <c r="Z474" s="1">
        <v>0</v>
      </c>
      <c r="AI474" s="1" t="s">
        <v>75</v>
      </c>
      <c r="AM474" s="1" t="s">
        <v>31</v>
      </c>
      <c r="AT474">
        <f t="shared" si="128"/>
        <v>0</v>
      </c>
      <c r="AU474">
        <f t="shared" si="129"/>
        <v>0</v>
      </c>
      <c r="AV474">
        <f t="shared" si="130"/>
        <v>0</v>
      </c>
      <c r="AW474">
        <f t="shared" si="131"/>
        <v>1</v>
      </c>
      <c r="AX474">
        <f t="shared" si="132"/>
        <v>0</v>
      </c>
      <c r="AY474">
        <f t="shared" si="133"/>
        <v>0</v>
      </c>
      <c r="AZ474">
        <f t="shared" si="134"/>
        <v>0</v>
      </c>
      <c r="BA474">
        <f t="shared" si="135"/>
        <v>0</v>
      </c>
      <c r="BB474">
        <f t="shared" si="136"/>
        <v>0</v>
      </c>
      <c r="BC474">
        <f t="shared" si="137"/>
        <v>0</v>
      </c>
      <c r="BD474" s="1" t="s">
        <v>76</v>
      </c>
      <c r="BF474" t="str">
        <f t="shared" si="138"/>
        <v>6</v>
      </c>
      <c r="BG474" s="1">
        <v>6</v>
      </c>
      <c r="BI474" s="1" t="str">
        <f t="shared" si="139"/>
        <v>6</v>
      </c>
      <c r="BJ474" s="1">
        <v>6</v>
      </c>
      <c r="BL474" s="1">
        <v>20</v>
      </c>
      <c r="BM474" s="1" t="s">
        <v>2588</v>
      </c>
      <c r="BN474" s="1" t="s">
        <v>67</v>
      </c>
      <c r="BP474" s="1">
        <v>8</v>
      </c>
      <c r="BQ474" s="1" t="s">
        <v>2589</v>
      </c>
      <c r="BR474" s="1" t="s">
        <v>2590</v>
      </c>
      <c r="BS474" s="1" t="s">
        <v>2591</v>
      </c>
      <c r="BT474" s="1">
        <v>1</v>
      </c>
    </row>
    <row r="475" spans="1:72" ht="13" x14ac:dyDescent="0.15">
      <c r="E475" s="1" t="s">
        <v>4</v>
      </c>
      <c r="G475">
        <f t="shared" si="144"/>
        <v>0</v>
      </c>
      <c r="H475">
        <f t="shared" si="144"/>
        <v>0</v>
      </c>
      <c r="I475">
        <f t="shared" si="140"/>
        <v>0</v>
      </c>
      <c r="J475">
        <f t="shared" si="141"/>
        <v>0</v>
      </c>
      <c r="K475">
        <f t="shared" si="142"/>
        <v>1</v>
      </c>
      <c r="L475">
        <f t="shared" si="143"/>
        <v>0</v>
      </c>
      <c r="M475">
        <f ca="1">INT((TODAY() - N475)/365)</f>
        <v>32</v>
      </c>
      <c r="N475" s="2">
        <v>31452</v>
      </c>
      <c r="O475" s="1">
        <v>6</v>
      </c>
      <c r="P475" s="1">
        <v>45</v>
      </c>
      <c r="Q475" s="1">
        <v>12</v>
      </c>
      <c r="R475" s="1">
        <v>5</v>
      </c>
      <c r="S475" s="1">
        <v>7044</v>
      </c>
      <c r="T475" s="1" t="s">
        <v>2592</v>
      </c>
      <c r="U475" s="1">
        <v>1</v>
      </c>
      <c r="Z475" s="1">
        <v>1</v>
      </c>
      <c r="AA475" s="1" t="s">
        <v>207</v>
      </c>
      <c r="AC475" s="1" t="s">
        <v>72</v>
      </c>
      <c r="AF475" s="1" t="s">
        <v>945</v>
      </c>
      <c r="AG475" s="1">
        <v>15</v>
      </c>
      <c r="AH475" s="1" t="s">
        <v>2593</v>
      </c>
      <c r="AI475" s="1" t="s">
        <v>148</v>
      </c>
      <c r="AR475" s="1" t="s">
        <v>36</v>
      </c>
      <c r="AT475">
        <f t="shared" si="128"/>
        <v>0</v>
      </c>
      <c r="AU475">
        <f t="shared" si="129"/>
        <v>0</v>
      </c>
      <c r="AV475">
        <f t="shared" si="130"/>
        <v>0</v>
      </c>
      <c r="AW475">
        <f t="shared" si="131"/>
        <v>0</v>
      </c>
      <c r="AX475">
        <f t="shared" si="132"/>
        <v>0</v>
      </c>
      <c r="AY475">
        <f t="shared" si="133"/>
        <v>0</v>
      </c>
      <c r="AZ475">
        <f t="shared" si="134"/>
        <v>0</v>
      </c>
      <c r="BA475">
        <f t="shared" si="135"/>
        <v>0</v>
      </c>
      <c r="BB475">
        <f t="shared" si="136"/>
        <v>1</v>
      </c>
      <c r="BC475">
        <f t="shared" si="137"/>
        <v>0</v>
      </c>
      <c r="BF475" t="str">
        <f t="shared" si="138"/>
        <v/>
      </c>
      <c r="BI475" s="1" t="str">
        <f t="shared" si="139"/>
        <v/>
      </c>
      <c r="BN475" s="1" t="s">
        <v>67</v>
      </c>
      <c r="BP475" s="1">
        <v>10</v>
      </c>
      <c r="BQ475" s="1" t="s">
        <v>2594</v>
      </c>
      <c r="BR475" s="1" t="s">
        <v>1174</v>
      </c>
      <c r="BS475" s="1" t="s">
        <v>2595</v>
      </c>
      <c r="BT475" s="1">
        <v>1</v>
      </c>
    </row>
    <row r="476" spans="1:72" ht="13" x14ac:dyDescent="0.15">
      <c r="A476" s="1" t="s">
        <v>0</v>
      </c>
      <c r="B476" s="1" t="s">
        <v>1</v>
      </c>
      <c r="E476" s="1" t="s">
        <v>4</v>
      </c>
      <c r="G476">
        <f t="shared" si="144"/>
        <v>1</v>
      </c>
      <c r="H476">
        <f t="shared" si="144"/>
        <v>1</v>
      </c>
      <c r="I476">
        <f t="shared" si="140"/>
        <v>0</v>
      </c>
      <c r="J476">
        <f t="shared" si="141"/>
        <v>0</v>
      </c>
      <c r="K476">
        <f t="shared" si="142"/>
        <v>1</v>
      </c>
      <c r="L476">
        <f t="shared" si="143"/>
        <v>0</v>
      </c>
      <c r="M476">
        <f ca="1">INT((TODAY() - N476)/365)</f>
        <v>31</v>
      </c>
      <c r="N476" s="2">
        <v>31800</v>
      </c>
      <c r="O476" s="1">
        <v>6</v>
      </c>
      <c r="P476" s="1">
        <v>250</v>
      </c>
      <c r="Q476" s="1">
        <v>14</v>
      </c>
      <c r="R476" s="1">
        <v>1</v>
      </c>
      <c r="S476" s="1">
        <v>12508</v>
      </c>
      <c r="T476" s="1" t="s">
        <v>2596</v>
      </c>
      <c r="U476" s="1">
        <v>1</v>
      </c>
      <c r="Z476" s="1">
        <v>1</v>
      </c>
      <c r="AA476" s="1" t="s">
        <v>207</v>
      </c>
      <c r="AC476" s="1" t="s">
        <v>72</v>
      </c>
      <c r="AE476" s="1" t="s">
        <v>93</v>
      </c>
      <c r="AG476" s="1">
        <v>10</v>
      </c>
      <c r="AH476" s="1" t="s">
        <v>2597</v>
      </c>
      <c r="AI476" s="1" t="s">
        <v>1166</v>
      </c>
      <c r="AN476" s="1" t="s">
        <v>32</v>
      </c>
      <c r="AT476">
        <f t="shared" si="128"/>
        <v>0</v>
      </c>
      <c r="AU476">
        <f t="shared" si="129"/>
        <v>0</v>
      </c>
      <c r="AV476">
        <f t="shared" si="130"/>
        <v>0</v>
      </c>
      <c r="AW476">
        <f t="shared" si="131"/>
        <v>0</v>
      </c>
      <c r="AX476">
        <f t="shared" si="132"/>
        <v>1</v>
      </c>
      <c r="AY476">
        <f t="shared" si="133"/>
        <v>0</v>
      </c>
      <c r="AZ476">
        <f t="shared" si="134"/>
        <v>0</v>
      </c>
      <c r="BA476">
        <f t="shared" si="135"/>
        <v>0</v>
      </c>
      <c r="BB476">
        <f t="shared" si="136"/>
        <v>0</v>
      </c>
      <c r="BC476">
        <f t="shared" si="137"/>
        <v>0</v>
      </c>
      <c r="BD476" s="1" t="s">
        <v>60</v>
      </c>
      <c r="BF476" t="str">
        <f t="shared" si="138"/>
        <v>3</v>
      </c>
      <c r="BG476" s="1">
        <v>3</v>
      </c>
      <c r="BI476" s="1" t="str">
        <f t="shared" si="139"/>
        <v>5</v>
      </c>
      <c r="BJ476" s="1">
        <v>5</v>
      </c>
      <c r="BL476" s="1">
        <v>14</v>
      </c>
      <c r="BM476" s="1" t="s">
        <v>2598</v>
      </c>
      <c r="BO476" s="1" t="s">
        <v>2599</v>
      </c>
      <c r="BP476" s="1">
        <v>10</v>
      </c>
      <c r="BQ476" s="1" t="s">
        <v>2600</v>
      </c>
      <c r="BT476" s="1">
        <v>1</v>
      </c>
    </row>
    <row r="477" spans="1:72" ht="13" x14ac:dyDescent="0.15">
      <c r="A477" s="1" t="s">
        <v>0</v>
      </c>
      <c r="E477" s="1" t="s">
        <v>4</v>
      </c>
      <c r="G477">
        <f t="shared" si="144"/>
        <v>1</v>
      </c>
      <c r="H477">
        <f t="shared" si="144"/>
        <v>0</v>
      </c>
      <c r="I477">
        <f t="shared" si="140"/>
        <v>0</v>
      </c>
      <c r="J477">
        <f t="shared" si="141"/>
        <v>0</v>
      </c>
      <c r="K477">
        <f t="shared" si="142"/>
        <v>1</v>
      </c>
      <c r="L477">
        <f t="shared" si="143"/>
        <v>0</v>
      </c>
      <c r="M477">
        <f ca="1">INT((TODAY() - N477)/365)</f>
        <v>36</v>
      </c>
      <c r="N477" s="2">
        <v>30018</v>
      </c>
      <c r="O477" s="1">
        <v>7</v>
      </c>
      <c r="P477" s="1">
        <v>30</v>
      </c>
      <c r="Q477" s="1">
        <v>12</v>
      </c>
      <c r="R477" s="1">
        <v>5</v>
      </c>
      <c r="S477" s="1">
        <v>64289</v>
      </c>
      <c r="T477" s="1" t="s">
        <v>2601</v>
      </c>
      <c r="U477" s="1">
        <v>1</v>
      </c>
      <c r="Z477" s="1">
        <v>1</v>
      </c>
      <c r="AA477" s="1" t="s">
        <v>5</v>
      </c>
      <c r="AC477" s="1" t="s">
        <v>72</v>
      </c>
      <c r="AE477" s="1" t="s">
        <v>661</v>
      </c>
      <c r="AG477" s="1">
        <v>9</v>
      </c>
      <c r="AH477" s="1" t="s">
        <v>2602</v>
      </c>
      <c r="AI477" s="1" t="s">
        <v>75</v>
      </c>
      <c r="AN477" s="1" t="s">
        <v>32</v>
      </c>
      <c r="AT477">
        <f t="shared" si="128"/>
        <v>0</v>
      </c>
      <c r="AU477">
        <f t="shared" si="129"/>
        <v>0</v>
      </c>
      <c r="AV477">
        <f t="shared" si="130"/>
        <v>0</v>
      </c>
      <c r="AW477">
        <f t="shared" si="131"/>
        <v>0</v>
      </c>
      <c r="AX477">
        <f t="shared" si="132"/>
        <v>1</v>
      </c>
      <c r="AY477">
        <f t="shared" si="133"/>
        <v>0</v>
      </c>
      <c r="AZ477">
        <f t="shared" si="134"/>
        <v>0</v>
      </c>
      <c r="BA477">
        <f t="shared" si="135"/>
        <v>0</v>
      </c>
      <c r="BB477">
        <f t="shared" si="136"/>
        <v>0</v>
      </c>
      <c r="BC477">
        <f t="shared" si="137"/>
        <v>0</v>
      </c>
      <c r="BD477" s="1" t="s">
        <v>66</v>
      </c>
      <c r="BF477" t="str">
        <f t="shared" si="138"/>
        <v>4</v>
      </c>
      <c r="BG477" s="1">
        <v>4</v>
      </c>
      <c r="BI477" s="1" t="str">
        <f t="shared" si="139"/>
        <v>1</v>
      </c>
      <c r="BJ477" s="1">
        <v>1</v>
      </c>
      <c r="BL477" s="1">
        <v>6</v>
      </c>
      <c r="BM477" s="1" t="s">
        <v>2603</v>
      </c>
      <c r="BN477" s="1" t="s">
        <v>67</v>
      </c>
      <c r="BP477" s="1">
        <v>6</v>
      </c>
      <c r="BQ477" s="1" t="s">
        <v>2604</v>
      </c>
      <c r="BT477" s="1">
        <v>1</v>
      </c>
    </row>
    <row r="478" spans="1:72" ht="13" x14ac:dyDescent="0.15">
      <c r="B478" s="1" t="s">
        <v>1</v>
      </c>
      <c r="E478" s="1" t="s">
        <v>4</v>
      </c>
      <c r="G478">
        <f t="shared" si="144"/>
        <v>0</v>
      </c>
      <c r="H478">
        <f t="shared" si="144"/>
        <v>1</v>
      </c>
      <c r="I478">
        <f t="shared" si="140"/>
        <v>0</v>
      </c>
      <c r="J478">
        <f t="shared" si="141"/>
        <v>0</v>
      </c>
      <c r="K478">
        <f t="shared" si="142"/>
        <v>1</v>
      </c>
      <c r="L478">
        <f t="shared" si="143"/>
        <v>0</v>
      </c>
      <c r="M478">
        <f ca="1">INT((TODAY() - N478)/365)</f>
        <v>34</v>
      </c>
      <c r="N478" s="2">
        <v>31014</v>
      </c>
      <c r="O478" s="1">
        <v>6</v>
      </c>
      <c r="P478" s="1">
        <v>50</v>
      </c>
      <c r="Q478" s="1">
        <v>6</v>
      </c>
      <c r="R478" s="1">
        <v>4</v>
      </c>
      <c r="S478" s="1">
        <v>7311</v>
      </c>
      <c r="T478" s="1" t="s">
        <v>2605</v>
      </c>
      <c r="U478" s="1">
        <v>0</v>
      </c>
      <c r="V478" s="1" t="s">
        <v>393</v>
      </c>
      <c r="X478" s="1" t="s">
        <v>63</v>
      </c>
      <c r="Z478" s="1">
        <v>1</v>
      </c>
      <c r="AA478" s="1" t="s">
        <v>141</v>
      </c>
      <c r="AC478" s="1" t="s">
        <v>82</v>
      </c>
      <c r="AE478" s="1" t="s">
        <v>142</v>
      </c>
      <c r="AG478" s="1">
        <v>5</v>
      </c>
      <c r="AH478" s="1" t="s">
        <v>2606</v>
      </c>
      <c r="AI478" s="1" t="s">
        <v>65</v>
      </c>
      <c r="AO478" s="1" t="s">
        <v>33</v>
      </c>
      <c r="AT478">
        <f t="shared" si="128"/>
        <v>0</v>
      </c>
      <c r="AU478">
        <f t="shared" si="129"/>
        <v>0</v>
      </c>
      <c r="AV478">
        <f t="shared" si="130"/>
        <v>0</v>
      </c>
      <c r="AW478">
        <f t="shared" si="131"/>
        <v>0</v>
      </c>
      <c r="AX478">
        <f t="shared" si="132"/>
        <v>0</v>
      </c>
      <c r="AY478">
        <f t="shared" si="133"/>
        <v>1</v>
      </c>
      <c r="AZ478">
        <f t="shared" si="134"/>
        <v>0</v>
      </c>
      <c r="BA478">
        <f t="shared" si="135"/>
        <v>0</v>
      </c>
      <c r="BB478">
        <f t="shared" si="136"/>
        <v>0</v>
      </c>
      <c r="BC478">
        <f t="shared" si="137"/>
        <v>0</v>
      </c>
      <c r="BD478" s="1" t="s">
        <v>60</v>
      </c>
      <c r="BF478" t="str">
        <f t="shared" si="138"/>
        <v>2</v>
      </c>
      <c r="BG478" s="1">
        <v>2</v>
      </c>
      <c r="BI478" s="1" t="str">
        <f t="shared" si="139"/>
        <v>2</v>
      </c>
      <c r="BJ478" s="1">
        <v>2</v>
      </c>
      <c r="BL478" s="1">
        <v>2</v>
      </c>
      <c r="BM478" s="1" t="s">
        <v>2607</v>
      </c>
      <c r="BN478" s="1" t="s">
        <v>67</v>
      </c>
      <c r="BP478" s="1">
        <v>8</v>
      </c>
      <c r="BQ478" s="1" t="s">
        <v>2608</v>
      </c>
      <c r="BR478" s="1" t="s">
        <v>2609</v>
      </c>
      <c r="BS478" s="1" t="s">
        <v>2610</v>
      </c>
      <c r="BT478" s="1">
        <v>0</v>
      </c>
    </row>
    <row r="479" spans="1:72" ht="13" x14ac:dyDescent="0.15">
      <c r="B479" s="1" t="s">
        <v>1</v>
      </c>
      <c r="E479" s="1" t="s">
        <v>4</v>
      </c>
      <c r="G479">
        <f t="shared" si="144"/>
        <v>0</v>
      </c>
      <c r="H479">
        <f t="shared" si="144"/>
        <v>1</v>
      </c>
      <c r="I479">
        <f t="shared" si="140"/>
        <v>0</v>
      </c>
      <c r="J479">
        <f t="shared" si="141"/>
        <v>0</v>
      </c>
      <c r="K479">
        <f t="shared" si="142"/>
        <v>1</v>
      </c>
      <c r="L479">
        <f t="shared" si="143"/>
        <v>0</v>
      </c>
      <c r="M479">
        <f ca="1">INT((TODAY() - N479)/365)</f>
        <v>47</v>
      </c>
      <c r="N479" s="2">
        <v>26198</v>
      </c>
      <c r="O479" s="1">
        <v>8</v>
      </c>
      <c r="P479" s="1">
        <v>130</v>
      </c>
      <c r="Q479" s="1">
        <v>6</v>
      </c>
      <c r="R479" s="1">
        <v>20</v>
      </c>
      <c r="T479" s="1" t="s">
        <v>2611</v>
      </c>
      <c r="U479" s="1">
        <v>0</v>
      </c>
      <c r="V479" s="1" t="s">
        <v>70</v>
      </c>
      <c r="X479" s="1" t="s">
        <v>89</v>
      </c>
      <c r="Z479" s="1">
        <v>1</v>
      </c>
      <c r="AA479" s="1" t="s">
        <v>415</v>
      </c>
      <c r="AC479" s="1" t="s">
        <v>82</v>
      </c>
      <c r="AE479" s="1" t="s">
        <v>661</v>
      </c>
      <c r="AG479" s="1">
        <v>23</v>
      </c>
      <c r="AH479" s="1" t="s">
        <v>2612</v>
      </c>
      <c r="AI479" s="1" t="s">
        <v>75</v>
      </c>
      <c r="AO479" s="1" t="s">
        <v>33</v>
      </c>
      <c r="AT479">
        <f t="shared" si="128"/>
        <v>0</v>
      </c>
      <c r="AU479">
        <f t="shared" si="129"/>
        <v>0</v>
      </c>
      <c r="AV479">
        <f t="shared" si="130"/>
        <v>0</v>
      </c>
      <c r="AW479">
        <f t="shared" si="131"/>
        <v>0</v>
      </c>
      <c r="AX479">
        <f t="shared" si="132"/>
        <v>0</v>
      </c>
      <c r="AY479">
        <f t="shared" si="133"/>
        <v>1</v>
      </c>
      <c r="AZ479">
        <f t="shared" si="134"/>
        <v>0</v>
      </c>
      <c r="BA479">
        <f t="shared" si="135"/>
        <v>0</v>
      </c>
      <c r="BB479">
        <f t="shared" si="136"/>
        <v>0</v>
      </c>
      <c r="BC479">
        <f t="shared" si="137"/>
        <v>0</v>
      </c>
      <c r="BD479" s="1" t="s">
        <v>60</v>
      </c>
      <c r="BF479" t="str">
        <f t="shared" si="138"/>
        <v>3</v>
      </c>
      <c r="BG479" s="1">
        <v>3</v>
      </c>
      <c r="BI479" s="1" t="str">
        <f t="shared" si="139"/>
        <v>6</v>
      </c>
      <c r="BJ479" s="1">
        <v>6</v>
      </c>
      <c r="BL479" s="1">
        <v>10</v>
      </c>
      <c r="BM479" s="1" t="s">
        <v>2613</v>
      </c>
      <c r="BN479" s="1" t="s">
        <v>67</v>
      </c>
      <c r="BP479" s="1">
        <v>8</v>
      </c>
      <c r="BQ479" s="1" t="s">
        <v>2614</v>
      </c>
      <c r="BT479" s="1">
        <v>0</v>
      </c>
    </row>
    <row r="480" spans="1:72" ht="13" x14ac:dyDescent="0.15">
      <c r="A480" s="1" t="s">
        <v>0</v>
      </c>
      <c r="G480">
        <f t="shared" si="144"/>
        <v>1</v>
      </c>
      <c r="H480">
        <f t="shared" si="144"/>
        <v>0</v>
      </c>
      <c r="I480">
        <f t="shared" si="140"/>
        <v>0</v>
      </c>
      <c r="J480">
        <f t="shared" si="141"/>
        <v>0</v>
      </c>
      <c r="K480">
        <f t="shared" si="142"/>
        <v>0</v>
      </c>
      <c r="L480">
        <f t="shared" si="143"/>
        <v>0</v>
      </c>
      <c r="M480">
        <f ca="1">INT((TODAY() - N480)/365)</f>
        <v>34</v>
      </c>
      <c r="N480" s="2">
        <v>30945</v>
      </c>
      <c r="O480" s="1">
        <v>7</v>
      </c>
      <c r="P480" s="1">
        <v>30</v>
      </c>
      <c r="Q480" s="1">
        <v>1</v>
      </c>
      <c r="R480" s="1">
        <v>15</v>
      </c>
      <c r="S480" s="1">
        <v>1300024</v>
      </c>
      <c r="T480" s="1" t="s">
        <v>2615</v>
      </c>
      <c r="U480" s="1">
        <v>1</v>
      </c>
      <c r="Z480" s="1">
        <v>1</v>
      </c>
      <c r="AA480" s="1" t="s">
        <v>71</v>
      </c>
      <c r="AC480" s="1" t="s">
        <v>56</v>
      </c>
      <c r="AE480" s="1" t="s">
        <v>83</v>
      </c>
      <c r="AG480" s="1">
        <v>7</v>
      </c>
      <c r="AH480" s="1" t="s">
        <v>2616</v>
      </c>
      <c r="AI480" s="1" t="s">
        <v>65</v>
      </c>
      <c r="AO480" s="1" t="s">
        <v>33</v>
      </c>
      <c r="AS480" s="1" t="s">
        <v>1097</v>
      </c>
      <c r="AT480">
        <f t="shared" si="128"/>
        <v>0</v>
      </c>
      <c r="AU480">
        <f t="shared" si="129"/>
        <v>0</v>
      </c>
      <c r="AV480">
        <f t="shared" si="130"/>
        <v>0</v>
      </c>
      <c r="AW480">
        <f t="shared" si="131"/>
        <v>0</v>
      </c>
      <c r="AX480">
        <f t="shared" si="132"/>
        <v>0</v>
      </c>
      <c r="AY480">
        <f t="shared" si="133"/>
        <v>1</v>
      </c>
      <c r="AZ480">
        <f t="shared" si="134"/>
        <v>0</v>
      </c>
      <c r="BA480">
        <f t="shared" si="135"/>
        <v>0</v>
      </c>
      <c r="BB480">
        <f t="shared" si="136"/>
        <v>0</v>
      </c>
      <c r="BC480">
        <f t="shared" si="137"/>
        <v>1</v>
      </c>
      <c r="BD480" s="1" t="s">
        <v>60</v>
      </c>
      <c r="BF480" t="str">
        <f t="shared" si="138"/>
        <v>3</v>
      </c>
      <c r="BG480" s="1">
        <v>3</v>
      </c>
      <c r="BI480" s="1" t="str">
        <f t="shared" si="139"/>
        <v>4</v>
      </c>
      <c r="BJ480" s="1">
        <v>4</v>
      </c>
      <c r="BL480" s="1">
        <v>10</v>
      </c>
      <c r="BM480" s="1" t="s">
        <v>2617</v>
      </c>
      <c r="BN480" s="1" t="s">
        <v>67</v>
      </c>
      <c r="BP480" s="1">
        <v>9</v>
      </c>
      <c r="BQ480" s="1" t="s">
        <v>2618</v>
      </c>
      <c r="BR480" s="1" t="s">
        <v>2619</v>
      </c>
      <c r="BS480" s="1" t="s">
        <v>2620</v>
      </c>
      <c r="BT480" s="1">
        <v>1</v>
      </c>
    </row>
    <row r="481" spans="1:72" ht="13" x14ac:dyDescent="0.15">
      <c r="A481" s="1" t="s">
        <v>0</v>
      </c>
      <c r="G481">
        <f t="shared" si="144"/>
        <v>1</v>
      </c>
      <c r="H481">
        <f t="shared" si="144"/>
        <v>0</v>
      </c>
      <c r="I481">
        <f t="shared" si="140"/>
        <v>0</v>
      </c>
      <c r="J481">
        <f t="shared" si="141"/>
        <v>0</v>
      </c>
      <c r="K481">
        <f t="shared" si="142"/>
        <v>0</v>
      </c>
      <c r="L481">
        <f t="shared" si="143"/>
        <v>0</v>
      </c>
      <c r="M481">
        <f ca="1">INT((TODAY() - N481)/365)</f>
        <v>30</v>
      </c>
      <c r="N481" s="2">
        <v>32220</v>
      </c>
      <c r="O481" s="1">
        <v>4</v>
      </c>
      <c r="P481" s="1">
        <v>5</v>
      </c>
      <c r="Q481" s="1">
        <v>12</v>
      </c>
      <c r="R481" s="1">
        <v>1</v>
      </c>
      <c r="S481" s="1">
        <v>90201</v>
      </c>
      <c r="T481" s="1" t="s">
        <v>2621</v>
      </c>
      <c r="U481" s="1">
        <v>0</v>
      </c>
      <c r="V481" s="1" t="s">
        <v>62</v>
      </c>
      <c r="X481" s="1" t="s">
        <v>89</v>
      </c>
      <c r="Z481" s="1">
        <v>0</v>
      </c>
      <c r="AI481" s="1" t="s">
        <v>361</v>
      </c>
      <c r="AM481" s="1" t="s">
        <v>31</v>
      </c>
      <c r="AT481">
        <f t="shared" si="128"/>
        <v>0</v>
      </c>
      <c r="AU481">
        <f t="shared" si="129"/>
        <v>0</v>
      </c>
      <c r="AV481">
        <f t="shared" si="130"/>
        <v>0</v>
      </c>
      <c r="AW481">
        <f t="shared" si="131"/>
        <v>1</v>
      </c>
      <c r="AX481">
        <f t="shared" si="132"/>
        <v>0</v>
      </c>
      <c r="AY481">
        <f t="shared" si="133"/>
        <v>0</v>
      </c>
      <c r="AZ481">
        <f t="shared" si="134"/>
        <v>0</v>
      </c>
      <c r="BA481">
        <f t="shared" si="135"/>
        <v>0</v>
      </c>
      <c r="BB481">
        <f t="shared" si="136"/>
        <v>0</v>
      </c>
      <c r="BC481">
        <f t="shared" si="137"/>
        <v>0</v>
      </c>
      <c r="BD481" s="1" t="s">
        <v>76</v>
      </c>
      <c r="BF481" t="str">
        <f t="shared" si="138"/>
        <v>10</v>
      </c>
      <c r="BH481" s="1">
        <v>10</v>
      </c>
      <c r="BI481" s="1" t="str">
        <f t="shared" si="139"/>
        <v>3</v>
      </c>
      <c r="BJ481" s="1">
        <v>3</v>
      </c>
      <c r="BL481" s="1">
        <v>100</v>
      </c>
      <c r="BM481" s="1" t="s">
        <v>2622</v>
      </c>
      <c r="BO481" s="1" t="s">
        <v>2623</v>
      </c>
      <c r="BP481" s="1">
        <v>0</v>
      </c>
      <c r="BQ481" s="1" t="s">
        <v>2624</v>
      </c>
      <c r="BR481" s="1" t="s">
        <v>2625</v>
      </c>
      <c r="BT481" s="1">
        <v>0</v>
      </c>
    </row>
    <row r="482" spans="1:72" ht="13" x14ac:dyDescent="0.15">
      <c r="A482" s="1" t="s">
        <v>0</v>
      </c>
      <c r="E482" s="1" t="s">
        <v>4</v>
      </c>
      <c r="G482">
        <f t="shared" si="144"/>
        <v>1</v>
      </c>
      <c r="H482">
        <f t="shared" si="144"/>
        <v>0</v>
      </c>
      <c r="I482">
        <f t="shared" si="140"/>
        <v>0</v>
      </c>
      <c r="J482">
        <f t="shared" si="141"/>
        <v>0</v>
      </c>
      <c r="K482">
        <f t="shared" si="142"/>
        <v>1</v>
      </c>
      <c r="L482">
        <f t="shared" si="143"/>
        <v>0</v>
      </c>
      <c r="M482">
        <f ca="1">INT((TODAY() - N482)/365)</f>
        <v>33</v>
      </c>
      <c r="N482" s="2">
        <v>31081</v>
      </c>
      <c r="O482" s="1">
        <v>6</v>
      </c>
      <c r="P482" s="1">
        <v>0</v>
      </c>
      <c r="Q482" s="1">
        <v>2</v>
      </c>
      <c r="R482" s="1">
        <v>15</v>
      </c>
      <c r="T482" s="1" t="s">
        <v>2626</v>
      </c>
      <c r="U482" s="1">
        <v>0</v>
      </c>
      <c r="V482" s="1" t="s">
        <v>70</v>
      </c>
      <c r="X482" s="1" t="s">
        <v>91</v>
      </c>
      <c r="Z482" s="1">
        <v>1</v>
      </c>
      <c r="AA482" s="1" t="s">
        <v>134</v>
      </c>
      <c r="AC482" s="1" t="s">
        <v>56</v>
      </c>
      <c r="AE482" s="1" t="s">
        <v>210</v>
      </c>
      <c r="AG482" s="1">
        <v>10</v>
      </c>
      <c r="AH482" s="1" t="s">
        <v>2627</v>
      </c>
      <c r="AI482" s="1" t="s">
        <v>59</v>
      </c>
      <c r="AM482" s="1" t="s">
        <v>31</v>
      </c>
      <c r="AP482" s="1" t="s">
        <v>34</v>
      </c>
      <c r="AT482">
        <f t="shared" si="128"/>
        <v>0</v>
      </c>
      <c r="AU482">
        <f t="shared" si="129"/>
        <v>0</v>
      </c>
      <c r="AV482">
        <f t="shared" si="130"/>
        <v>0</v>
      </c>
      <c r="AW482">
        <f t="shared" si="131"/>
        <v>1</v>
      </c>
      <c r="AX482">
        <f t="shared" si="132"/>
        <v>0</v>
      </c>
      <c r="AY482">
        <f t="shared" si="133"/>
        <v>0</v>
      </c>
      <c r="AZ482">
        <f t="shared" si="134"/>
        <v>1</v>
      </c>
      <c r="BA482">
        <f t="shared" si="135"/>
        <v>0</v>
      </c>
      <c r="BB482">
        <f t="shared" si="136"/>
        <v>0</v>
      </c>
      <c r="BC482">
        <f t="shared" si="137"/>
        <v>0</v>
      </c>
      <c r="BD482" s="1" t="s">
        <v>66</v>
      </c>
      <c r="BF482" t="str">
        <f t="shared" si="138"/>
        <v>5</v>
      </c>
      <c r="BG482" s="1">
        <v>5</v>
      </c>
      <c r="BI482" s="1" t="str">
        <f t="shared" si="139"/>
        <v>20</v>
      </c>
      <c r="BK482" s="1">
        <v>20</v>
      </c>
      <c r="BL482" s="1">
        <v>20</v>
      </c>
      <c r="BM482" s="1" t="s">
        <v>2628</v>
      </c>
      <c r="BN482" s="1" t="s">
        <v>61</v>
      </c>
      <c r="BP482" s="1">
        <v>9</v>
      </c>
      <c r="BQ482" s="1" t="s">
        <v>2629</v>
      </c>
      <c r="BS482" s="1" t="s">
        <v>2630</v>
      </c>
      <c r="BT482" s="1">
        <v>1</v>
      </c>
    </row>
    <row r="483" spans="1:72" ht="13" x14ac:dyDescent="0.15">
      <c r="E483" s="1" t="s">
        <v>4</v>
      </c>
      <c r="G483">
        <f t="shared" si="144"/>
        <v>0</v>
      </c>
      <c r="H483">
        <f t="shared" si="144"/>
        <v>0</v>
      </c>
      <c r="I483">
        <f t="shared" si="140"/>
        <v>0</v>
      </c>
      <c r="J483">
        <f t="shared" si="141"/>
        <v>0</v>
      </c>
      <c r="K483">
        <f t="shared" si="142"/>
        <v>1</v>
      </c>
      <c r="L483">
        <f t="shared" si="143"/>
        <v>0</v>
      </c>
      <c r="M483">
        <f ca="1">INT((TODAY() - N483)/365)</f>
        <v>37</v>
      </c>
      <c r="N483" s="2">
        <v>29924</v>
      </c>
      <c r="O483" s="1">
        <v>6</v>
      </c>
      <c r="P483" s="1">
        <v>0</v>
      </c>
      <c r="Q483" s="1">
        <v>12</v>
      </c>
      <c r="R483" s="1">
        <v>10</v>
      </c>
      <c r="S483" s="1">
        <v>67061</v>
      </c>
      <c r="T483" s="1" t="s">
        <v>2631</v>
      </c>
      <c r="U483" s="1">
        <v>0</v>
      </c>
      <c r="V483" s="1" t="s">
        <v>88</v>
      </c>
      <c r="X483" s="1" t="s">
        <v>91</v>
      </c>
      <c r="Z483" s="1">
        <v>1</v>
      </c>
      <c r="AA483" s="1" t="s">
        <v>81</v>
      </c>
      <c r="AC483" s="1" t="s">
        <v>72</v>
      </c>
      <c r="AE483" s="1" t="s">
        <v>222</v>
      </c>
      <c r="AG483" s="1">
        <v>12</v>
      </c>
      <c r="AH483" s="1" t="s">
        <v>2632</v>
      </c>
      <c r="AI483" s="1" t="s">
        <v>75</v>
      </c>
      <c r="AL483" s="1" t="s">
        <v>30</v>
      </c>
      <c r="AM483" s="1" t="s">
        <v>31</v>
      </c>
      <c r="AT483">
        <f t="shared" si="128"/>
        <v>0</v>
      </c>
      <c r="AU483">
        <f t="shared" si="129"/>
        <v>0</v>
      </c>
      <c r="AV483">
        <f t="shared" si="130"/>
        <v>1</v>
      </c>
      <c r="AW483">
        <f t="shared" si="131"/>
        <v>1</v>
      </c>
      <c r="AX483">
        <f t="shared" si="132"/>
        <v>0</v>
      </c>
      <c r="AY483">
        <f t="shared" si="133"/>
        <v>0</v>
      </c>
      <c r="AZ483">
        <f t="shared" si="134"/>
        <v>0</v>
      </c>
      <c r="BA483">
        <f t="shared" si="135"/>
        <v>0</v>
      </c>
      <c r="BB483">
        <f t="shared" si="136"/>
        <v>0</v>
      </c>
      <c r="BC483">
        <f t="shared" si="137"/>
        <v>0</v>
      </c>
      <c r="BD483" s="1" t="s">
        <v>76</v>
      </c>
      <c r="BF483" t="str">
        <f t="shared" si="138"/>
        <v>2</v>
      </c>
      <c r="BG483" s="1">
        <v>2</v>
      </c>
      <c r="BI483" s="1" t="str">
        <f t="shared" si="139"/>
        <v>6</v>
      </c>
      <c r="BJ483" s="1">
        <v>6</v>
      </c>
      <c r="BL483" s="1">
        <v>80</v>
      </c>
      <c r="BM483" s="1" t="s">
        <v>2633</v>
      </c>
      <c r="BN483" s="1" t="s">
        <v>67</v>
      </c>
      <c r="BP483" s="1">
        <v>10</v>
      </c>
      <c r="BQ483" s="1" t="s">
        <v>2634</v>
      </c>
      <c r="BR483" s="1" t="s">
        <v>2635</v>
      </c>
      <c r="BT483" s="1">
        <v>0</v>
      </c>
    </row>
    <row r="484" spans="1:72" ht="13" x14ac:dyDescent="0.15">
      <c r="A484" s="1" t="s">
        <v>0</v>
      </c>
      <c r="E484" s="1" t="s">
        <v>4</v>
      </c>
      <c r="G484">
        <f t="shared" si="144"/>
        <v>1</v>
      </c>
      <c r="H484">
        <f t="shared" si="144"/>
        <v>0</v>
      </c>
      <c r="I484">
        <f t="shared" si="140"/>
        <v>0</v>
      </c>
      <c r="J484">
        <f t="shared" si="141"/>
        <v>0</v>
      </c>
      <c r="K484">
        <f t="shared" si="142"/>
        <v>1</v>
      </c>
      <c r="L484">
        <f t="shared" si="143"/>
        <v>0</v>
      </c>
      <c r="M484">
        <f ca="1">INT((TODAY() - N484)/365)</f>
        <v>38</v>
      </c>
      <c r="N484" s="2">
        <v>29448</v>
      </c>
      <c r="O484" s="1">
        <v>7</v>
      </c>
      <c r="P484" s="1">
        <v>45</v>
      </c>
      <c r="Q484" s="1">
        <v>5</v>
      </c>
      <c r="R484" s="1">
        <v>6</v>
      </c>
      <c r="S484" s="1">
        <v>2680</v>
      </c>
      <c r="T484" s="1" t="s">
        <v>2636</v>
      </c>
      <c r="U484" s="1">
        <v>0</v>
      </c>
      <c r="V484" s="1" t="s">
        <v>53</v>
      </c>
      <c r="X484" s="1" t="s">
        <v>91</v>
      </c>
      <c r="Z484" s="1">
        <v>1</v>
      </c>
      <c r="AA484" s="1" t="s">
        <v>5</v>
      </c>
      <c r="AC484" s="1" t="s">
        <v>72</v>
      </c>
      <c r="AE484" s="1" t="s">
        <v>57</v>
      </c>
      <c r="AG484" s="1">
        <v>8</v>
      </c>
      <c r="AH484" s="1" t="s">
        <v>2637</v>
      </c>
      <c r="AI484" s="1" t="s">
        <v>75</v>
      </c>
      <c r="AO484" s="1" t="s">
        <v>33</v>
      </c>
      <c r="AT484">
        <f t="shared" si="128"/>
        <v>0</v>
      </c>
      <c r="AU484">
        <f t="shared" si="129"/>
        <v>0</v>
      </c>
      <c r="AV484">
        <f t="shared" si="130"/>
        <v>0</v>
      </c>
      <c r="AW484">
        <f t="shared" si="131"/>
        <v>0</v>
      </c>
      <c r="AX484">
        <f t="shared" si="132"/>
        <v>0</v>
      </c>
      <c r="AY484">
        <f t="shared" si="133"/>
        <v>1</v>
      </c>
      <c r="AZ484">
        <f t="shared" si="134"/>
        <v>0</v>
      </c>
      <c r="BA484">
        <f t="shared" si="135"/>
        <v>0</v>
      </c>
      <c r="BB484">
        <f t="shared" si="136"/>
        <v>0</v>
      </c>
      <c r="BC484">
        <f t="shared" si="137"/>
        <v>0</v>
      </c>
      <c r="BD484" s="1" t="s">
        <v>66</v>
      </c>
      <c r="BF484" t="str">
        <f t="shared" si="138"/>
        <v>6</v>
      </c>
      <c r="BG484" s="1">
        <v>6</v>
      </c>
      <c r="BI484" s="1" t="str">
        <f t="shared" si="139"/>
        <v>2</v>
      </c>
      <c r="BJ484" s="1">
        <v>2</v>
      </c>
      <c r="BL484" s="1">
        <v>80</v>
      </c>
      <c r="BM484" s="1" t="s">
        <v>2638</v>
      </c>
      <c r="BN484" s="1" t="s">
        <v>377</v>
      </c>
      <c r="BP484" s="1">
        <v>10</v>
      </c>
      <c r="BQ484" s="1" t="s">
        <v>2639</v>
      </c>
      <c r="BR484" s="1" t="s">
        <v>2640</v>
      </c>
      <c r="BT484" s="1">
        <v>1</v>
      </c>
    </row>
    <row r="485" spans="1:72" ht="13" x14ac:dyDescent="0.15">
      <c r="A485" s="1" t="s">
        <v>0</v>
      </c>
      <c r="B485" s="1" t="s">
        <v>1</v>
      </c>
      <c r="E485" s="1" t="s">
        <v>4</v>
      </c>
      <c r="G485">
        <f t="shared" si="144"/>
        <v>1</v>
      </c>
      <c r="H485">
        <f t="shared" si="144"/>
        <v>1</v>
      </c>
      <c r="I485">
        <f t="shared" si="140"/>
        <v>0</v>
      </c>
      <c r="J485">
        <f t="shared" si="141"/>
        <v>0</v>
      </c>
      <c r="K485">
        <f t="shared" si="142"/>
        <v>1</v>
      </c>
      <c r="L485">
        <f t="shared" si="143"/>
        <v>0</v>
      </c>
      <c r="M485">
        <f ca="1">INT((TODAY() - N485)/365)</f>
        <v>40</v>
      </c>
      <c r="N485" s="2">
        <v>28843</v>
      </c>
      <c r="O485" s="1">
        <v>7</v>
      </c>
      <c r="P485" s="1">
        <v>0</v>
      </c>
      <c r="Q485" s="1">
        <v>8</v>
      </c>
      <c r="R485" s="1">
        <v>2</v>
      </c>
      <c r="S485" s="1">
        <v>93000</v>
      </c>
      <c r="T485" s="1" t="s">
        <v>2641</v>
      </c>
      <c r="U485" s="1">
        <v>1</v>
      </c>
      <c r="Z485" s="1">
        <v>1</v>
      </c>
      <c r="AA485" s="1" t="s">
        <v>128</v>
      </c>
      <c r="AC485" s="1" t="s">
        <v>72</v>
      </c>
      <c r="AE485" s="1" t="s">
        <v>142</v>
      </c>
      <c r="AG485" s="1">
        <v>15</v>
      </c>
      <c r="AH485" s="1" t="s">
        <v>2642</v>
      </c>
      <c r="AI485" s="1" t="s">
        <v>361</v>
      </c>
      <c r="AM485" s="1" t="s">
        <v>31</v>
      </c>
      <c r="AO485" s="1" t="s">
        <v>33</v>
      </c>
      <c r="AT485">
        <f t="shared" si="128"/>
        <v>0</v>
      </c>
      <c r="AU485">
        <f t="shared" si="129"/>
        <v>0</v>
      </c>
      <c r="AV485">
        <f t="shared" si="130"/>
        <v>0</v>
      </c>
      <c r="AW485">
        <f t="shared" si="131"/>
        <v>1</v>
      </c>
      <c r="AX485">
        <f t="shared" si="132"/>
        <v>0</v>
      </c>
      <c r="AY485">
        <f t="shared" si="133"/>
        <v>1</v>
      </c>
      <c r="AZ485">
        <f t="shared" si="134"/>
        <v>0</v>
      </c>
      <c r="BA485">
        <f t="shared" si="135"/>
        <v>0</v>
      </c>
      <c r="BB485">
        <f t="shared" si="136"/>
        <v>0</v>
      </c>
      <c r="BC485">
        <f t="shared" si="137"/>
        <v>0</v>
      </c>
      <c r="BD485" s="1" t="s">
        <v>66</v>
      </c>
      <c r="BF485" t="str">
        <f t="shared" si="138"/>
        <v>4</v>
      </c>
      <c r="BG485" s="1">
        <v>4</v>
      </c>
      <c r="BI485" s="1" t="str">
        <f t="shared" si="139"/>
        <v>4</v>
      </c>
      <c r="BJ485" s="1">
        <v>4</v>
      </c>
      <c r="BL485" s="1">
        <v>24</v>
      </c>
      <c r="BM485" s="1" t="s">
        <v>2643</v>
      </c>
      <c r="BN485" s="1" t="s">
        <v>67</v>
      </c>
      <c r="BP485" s="1">
        <v>10</v>
      </c>
      <c r="BQ485" s="1" t="s">
        <v>2644</v>
      </c>
      <c r="BR485" s="1" t="s">
        <v>2645</v>
      </c>
      <c r="BS485" s="1" t="s">
        <v>2646</v>
      </c>
      <c r="BT485" s="1">
        <v>1</v>
      </c>
    </row>
    <row r="486" spans="1:72" ht="13" x14ac:dyDescent="0.15">
      <c r="A486" s="1" t="s">
        <v>0</v>
      </c>
      <c r="G486">
        <f t="shared" si="144"/>
        <v>1</v>
      </c>
      <c r="H486">
        <f t="shared" si="144"/>
        <v>0</v>
      </c>
      <c r="I486">
        <f t="shared" si="140"/>
        <v>0</v>
      </c>
      <c r="J486">
        <f t="shared" si="141"/>
        <v>0</v>
      </c>
      <c r="K486">
        <f t="shared" si="142"/>
        <v>0</v>
      </c>
      <c r="L486">
        <f t="shared" si="143"/>
        <v>0</v>
      </c>
      <c r="M486">
        <f ca="1">INT((TODAY() - N486)/365)</f>
        <v>22</v>
      </c>
      <c r="N486" s="2">
        <v>35090</v>
      </c>
      <c r="O486" s="1">
        <v>7</v>
      </c>
      <c r="P486" s="1">
        <v>30</v>
      </c>
      <c r="Q486" s="1">
        <v>9</v>
      </c>
      <c r="R486" s="1">
        <v>2</v>
      </c>
      <c r="S486" s="1">
        <v>98006</v>
      </c>
      <c r="T486" s="1" t="s">
        <v>2647</v>
      </c>
      <c r="U486" s="1">
        <v>0</v>
      </c>
      <c r="V486" s="1" t="s">
        <v>127</v>
      </c>
      <c r="X486" s="1" t="s">
        <v>91</v>
      </c>
      <c r="Z486" s="1">
        <v>1</v>
      </c>
      <c r="AA486" s="1" t="s">
        <v>207</v>
      </c>
      <c r="AC486" s="1" t="s">
        <v>346</v>
      </c>
      <c r="AE486" s="1" t="s">
        <v>83</v>
      </c>
      <c r="AG486" s="1">
        <v>1</v>
      </c>
      <c r="AH486" s="1" t="s">
        <v>2648</v>
      </c>
      <c r="AI486" s="1" t="s">
        <v>148</v>
      </c>
      <c r="AO486" s="1" t="s">
        <v>33</v>
      </c>
      <c r="AQ486" s="1" t="s">
        <v>35</v>
      </c>
      <c r="AS486" s="1" t="s">
        <v>2649</v>
      </c>
      <c r="AT486">
        <f t="shared" si="128"/>
        <v>0</v>
      </c>
      <c r="AU486">
        <f t="shared" si="129"/>
        <v>0</v>
      </c>
      <c r="AV486">
        <f t="shared" si="130"/>
        <v>0</v>
      </c>
      <c r="AW486">
        <f t="shared" si="131"/>
        <v>0</v>
      </c>
      <c r="AX486">
        <f t="shared" si="132"/>
        <v>0</v>
      </c>
      <c r="AY486">
        <f t="shared" si="133"/>
        <v>1</v>
      </c>
      <c r="AZ486">
        <f t="shared" si="134"/>
        <v>0</v>
      </c>
      <c r="BA486">
        <f t="shared" si="135"/>
        <v>1</v>
      </c>
      <c r="BB486">
        <f t="shared" si="136"/>
        <v>0</v>
      </c>
      <c r="BC486">
        <f t="shared" si="137"/>
        <v>1</v>
      </c>
      <c r="BD486" s="1" t="s">
        <v>66</v>
      </c>
      <c r="BF486" t="str">
        <f t="shared" si="138"/>
        <v>15</v>
      </c>
      <c r="BH486" s="1">
        <v>15</v>
      </c>
      <c r="BI486" s="1" t="str">
        <f t="shared" si="139"/>
        <v>6</v>
      </c>
      <c r="BJ486" s="1">
        <v>6</v>
      </c>
      <c r="BL486" s="1">
        <v>12</v>
      </c>
      <c r="BM486" s="1" t="s">
        <v>2650</v>
      </c>
      <c r="BN486" s="1" t="s">
        <v>67</v>
      </c>
      <c r="BP486" s="1">
        <v>5</v>
      </c>
      <c r="BQ486" s="1" t="s">
        <v>2651</v>
      </c>
      <c r="BR486" s="1" t="s">
        <v>2652</v>
      </c>
      <c r="BT486" s="1">
        <v>1</v>
      </c>
    </row>
    <row r="487" spans="1:72" ht="13" x14ac:dyDescent="0.15">
      <c r="A487" s="1" t="s">
        <v>0</v>
      </c>
      <c r="E487" s="1" t="s">
        <v>4</v>
      </c>
      <c r="G487">
        <f t="shared" si="144"/>
        <v>1</v>
      </c>
      <c r="H487">
        <f t="shared" si="144"/>
        <v>0</v>
      </c>
      <c r="I487">
        <f t="shared" si="140"/>
        <v>0</v>
      </c>
      <c r="J487">
        <f t="shared" si="141"/>
        <v>0</v>
      </c>
      <c r="K487">
        <f t="shared" si="142"/>
        <v>1</v>
      </c>
      <c r="L487">
        <f t="shared" si="143"/>
        <v>0</v>
      </c>
      <c r="M487">
        <f ca="1">INT((TODAY() - N487)/365)</f>
        <v>32</v>
      </c>
      <c r="N487" s="2">
        <v>31698</v>
      </c>
      <c r="O487" s="1">
        <v>7</v>
      </c>
      <c r="P487" s="1">
        <v>60</v>
      </c>
      <c r="Q487" s="1">
        <v>12</v>
      </c>
      <c r="R487" s="1">
        <v>5</v>
      </c>
      <c r="S487" s="1">
        <v>77006</v>
      </c>
      <c r="T487" s="1" t="s">
        <v>986</v>
      </c>
      <c r="U487" s="1">
        <v>0</v>
      </c>
      <c r="V487" s="1" t="s">
        <v>62</v>
      </c>
      <c r="X487" s="1" t="s">
        <v>89</v>
      </c>
      <c r="Z487" s="1">
        <v>1</v>
      </c>
      <c r="AA487" s="1" t="s">
        <v>415</v>
      </c>
      <c r="AC487" s="1" t="s">
        <v>56</v>
      </c>
      <c r="AE487" s="1" t="s">
        <v>109</v>
      </c>
      <c r="AG487" s="1">
        <v>7</v>
      </c>
      <c r="AH487" s="1" t="s">
        <v>2653</v>
      </c>
      <c r="AI487" s="1" t="s">
        <v>75</v>
      </c>
      <c r="AR487" s="1" t="s">
        <v>36</v>
      </c>
      <c r="AT487">
        <f t="shared" si="128"/>
        <v>0</v>
      </c>
      <c r="AU487">
        <f t="shared" si="129"/>
        <v>0</v>
      </c>
      <c r="AV487">
        <f t="shared" si="130"/>
        <v>0</v>
      </c>
      <c r="AW487">
        <f t="shared" si="131"/>
        <v>0</v>
      </c>
      <c r="AX487">
        <f t="shared" si="132"/>
        <v>0</v>
      </c>
      <c r="AY487">
        <f t="shared" si="133"/>
        <v>0</v>
      </c>
      <c r="AZ487">
        <f t="shared" si="134"/>
        <v>0</v>
      </c>
      <c r="BA487">
        <f t="shared" si="135"/>
        <v>0</v>
      </c>
      <c r="BB487">
        <f t="shared" si="136"/>
        <v>1</v>
      </c>
      <c r="BC487">
        <f t="shared" si="137"/>
        <v>0</v>
      </c>
      <c r="BF487" t="str">
        <f t="shared" si="138"/>
        <v/>
      </c>
      <c r="BI487" s="1" t="str">
        <f t="shared" si="139"/>
        <v/>
      </c>
      <c r="BN487" s="1" t="s">
        <v>67</v>
      </c>
      <c r="BP487" s="1">
        <v>10</v>
      </c>
      <c r="BQ487" s="1" t="s">
        <v>2654</v>
      </c>
      <c r="BR487" s="1" t="s">
        <v>2655</v>
      </c>
      <c r="BT487" s="1">
        <v>1</v>
      </c>
    </row>
    <row r="488" spans="1:72" ht="13" x14ac:dyDescent="0.15">
      <c r="B488" s="1" t="s">
        <v>1</v>
      </c>
      <c r="E488" s="1" t="s">
        <v>4</v>
      </c>
      <c r="G488">
        <f t="shared" si="144"/>
        <v>0</v>
      </c>
      <c r="H488">
        <f t="shared" si="144"/>
        <v>1</v>
      </c>
      <c r="I488">
        <f t="shared" si="140"/>
        <v>0</v>
      </c>
      <c r="J488">
        <f t="shared" si="141"/>
        <v>0</v>
      </c>
      <c r="K488">
        <f t="shared" si="142"/>
        <v>1</v>
      </c>
      <c r="L488">
        <f t="shared" si="143"/>
        <v>0</v>
      </c>
      <c r="M488">
        <f ca="1">INT((TODAY() - N488)/365)</f>
        <v>21</v>
      </c>
      <c r="N488" s="2">
        <v>35502</v>
      </c>
      <c r="O488" s="1">
        <v>7</v>
      </c>
      <c r="P488" s="1">
        <v>0</v>
      </c>
      <c r="Q488" s="1">
        <v>8</v>
      </c>
      <c r="R488" s="1">
        <v>25</v>
      </c>
      <c r="S488" s="1">
        <v>800016</v>
      </c>
      <c r="T488" s="1" t="s">
        <v>2656</v>
      </c>
      <c r="U488" s="1">
        <v>1</v>
      </c>
      <c r="Z488" s="1">
        <v>1</v>
      </c>
      <c r="AA488" s="1" t="s">
        <v>98</v>
      </c>
      <c r="AC488" s="1" t="s">
        <v>72</v>
      </c>
      <c r="AE488" s="1" t="s">
        <v>83</v>
      </c>
      <c r="AG488" s="1">
        <v>2</v>
      </c>
      <c r="AH488" s="3" t="s">
        <v>2657</v>
      </c>
      <c r="AI488" s="1" t="s">
        <v>148</v>
      </c>
      <c r="AS488" s="1" t="s">
        <v>1119</v>
      </c>
      <c r="AT488">
        <f t="shared" si="128"/>
        <v>0</v>
      </c>
      <c r="AU488">
        <f t="shared" si="129"/>
        <v>0</v>
      </c>
      <c r="AV488">
        <f t="shared" si="130"/>
        <v>0</v>
      </c>
      <c r="AW488">
        <f t="shared" si="131"/>
        <v>0</v>
      </c>
      <c r="AX488">
        <f t="shared" si="132"/>
        <v>0</v>
      </c>
      <c r="AY488">
        <f t="shared" si="133"/>
        <v>0</v>
      </c>
      <c r="AZ488">
        <f t="shared" si="134"/>
        <v>0</v>
      </c>
      <c r="BA488">
        <f t="shared" si="135"/>
        <v>0</v>
      </c>
      <c r="BB488">
        <f t="shared" si="136"/>
        <v>0</v>
      </c>
      <c r="BC488">
        <f t="shared" si="137"/>
        <v>1</v>
      </c>
      <c r="BD488" s="1" t="s">
        <v>76</v>
      </c>
      <c r="BF488" t="str">
        <f t="shared" si="138"/>
        <v>6</v>
      </c>
      <c r="BG488" s="1">
        <v>6</v>
      </c>
      <c r="BI488" s="1" t="str">
        <f t="shared" si="139"/>
        <v>2</v>
      </c>
      <c r="BJ488" s="1">
        <v>2</v>
      </c>
      <c r="BL488" s="1">
        <v>20</v>
      </c>
      <c r="BM488" s="1" t="s">
        <v>2658</v>
      </c>
      <c r="BN488" s="1" t="s">
        <v>61</v>
      </c>
      <c r="BP488" s="1">
        <v>9</v>
      </c>
      <c r="BQ488" s="1" t="s">
        <v>2659</v>
      </c>
      <c r="BR488" s="1" t="s">
        <v>2660</v>
      </c>
      <c r="BS488" s="1" t="s">
        <v>2661</v>
      </c>
      <c r="BT488" s="1">
        <v>1</v>
      </c>
    </row>
    <row r="489" spans="1:72" ht="13" x14ac:dyDescent="0.15">
      <c r="A489" s="1" t="s">
        <v>0</v>
      </c>
      <c r="B489" s="1" t="s">
        <v>1</v>
      </c>
      <c r="E489" s="1" t="s">
        <v>4</v>
      </c>
      <c r="G489">
        <f t="shared" si="144"/>
        <v>1</v>
      </c>
      <c r="H489">
        <f t="shared" si="144"/>
        <v>1</v>
      </c>
      <c r="I489">
        <f t="shared" si="140"/>
        <v>0</v>
      </c>
      <c r="J489">
        <f t="shared" si="141"/>
        <v>0</v>
      </c>
      <c r="K489">
        <f t="shared" si="142"/>
        <v>1</v>
      </c>
      <c r="L489">
        <f t="shared" si="143"/>
        <v>0</v>
      </c>
      <c r="M489">
        <f ca="1">INT((TODAY() - N489)/365)</f>
        <v>32</v>
      </c>
      <c r="N489" s="2">
        <v>31751</v>
      </c>
      <c r="O489" s="1">
        <v>7</v>
      </c>
      <c r="P489" s="1">
        <v>60</v>
      </c>
      <c r="Q489" s="1">
        <v>6</v>
      </c>
      <c r="R489" s="1">
        <v>4</v>
      </c>
      <c r="S489" s="1">
        <v>4120</v>
      </c>
      <c r="T489" s="1" t="s">
        <v>352</v>
      </c>
      <c r="U489" s="1">
        <v>0</v>
      </c>
      <c r="V489" s="1" t="s">
        <v>88</v>
      </c>
      <c r="X489" s="1" t="s">
        <v>91</v>
      </c>
      <c r="Z489" s="1">
        <v>1</v>
      </c>
      <c r="AA489" s="1" t="s">
        <v>465</v>
      </c>
      <c r="AC489" s="1" t="s">
        <v>56</v>
      </c>
      <c r="AE489" s="1" t="s">
        <v>73</v>
      </c>
      <c r="AG489" s="1">
        <v>5</v>
      </c>
      <c r="AH489" s="1" t="s">
        <v>2662</v>
      </c>
      <c r="AI489" s="1" t="s">
        <v>75</v>
      </c>
      <c r="AL489" s="1" t="s">
        <v>30</v>
      </c>
      <c r="AT489">
        <f t="shared" si="128"/>
        <v>0</v>
      </c>
      <c r="AU489">
        <f t="shared" si="129"/>
        <v>0</v>
      </c>
      <c r="AV489">
        <f t="shared" si="130"/>
        <v>1</v>
      </c>
      <c r="AW489">
        <f t="shared" si="131"/>
        <v>0</v>
      </c>
      <c r="AX489">
        <f t="shared" si="132"/>
        <v>0</v>
      </c>
      <c r="AY489">
        <f t="shared" si="133"/>
        <v>0</v>
      </c>
      <c r="AZ489">
        <f t="shared" si="134"/>
        <v>0</v>
      </c>
      <c r="BA489">
        <f t="shared" si="135"/>
        <v>0</v>
      </c>
      <c r="BB489">
        <f t="shared" si="136"/>
        <v>0</v>
      </c>
      <c r="BC489">
        <f t="shared" si="137"/>
        <v>0</v>
      </c>
      <c r="BD489" s="1" t="s">
        <v>66</v>
      </c>
      <c r="BF489" t="str">
        <f t="shared" si="138"/>
        <v>14</v>
      </c>
      <c r="BH489" s="1">
        <v>14</v>
      </c>
      <c r="BI489" s="1" t="str">
        <f t="shared" si="139"/>
        <v>2</v>
      </c>
      <c r="BJ489" s="1">
        <v>2</v>
      </c>
      <c r="BL489" s="1">
        <v>32</v>
      </c>
      <c r="BM489" s="1" t="s">
        <v>2663</v>
      </c>
      <c r="BN489" s="1" t="s">
        <v>67</v>
      </c>
      <c r="BP489" s="1">
        <v>8</v>
      </c>
      <c r="BQ489" s="1" t="s">
        <v>2664</v>
      </c>
      <c r="BR489" s="1" t="s">
        <v>2665</v>
      </c>
      <c r="BS489" s="1" t="s">
        <v>2666</v>
      </c>
      <c r="BT489" s="1">
        <v>1</v>
      </c>
    </row>
    <row r="490" spans="1:72" ht="13" x14ac:dyDescent="0.15">
      <c r="B490" s="1" t="s">
        <v>1</v>
      </c>
      <c r="E490" s="1" t="s">
        <v>4</v>
      </c>
      <c r="G490">
        <f t="shared" si="144"/>
        <v>0</v>
      </c>
      <c r="H490">
        <f t="shared" si="144"/>
        <v>1</v>
      </c>
      <c r="I490">
        <f t="shared" si="140"/>
        <v>0</v>
      </c>
      <c r="J490">
        <f t="shared" si="141"/>
        <v>0</v>
      </c>
      <c r="K490">
        <f t="shared" si="142"/>
        <v>1</v>
      </c>
      <c r="L490">
        <f t="shared" si="143"/>
        <v>0</v>
      </c>
      <c r="M490">
        <f ca="1">INT((TODAY() - N490)/365)</f>
        <v>42</v>
      </c>
      <c r="N490" s="2">
        <v>28108</v>
      </c>
      <c r="O490" s="1">
        <v>7</v>
      </c>
      <c r="P490" s="1">
        <v>10</v>
      </c>
      <c r="Q490" s="1">
        <v>6</v>
      </c>
      <c r="R490" s="1">
        <v>15</v>
      </c>
      <c r="S490" s="1">
        <v>11529</v>
      </c>
      <c r="T490" s="1" t="s">
        <v>2667</v>
      </c>
      <c r="U490" s="1">
        <v>0</v>
      </c>
      <c r="V490" s="1" t="s">
        <v>88</v>
      </c>
      <c r="X490" s="1" t="s">
        <v>89</v>
      </c>
      <c r="Z490" s="1">
        <v>1</v>
      </c>
      <c r="AA490" s="1" t="s">
        <v>415</v>
      </c>
      <c r="AC490" s="1" t="s">
        <v>386</v>
      </c>
      <c r="AE490" s="1" t="s">
        <v>83</v>
      </c>
      <c r="AG490" s="1">
        <v>17</v>
      </c>
      <c r="AH490" s="1" t="s">
        <v>2668</v>
      </c>
      <c r="AI490" s="1" t="s">
        <v>75</v>
      </c>
      <c r="AN490" s="1" t="s">
        <v>32</v>
      </c>
      <c r="AT490">
        <f t="shared" si="128"/>
        <v>0</v>
      </c>
      <c r="AU490">
        <f t="shared" si="129"/>
        <v>0</v>
      </c>
      <c r="AV490">
        <f t="shared" si="130"/>
        <v>0</v>
      </c>
      <c r="AW490">
        <f t="shared" si="131"/>
        <v>0</v>
      </c>
      <c r="AX490">
        <f t="shared" si="132"/>
        <v>1</v>
      </c>
      <c r="AY490">
        <f t="shared" si="133"/>
        <v>0</v>
      </c>
      <c r="AZ490">
        <f t="shared" si="134"/>
        <v>0</v>
      </c>
      <c r="BA490">
        <f t="shared" si="135"/>
        <v>0</v>
      </c>
      <c r="BB490">
        <f t="shared" si="136"/>
        <v>0</v>
      </c>
      <c r="BC490">
        <f t="shared" si="137"/>
        <v>0</v>
      </c>
      <c r="BD490" s="1" t="s">
        <v>66</v>
      </c>
      <c r="BF490" t="str">
        <f t="shared" si="138"/>
        <v>5</v>
      </c>
      <c r="BG490" s="1">
        <v>5</v>
      </c>
      <c r="BI490" s="1" t="str">
        <f t="shared" si="139"/>
        <v>5</v>
      </c>
      <c r="BJ490" s="1">
        <v>5</v>
      </c>
      <c r="BL490" s="1">
        <v>15</v>
      </c>
      <c r="BM490" s="1" t="s">
        <v>2669</v>
      </c>
      <c r="BO490" s="1" t="s">
        <v>2670</v>
      </c>
      <c r="BP490" s="1">
        <v>7</v>
      </c>
      <c r="BQ490" s="1" t="s">
        <v>2671</v>
      </c>
      <c r="BR490" s="1" t="s">
        <v>2672</v>
      </c>
      <c r="BS490" s="1" t="s">
        <v>2673</v>
      </c>
      <c r="BT490" s="1">
        <v>1</v>
      </c>
    </row>
    <row r="491" spans="1:72" ht="13" x14ac:dyDescent="0.15">
      <c r="B491" s="1" t="s">
        <v>1</v>
      </c>
      <c r="E491" s="1" t="s">
        <v>4</v>
      </c>
      <c r="G491">
        <f t="shared" si="144"/>
        <v>0</v>
      </c>
      <c r="H491">
        <f t="shared" si="144"/>
        <v>1</v>
      </c>
      <c r="I491">
        <f t="shared" si="140"/>
        <v>0</v>
      </c>
      <c r="J491">
        <f t="shared" si="141"/>
        <v>0</v>
      </c>
      <c r="K491">
        <f t="shared" si="142"/>
        <v>1</v>
      </c>
      <c r="L491">
        <f t="shared" si="143"/>
        <v>0</v>
      </c>
      <c r="M491">
        <f ca="1">INT((TODAY() - N491)/365)</f>
        <v>48</v>
      </c>
      <c r="N491" s="2">
        <v>25840</v>
      </c>
      <c r="O491" s="1">
        <v>8</v>
      </c>
      <c r="P491" s="1">
        <v>120</v>
      </c>
      <c r="Q491" s="1">
        <v>10</v>
      </c>
      <c r="R491" s="1">
        <v>0</v>
      </c>
      <c r="S491" s="1">
        <v>23227</v>
      </c>
      <c r="T491" s="1" t="s">
        <v>2674</v>
      </c>
      <c r="U491" s="1">
        <v>0</v>
      </c>
      <c r="V491" s="1" t="s">
        <v>62</v>
      </c>
      <c r="X491" s="1" t="s">
        <v>89</v>
      </c>
      <c r="Z491" s="1">
        <v>1</v>
      </c>
      <c r="AA491" s="1" t="s">
        <v>5</v>
      </c>
      <c r="AC491" s="1" t="s">
        <v>56</v>
      </c>
      <c r="AE491" s="1" t="s">
        <v>57</v>
      </c>
      <c r="AG491" s="1">
        <v>8</v>
      </c>
      <c r="AH491" s="1" t="s">
        <v>2675</v>
      </c>
      <c r="AI491" s="1" t="s">
        <v>65</v>
      </c>
      <c r="AL491" s="1" t="s">
        <v>30</v>
      </c>
      <c r="AT491">
        <f t="shared" si="128"/>
        <v>0</v>
      </c>
      <c r="AU491">
        <f t="shared" si="129"/>
        <v>0</v>
      </c>
      <c r="AV491">
        <f t="shared" si="130"/>
        <v>1</v>
      </c>
      <c r="AW491">
        <f t="shared" si="131"/>
        <v>0</v>
      </c>
      <c r="AX491">
        <f t="shared" si="132"/>
        <v>0</v>
      </c>
      <c r="AY491">
        <f t="shared" si="133"/>
        <v>0</v>
      </c>
      <c r="AZ491">
        <f t="shared" si="134"/>
        <v>0</v>
      </c>
      <c r="BA491">
        <f t="shared" si="135"/>
        <v>0</v>
      </c>
      <c r="BB491">
        <f t="shared" si="136"/>
        <v>0</v>
      </c>
      <c r="BC491">
        <f t="shared" si="137"/>
        <v>0</v>
      </c>
      <c r="BD491" s="1" t="s">
        <v>76</v>
      </c>
      <c r="BF491" t="str">
        <f t="shared" si="138"/>
        <v>5</v>
      </c>
      <c r="BG491" s="1">
        <v>5</v>
      </c>
      <c r="BI491" s="1" t="str">
        <f t="shared" si="139"/>
        <v>5</v>
      </c>
      <c r="BJ491" s="1">
        <v>5</v>
      </c>
      <c r="BL491" s="1">
        <v>40</v>
      </c>
      <c r="BM491" s="1" t="s">
        <v>2676</v>
      </c>
      <c r="BN491" s="1" t="s">
        <v>67</v>
      </c>
      <c r="BP491" s="1">
        <v>10</v>
      </c>
      <c r="BQ491" s="1" t="s">
        <v>2677</v>
      </c>
      <c r="BR491" s="1" t="s">
        <v>2678</v>
      </c>
      <c r="BT491" s="1">
        <v>1</v>
      </c>
    </row>
    <row r="492" spans="1:72" ht="13" x14ac:dyDescent="0.15">
      <c r="A492" s="1" t="s">
        <v>0</v>
      </c>
      <c r="C492" s="1" t="s">
        <v>2</v>
      </c>
      <c r="E492" s="1" t="s">
        <v>4</v>
      </c>
      <c r="G492">
        <f t="shared" si="144"/>
        <v>1</v>
      </c>
      <c r="H492">
        <f t="shared" si="144"/>
        <v>0</v>
      </c>
      <c r="I492">
        <f t="shared" si="140"/>
        <v>1</v>
      </c>
      <c r="J492">
        <f t="shared" si="141"/>
        <v>0</v>
      </c>
      <c r="K492">
        <f t="shared" si="142"/>
        <v>1</v>
      </c>
      <c r="L492">
        <f t="shared" si="143"/>
        <v>0</v>
      </c>
      <c r="M492">
        <f ca="1">INT((TODAY() - N492)/365)</f>
        <v>38</v>
      </c>
      <c r="N492" s="2">
        <v>29476</v>
      </c>
      <c r="O492" s="1">
        <v>7</v>
      </c>
      <c r="P492" s="1">
        <v>40</v>
      </c>
      <c r="Q492" s="1">
        <v>12</v>
      </c>
      <c r="R492" s="1">
        <v>10</v>
      </c>
      <c r="S492" s="1">
        <v>60637</v>
      </c>
      <c r="T492" s="1" t="s">
        <v>2679</v>
      </c>
      <c r="U492" s="1">
        <v>0</v>
      </c>
      <c r="V492" s="1" t="s">
        <v>53</v>
      </c>
      <c r="X492" s="1" t="s">
        <v>89</v>
      </c>
      <c r="Z492" s="1">
        <v>1</v>
      </c>
      <c r="AA492" s="1" t="s">
        <v>410</v>
      </c>
      <c r="AC492" s="1" t="s">
        <v>99</v>
      </c>
      <c r="AE492" s="1" t="s">
        <v>57</v>
      </c>
      <c r="AG492" s="1">
        <v>8</v>
      </c>
      <c r="AH492" s="1" t="s">
        <v>2680</v>
      </c>
      <c r="AI492" s="1" t="s">
        <v>65</v>
      </c>
      <c r="AM492" s="1" t="s">
        <v>31</v>
      </c>
      <c r="AT492">
        <f t="shared" si="128"/>
        <v>0</v>
      </c>
      <c r="AU492">
        <f t="shared" si="129"/>
        <v>0</v>
      </c>
      <c r="AV492">
        <f t="shared" si="130"/>
        <v>0</v>
      </c>
      <c r="AW492">
        <f t="shared" si="131"/>
        <v>1</v>
      </c>
      <c r="AX492">
        <f t="shared" si="132"/>
        <v>0</v>
      </c>
      <c r="AY492">
        <f t="shared" si="133"/>
        <v>0</v>
      </c>
      <c r="AZ492">
        <f t="shared" si="134"/>
        <v>0</v>
      </c>
      <c r="BA492">
        <f t="shared" si="135"/>
        <v>0</v>
      </c>
      <c r="BB492">
        <f t="shared" si="136"/>
        <v>0</v>
      </c>
      <c r="BC492">
        <f t="shared" si="137"/>
        <v>0</v>
      </c>
      <c r="BD492" s="1" t="s">
        <v>66</v>
      </c>
      <c r="BF492" t="str">
        <f t="shared" si="138"/>
        <v>6</v>
      </c>
      <c r="BG492" s="1">
        <v>6</v>
      </c>
      <c r="BI492" s="1" t="str">
        <f t="shared" si="139"/>
        <v>5</v>
      </c>
      <c r="BJ492" s="1">
        <v>5</v>
      </c>
      <c r="BL492" s="1">
        <v>10</v>
      </c>
      <c r="BM492" s="1" t="s">
        <v>2681</v>
      </c>
      <c r="BN492" s="1" t="s">
        <v>67</v>
      </c>
      <c r="BP492" s="1">
        <v>4</v>
      </c>
      <c r="BQ492" s="1" t="s">
        <v>2682</v>
      </c>
      <c r="BR492" s="1" t="s">
        <v>2683</v>
      </c>
      <c r="BS492" s="1" t="s">
        <v>2684</v>
      </c>
      <c r="BT492" s="1">
        <v>0</v>
      </c>
    </row>
    <row r="493" spans="1:72" ht="13" x14ac:dyDescent="0.15">
      <c r="A493" s="1" t="s">
        <v>0</v>
      </c>
      <c r="G493">
        <f t="shared" si="144"/>
        <v>1</v>
      </c>
      <c r="H493">
        <f t="shared" si="144"/>
        <v>0</v>
      </c>
      <c r="I493">
        <f t="shared" si="140"/>
        <v>0</v>
      </c>
      <c r="J493">
        <f t="shared" si="141"/>
        <v>0</v>
      </c>
      <c r="K493">
        <f t="shared" si="142"/>
        <v>0</v>
      </c>
      <c r="L493">
        <f t="shared" si="143"/>
        <v>0</v>
      </c>
      <c r="M493">
        <f ca="1">INT((TODAY() - N493)/365)</f>
        <v>31</v>
      </c>
      <c r="N493" s="2">
        <v>31956</v>
      </c>
      <c r="O493" s="1">
        <v>7</v>
      </c>
      <c r="P493" s="1">
        <v>90</v>
      </c>
      <c r="Q493" s="1">
        <v>9</v>
      </c>
      <c r="R493" s="1">
        <v>5</v>
      </c>
      <c r="S493" s="1">
        <v>90027</v>
      </c>
      <c r="T493" s="1" t="s">
        <v>2685</v>
      </c>
      <c r="U493" s="1">
        <v>0</v>
      </c>
      <c r="V493" s="1" t="s">
        <v>53</v>
      </c>
      <c r="X493" s="1" t="s">
        <v>54</v>
      </c>
      <c r="Z493" s="1">
        <v>1</v>
      </c>
      <c r="AA493" s="1" t="s">
        <v>141</v>
      </c>
      <c r="AC493" s="1" t="s">
        <v>346</v>
      </c>
      <c r="AE493" s="1" t="s">
        <v>210</v>
      </c>
      <c r="AG493" s="1">
        <v>10</v>
      </c>
      <c r="AH493" s="1" t="s">
        <v>2686</v>
      </c>
      <c r="AI493" s="1" t="s">
        <v>75</v>
      </c>
      <c r="AR493" s="1" t="s">
        <v>36</v>
      </c>
      <c r="AT493">
        <f t="shared" si="128"/>
        <v>0</v>
      </c>
      <c r="AU493">
        <f t="shared" si="129"/>
        <v>0</v>
      </c>
      <c r="AV493">
        <f t="shared" si="130"/>
        <v>0</v>
      </c>
      <c r="AW493">
        <f t="shared" si="131"/>
        <v>0</v>
      </c>
      <c r="AX493">
        <f t="shared" si="132"/>
        <v>0</v>
      </c>
      <c r="AY493">
        <f t="shared" si="133"/>
        <v>0</v>
      </c>
      <c r="AZ493">
        <f t="shared" si="134"/>
        <v>0</v>
      </c>
      <c r="BA493">
        <f t="shared" si="135"/>
        <v>0</v>
      </c>
      <c r="BB493">
        <f t="shared" si="136"/>
        <v>1</v>
      </c>
      <c r="BC493">
        <f t="shared" si="137"/>
        <v>0</v>
      </c>
      <c r="BF493" t="str">
        <f t="shared" si="138"/>
        <v/>
      </c>
      <c r="BI493" s="1" t="str">
        <f t="shared" si="139"/>
        <v/>
      </c>
      <c r="BN493" s="1" t="s">
        <v>67</v>
      </c>
      <c r="BP493" s="1">
        <v>10</v>
      </c>
      <c r="BQ493" s="1" t="s">
        <v>2687</v>
      </c>
      <c r="BR493" s="1" t="s">
        <v>2688</v>
      </c>
      <c r="BT493" s="1">
        <v>0</v>
      </c>
    </row>
    <row r="494" spans="1:72" ht="13" x14ac:dyDescent="0.15">
      <c r="A494" s="1" t="s">
        <v>0</v>
      </c>
      <c r="B494" s="1" t="s">
        <v>1</v>
      </c>
      <c r="E494" s="1" t="s">
        <v>4</v>
      </c>
      <c r="G494">
        <f t="shared" si="144"/>
        <v>1</v>
      </c>
      <c r="H494">
        <f t="shared" si="144"/>
        <v>1</v>
      </c>
      <c r="I494">
        <f t="shared" si="140"/>
        <v>0</v>
      </c>
      <c r="J494">
        <f t="shared" si="141"/>
        <v>0</v>
      </c>
      <c r="K494">
        <f t="shared" si="142"/>
        <v>1</v>
      </c>
      <c r="L494">
        <f t="shared" si="143"/>
        <v>0</v>
      </c>
      <c r="M494">
        <f ca="1">INT((TODAY() - N494)/365)</f>
        <v>41</v>
      </c>
      <c r="N494" s="2">
        <v>28333</v>
      </c>
      <c r="O494" s="1">
        <v>6</v>
      </c>
      <c r="P494" s="1">
        <v>120</v>
      </c>
      <c r="Q494" s="1">
        <v>9</v>
      </c>
      <c r="R494" s="1">
        <v>7</v>
      </c>
      <c r="T494" s="1" t="s">
        <v>201</v>
      </c>
      <c r="U494" s="1">
        <v>1</v>
      </c>
      <c r="Z494" s="1">
        <v>1</v>
      </c>
      <c r="AA494" s="1" t="s">
        <v>465</v>
      </c>
      <c r="AC494" s="1" t="s">
        <v>129</v>
      </c>
      <c r="AF494" s="1" t="s">
        <v>2413</v>
      </c>
      <c r="AG494" s="1">
        <v>10</v>
      </c>
      <c r="AI494" s="1" t="s">
        <v>75</v>
      </c>
      <c r="AM494" s="1" t="s">
        <v>31</v>
      </c>
      <c r="AT494">
        <f t="shared" si="128"/>
        <v>0</v>
      </c>
      <c r="AU494">
        <f t="shared" si="129"/>
        <v>0</v>
      </c>
      <c r="AV494">
        <f t="shared" si="130"/>
        <v>0</v>
      </c>
      <c r="AW494">
        <f t="shared" si="131"/>
        <v>1</v>
      </c>
      <c r="AX494">
        <f t="shared" si="132"/>
        <v>0</v>
      </c>
      <c r="AY494">
        <f t="shared" si="133"/>
        <v>0</v>
      </c>
      <c r="AZ494">
        <f t="shared" si="134"/>
        <v>0</v>
      </c>
      <c r="BA494">
        <f t="shared" si="135"/>
        <v>0</v>
      </c>
      <c r="BB494">
        <f t="shared" si="136"/>
        <v>0</v>
      </c>
      <c r="BC494">
        <f t="shared" si="137"/>
        <v>0</v>
      </c>
      <c r="BD494" s="1" t="s">
        <v>66</v>
      </c>
      <c r="BF494" t="str">
        <f t="shared" si="138"/>
        <v>6</v>
      </c>
      <c r="BG494" s="1">
        <v>6</v>
      </c>
      <c r="BI494" s="1" t="str">
        <f t="shared" si="139"/>
        <v>5</v>
      </c>
      <c r="BJ494" s="1">
        <v>5</v>
      </c>
      <c r="BL494" s="1">
        <v>15</v>
      </c>
      <c r="BM494" s="1" t="s">
        <v>2689</v>
      </c>
      <c r="BN494" s="1" t="s">
        <v>67</v>
      </c>
      <c r="BP494" s="1">
        <v>9</v>
      </c>
      <c r="BQ494" s="1" t="s">
        <v>2690</v>
      </c>
      <c r="BR494" s="1" t="s">
        <v>2691</v>
      </c>
      <c r="BS494" s="1" t="s">
        <v>2692</v>
      </c>
      <c r="BT494" s="1">
        <v>1</v>
      </c>
    </row>
    <row r="495" spans="1:72" ht="13" x14ac:dyDescent="0.15">
      <c r="A495" s="1" t="s">
        <v>0</v>
      </c>
      <c r="G495">
        <f t="shared" si="144"/>
        <v>1</v>
      </c>
      <c r="H495">
        <f t="shared" si="144"/>
        <v>0</v>
      </c>
      <c r="I495">
        <f t="shared" si="140"/>
        <v>0</v>
      </c>
      <c r="J495">
        <f t="shared" si="141"/>
        <v>0</v>
      </c>
      <c r="K495">
        <f t="shared" si="142"/>
        <v>0</v>
      </c>
      <c r="L495">
        <f t="shared" si="143"/>
        <v>0</v>
      </c>
      <c r="M495">
        <f ca="1">INT((TODAY() - N495)/365)</f>
        <v>38</v>
      </c>
      <c r="N495" s="2">
        <v>29407</v>
      </c>
      <c r="O495" s="1">
        <v>7</v>
      </c>
      <c r="P495" s="1">
        <v>60</v>
      </c>
      <c r="Q495" s="1">
        <v>7</v>
      </c>
      <c r="R495" s="1">
        <v>0</v>
      </c>
      <c r="S495" s="1">
        <v>92120</v>
      </c>
      <c r="T495" s="1" t="s">
        <v>2693</v>
      </c>
      <c r="U495" s="1">
        <v>1</v>
      </c>
      <c r="Z495" s="1">
        <v>1</v>
      </c>
      <c r="AA495" s="1" t="s">
        <v>134</v>
      </c>
      <c r="AC495" s="1" t="s">
        <v>72</v>
      </c>
      <c r="AE495" s="1" t="s">
        <v>210</v>
      </c>
      <c r="AG495" s="1">
        <v>1</v>
      </c>
      <c r="AH495" s="1" t="s">
        <v>2694</v>
      </c>
      <c r="AI495" s="1" t="s">
        <v>65</v>
      </c>
      <c r="AL495" s="1" t="s">
        <v>30</v>
      </c>
      <c r="AT495">
        <f t="shared" si="128"/>
        <v>0</v>
      </c>
      <c r="AU495">
        <f t="shared" si="129"/>
        <v>0</v>
      </c>
      <c r="AV495">
        <f t="shared" si="130"/>
        <v>1</v>
      </c>
      <c r="AW495">
        <f t="shared" si="131"/>
        <v>0</v>
      </c>
      <c r="AX495">
        <f t="shared" si="132"/>
        <v>0</v>
      </c>
      <c r="AY495">
        <f t="shared" si="133"/>
        <v>0</v>
      </c>
      <c r="AZ495">
        <f t="shared" si="134"/>
        <v>0</v>
      </c>
      <c r="BA495">
        <f t="shared" si="135"/>
        <v>0</v>
      </c>
      <c r="BB495">
        <f t="shared" si="136"/>
        <v>0</v>
      </c>
      <c r="BC495">
        <f t="shared" si="137"/>
        <v>0</v>
      </c>
      <c r="BD495" s="1" t="s">
        <v>149</v>
      </c>
      <c r="BF495" t="str">
        <f t="shared" si="138"/>
        <v>3</v>
      </c>
      <c r="BG495" s="1">
        <v>3</v>
      </c>
      <c r="BI495" s="1" t="str">
        <f t="shared" si="139"/>
        <v>5</v>
      </c>
      <c r="BJ495" s="1">
        <v>5</v>
      </c>
      <c r="BL495" s="1">
        <v>15</v>
      </c>
      <c r="BM495" s="1" t="s">
        <v>2392</v>
      </c>
      <c r="BN495" s="1" t="s">
        <v>61</v>
      </c>
      <c r="BP495" s="1">
        <v>9</v>
      </c>
      <c r="BQ495" s="1" t="s">
        <v>2695</v>
      </c>
      <c r="BR495" s="1" t="s">
        <v>2696</v>
      </c>
      <c r="BS495" s="1" t="s">
        <v>2697</v>
      </c>
      <c r="BT495" s="1">
        <v>1</v>
      </c>
    </row>
    <row r="496" spans="1:72" ht="13" x14ac:dyDescent="0.15">
      <c r="B496" s="1" t="s">
        <v>1</v>
      </c>
      <c r="D496" s="1" t="s">
        <v>3</v>
      </c>
      <c r="E496" s="1" t="s">
        <v>4</v>
      </c>
      <c r="G496">
        <f t="shared" si="144"/>
        <v>0</v>
      </c>
      <c r="H496">
        <f t="shared" si="144"/>
        <v>1</v>
      </c>
      <c r="I496">
        <f t="shared" si="140"/>
        <v>0</v>
      </c>
      <c r="J496">
        <f t="shared" si="141"/>
        <v>1</v>
      </c>
      <c r="K496">
        <f t="shared" si="142"/>
        <v>1</v>
      </c>
      <c r="L496">
        <f t="shared" si="143"/>
        <v>0</v>
      </c>
      <c r="M496">
        <f ca="1">INT((TODAY() - N496)/365)</f>
        <v>37</v>
      </c>
      <c r="N496" s="2">
        <v>29622</v>
      </c>
      <c r="O496" s="1">
        <v>7</v>
      </c>
      <c r="P496" s="1">
        <v>0</v>
      </c>
      <c r="Q496" s="1">
        <v>10</v>
      </c>
      <c r="R496" s="1">
        <v>5</v>
      </c>
      <c r="S496" s="1">
        <v>94041</v>
      </c>
      <c r="T496" s="1" t="s">
        <v>2698</v>
      </c>
      <c r="U496" s="1">
        <v>0</v>
      </c>
      <c r="V496" s="1" t="s">
        <v>62</v>
      </c>
      <c r="X496" s="1" t="s">
        <v>54</v>
      </c>
      <c r="Z496" s="1">
        <v>0</v>
      </c>
      <c r="AI496" s="1" t="s">
        <v>75</v>
      </c>
      <c r="AO496" s="1" t="s">
        <v>33</v>
      </c>
      <c r="AT496">
        <f t="shared" si="128"/>
        <v>0</v>
      </c>
      <c r="AU496">
        <f t="shared" si="129"/>
        <v>0</v>
      </c>
      <c r="AV496">
        <f t="shared" si="130"/>
        <v>0</v>
      </c>
      <c r="AW496">
        <f t="shared" si="131"/>
        <v>0</v>
      </c>
      <c r="AX496">
        <f t="shared" si="132"/>
        <v>0</v>
      </c>
      <c r="AY496">
        <f t="shared" si="133"/>
        <v>1</v>
      </c>
      <c r="AZ496">
        <f t="shared" si="134"/>
        <v>0</v>
      </c>
      <c r="BA496">
        <f t="shared" si="135"/>
        <v>0</v>
      </c>
      <c r="BB496">
        <f t="shared" si="136"/>
        <v>0</v>
      </c>
      <c r="BC496">
        <f t="shared" si="137"/>
        <v>0</v>
      </c>
      <c r="BD496" s="1" t="s">
        <v>66</v>
      </c>
      <c r="BF496" t="str">
        <f t="shared" si="138"/>
        <v>6</v>
      </c>
      <c r="BG496" s="1">
        <v>6</v>
      </c>
      <c r="BI496" s="1" t="str">
        <f t="shared" si="139"/>
        <v>6</v>
      </c>
      <c r="BJ496" s="1">
        <v>6</v>
      </c>
      <c r="BL496" s="1">
        <v>15</v>
      </c>
      <c r="BM496" s="1" t="s">
        <v>2699</v>
      </c>
      <c r="BN496" s="1" t="s">
        <v>2700</v>
      </c>
      <c r="BP496" s="1">
        <v>10</v>
      </c>
      <c r="BQ496" s="1" t="s">
        <v>2701</v>
      </c>
      <c r="BR496" s="1" t="s">
        <v>1681</v>
      </c>
      <c r="BT496" s="1">
        <v>0</v>
      </c>
    </row>
    <row r="497" spans="1:72" ht="13" x14ac:dyDescent="0.15">
      <c r="A497" s="1" t="s">
        <v>0</v>
      </c>
      <c r="G497">
        <f t="shared" si="144"/>
        <v>1</v>
      </c>
      <c r="H497">
        <f t="shared" si="144"/>
        <v>0</v>
      </c>
      <c r="I497">
        <f t="shared" si="140"/>
        <v>0</v>
      </c>
      <c r="J497">
        <f t="shared" si="141"/>
        <v>0</v>
      </c>
      <c r="K497">
        <f t="shared" si="142"/>
        <v>0</v>
      </c>
      <c r="L497">
        <f t="shared" si="143"/>
        <v>0</v>
      </c>
      <c r="M497">
        <f ca="1">INT((TODAY() - N497)/365)</f>
        <v>25</v>
      </c>
      <c r="N497" s="2">
        <v>34278</v>
      </c>
      <c r="O497" s="1">
        <v>8</v>
      </c>
      <c r="P497" s="1">
        <v>0</v>
      </c>
      <c r="Q497" s="1">
        <v>15</v>
      </c>
      <c r="R497" s="1">
        <v>100</v>
      </c>
      <c r="S497" s="1">
        <v>94560</v>
      </c>
      <c r="T497" s="1" t="s">
        <v>2702</v>
      </c>
      <c r="U497" s="1">
        <v>1</v>
      </c>
      <c r="Z497" s="1">
        <v>1</v>
      </c>
      <c r="AA497" s="1" t="s">
        <v>521</v>
      </c>
      <c r="AC497" s="1" t="s">
        <v>72</v>
      </c>
      <c r="AE497" s="1" t="s">
        <v>57</v>
      </c>
      <c r="AG497" s="1">
        <v>1</v>
      </c>
      <c r="AH497" s="1" t="s">
        <v>58</v>
      </c>
      <c r="AI497" s="1" t="s">
        <v>59</v>
      </c>
      <c r="AJ497" s="1" t="s">
        <v>28</v>
      </c>
      <c r="AL497" s="1" t="s">
        <v>30</v>
      </c>
      <c r="AM497" s="1" t="s">
        <v>31</v>
      </c>
      <c r="AN497" s="1" t="s">
        <v>32</v>
      </c>
      <c r="AO497" s="1" t="s">
        <v>33</v>
      </c>
      <c r="AQ497" s="1" t="s">
        <v>35</v>
      </c>
      <c r="AT497">
        <f t="shared" si="128"/>
        <v>1</v>
      </c>
      <c r="AU497">
        <f t="shared" si="129"/>
        <v>0</v>
      </c>
      <c r="AV497">
        <f t="shared" si="130"/>
        <v>1</v>
      </c>
      <c r="AW497">
        <f t="shared" si="131"/>
        <v>1</v>
      </c>
      <c r="AX497">
        <f t="shared" si="132"/>
        <v>1</v>
      </c>
      <c r="AY497">
        <f t="shared" si="133"/>
        <v>1</v>
      </c>
      <c r="AZ497">
        <f t="shared" si="134"/>
        <v>0</v>
      </c>
      <c r="BA497">
        <f t="shared" si="135"/>
        <v>1</v>
      </c>
      <c r="BB497">
        <f t="shared" si="136"/>
        <v>0</v>
      </c>
      <c r="BC497">
        <f t="shared" si="137"/>
        <v>0</v>
      </c>
      <c r="BD497" s="1" t="s">
        <v>60</v>
      </c>
      <c r="BF497" t="str">
        <f t="shared" si="138"/>
        <v>25</v>
      </c>
      <c r="BH497" s="1">
        <v>25</v>
      </c>
      <c r="BI497" s="1" t="str">
        <f t="shared" si="139"/>
        <v>10</v>
      </c>
      <c r="BK497" s="1">
        <v>10</v>
      </c>
      <c r="BL497" s="1">
        <v>4</v>
      </c>
      <c r="BM497" s="1" t="s">
        <v>143</v>
      </c>
      <c r="BN497" s="1" t="s">
        <v>67</v>
      </c>
      <c r="BP497" s="1">
        <v>10</v>
      </c>
      <c r="BQ497" s="1" t="s">
        <v>2703</v>
      </c>
      <c r="BR497" s="1" t="s">
        <v>2704</v>
      </c>
      <c r="BS497" s="1" t="s">
        <v>2705</v>
      </c>
      <c r="BT497" s="1">
        <v>1</v>
      </c>
    </row>
    <row r="498" spans="1:72" ht="13" x14ac:dyDescent="0.15">
      <c r="A498" s="1" t="s">
        <v>0</v>
      </c>
      <c r="G498">
        <f t="shared" si="144"/>
        <v>1</v>
      </c>
      <c r="H498">
        <f t="shared" si="144"/>
        <v>0</v>
      </c>
      <c r="I498">
        <f t="shared" si="140"/>
        <v>0</v>
      </c>
      <c r="J498">
        <f t="shared" si="141"/>
        <v>0</v>
      </c>
      <c r="K498">
        <f t="shared" si="142"/>
        <v>0</v>
      </c>
      <c r="L498">
        <f t="shared" si="143"/>
        <v>0</v>
      </c>
      <c r="M498">
        <f ca="1">INT((TODAY() - N498)/365)</f>
        <v>35</v>
      </c>
      <c r="N498" s="2">
        <v>30548</v>
      </c>
      <c r="O498" s="1">
        <v>7</v>
      </c>
      <c r="P498" s="1">
        <v>0</v>
      </c>
      <c r="Q498" s="1">
        <v>10</v>
      </c>
      <c r="R498" s="1">
        <v>1</v>
      </c>
      <c r="S498" s="1">
        <v>92300</v>
      </c>
      <c r="T498" s="1" t="s">
        <v>2706</v>
      </c>
      <c r="U498" s="1">
        <v>1</v>
      </c>
      <c r="Z498" s="1">
        <v>1</v>
      </c>
      <c r="AA498" s="1" t="s">
        <v>71</v>
      </c>
      <c r="AD498" s="1" t="s">
        <v>2707</v>
      </c>
      <c r="AE498" s="1" t="s">
        <v>73</v>
      </c>
      <c r="AG498" s="1">
        <v>5</v>
      </c>
      <c r="AH498" s="1" t="s">
        <v>521</v>
      </c>
      <c r="AI498" s="1" t="s">
        <v>75</v>
      </c>
      <c r="AN498" s="1" t="s">
        <v>32</v>
      </c>
      <c r="AT498">
        <f t="shared" si="128"/>
        <v>0</v>
      </c>
      <c r="AU498">
        <f t="shared" si="129"/>
        <v>0</v>
      </c>
      <c r="AV498">
        <f t="shared" si="130"/>
        <v>0</v>
      </c>
      <c r="AW498">
        <f t="shared" si="131"/>
        <v>0</v>
      </c>
      <c r="AX498">
        <f t="shared" si="132"/>
        <v>1</v>
      </c>
      <c r="AY498">
        <f t="shared" si="133"/>
        <v>0</v>
      </c>
      <c r="AZ498">
        <f t="shared" si="134"/>
        <v>0</v>
      </c>
      <c r="BA498">
        <f t="shared" si="135"/>
        <v>0</v>
      </c>
      <c r="BB498">
        <f t="shared" si="136"/>
        <v>0</v>
      </c>
      <c r="BC498">
        <f t="shared" si="137"/>
        <v>0</v>
      </c>
      <c r="BD498" s="1" t="s">
        <v>76</v>
      </c>
      <c r="BF498" t="str">
        <f t="shared" si="138"/>
        <v>4</v>
      </c>
      <c r="BG498" s="1">
        <v>4</v>
      </c>
      <c r="BI498" s="1" t="str">
        <f t="shared" si="139"/>
        <v>10</v>
      </c>
      <c r="BK498" s="1">
        <v>10</v>
      </c>
      <c r="BL498" s="1">
        <v>18</v>
      </c>
      <c r="BM498" s="1" t="s">
        <v>2708</v>
      </c>
      <c r="BN498" s="1" t="s">
        <v>180</v>
      </c>
      <c r="BP498" s="1">
        <v>10</v>
      </c>
      <c r="BQ498" s="1" t="s">
        <v>2709</v>
      </c>
      <c r="BR498" s="1" t="s">
        <v>2710</v>
      </c>
      <c r="BS498" s="1" t="s">
        <v>2711</v>
      </c>
      <c r="BT498" s="1">
        <v>1</v>
      </c>
    </row>
    <row r="499" spans="1:72" ht="13" x14ac:dyDescent="0.15">
      <c r="A499" s="1" t="s">
        <v>0</v>
      </c>
      <c r="G499">
        <f t="shared" si="144"/>
        <v>1</v>
      </c>
      <c r="H499">
        <f t="shared" si="144"/>
        <v>0</v>
      </c>
      <c r="I499">
        <f t="shared" si="140"/>
        <v>0</v>
      </c>
      <c r="J499">
        <f t="shared" si="141"/>
        <v>0</v>
      </c>
      <c r="K499">
        <f t="shared" si="142"/>
        <v>0</v>
      </c>
      <c r="L499">
        <f t="shared" si="143"/>
        <v>0</v>
      </c>
      <c r="M499">
        <f ca="1">INT((TODAY() - N499)/365)</f>
        <v>27</v>
      </c>
      <c r="N499" s="2">
        <v>33569</v>
      </c>
      <c r="O499" s="1">
        <v>8</v>
      </c>
      <c r="P499" s="1">
        <v>15</v>
      </c>
      <c r="Q499" s="1">
        <v>6</v>
      </c>
      <c r="R499" s="1">
        <v>10</v>
      </c>
      <c r="S499" s="1">
        <v>12345</v>
      </c>
      <c r="T499" s="1" t="s">
        <v>1213</v>
      </c>
      <c r="U499" s="1">
        <v>0</v>
      </c>
      <c r="V499" s="1" t="s">
        <v>70</v>
      </c>
      <c r="X499" s="1" t="s">
        <v>91</v>
      </c>
      <c r="Z499" s="1">
        <v>1</v>
      </c>
      <c r="AA499" s="1" t="s">
        <v>141</v>
      </c>
      <c r="AC499" s="1" t="s">
        <v>72</v>
      </c>
      <c r="AE499" s="1" t="s">
        <v>222</v>
      </c>
      <c r="AG499" s="1">
        <v>1</v>
      </c>
      <c r="AH499" s="1" t="s">
        <v>2712</v>
      </c>
      <c r="AI499" s="1" t="s">
        <v>59</v>
      </c>
      <c r="AM499" s="1" t="s">
        <v>31</v>
      </c>
      <c r="AO499" s="1" t="s">
        <v>33</v>
      </c>
      <c r="AP499" s="1" t="s">
        <v>34</v>
      </c>
      <c r="AT499">
        <f t="shared" si="128"/>
        <v>0</v>
      </c>
      <c r="AU499">
        <f t="shared" si="129"/>
        <v>0</v>
      </c>
      <c r="AV499">
        <f t="shared" si="130"/>
        <v>0</v>
      </c>
      <c r="AW499">
        <f t="shared" si="131"/>
        <v>1</v>
      </c>
      <c r="AX499">
        <f t="shared" si="132"/>
        <v>0</v>
      </c>
      <c r="AY499">
        <f t="shared" si="133"/>
        <v>1</v>
      </c>
      <c r="AZ499">
        <f t="shared" si="134"/>
        <v>1</v>
      </c>
      <c r="BA499">
        <f t="shared" si="135"/>
        <v>0</v>
      </c>
      <c r="BB499">
        <f t="shared" si="136"/>
        <v>0</v>
      </c>
      <c r="BC499">
        <f t="shared" si="137"/>
        <v>0</v>
      </c>
      <c r="BD499" s="1" t="s">
        <v>60</v>
      </c>
      <c r="BF499" t="str">
        <f t="shared" si="138"/>
        <v>6</v>
      </c>
      <c r="BG499" s="1">
        <v>6</v>
      </c>
      <c r="BI499" s="1" t="str">
        <f t="shared" si="139"/>
        <v>20</v>
      </c>
      <c r="BK499" s="1">
        <v>20</v>
      </c>
      <c r="BL499" s="1">
        <v>15</v>
      </c>
      <c r="BM499" s="1" t="s">
        <v>2713</v>
      </c>
      <c r="BN499" s="1" t="s">
        <v>61</v>
      </c>
      <c r="BP499" s="1">
        <v>10</v>
      </c>
      <c r="BQ499" s="1" t="s">
        <v>2714</v>
      </c>
      <c r="BR499" s="1" t="s">
        <v>2715</v>
      </c>
      <c r="BS499" s="1" t="s">
        <v>534</v>
      </c>
      <c r="BT499" s="1">
        <v>1</v>
      </c>
    </row>
    <row r="500" spans="1:72" ht="13" x14ac:dyDescent="0.15">
      <c r="B500" s="1" t="s">
        <v>1</v>
      </c>
      <c r="G500">
        <f t="shared" si="144"/>
        <v>0</v>
      </c>
      <c r="H500">
        <f t="shared" si="144"/>
        <v>1</v>
      </c>
      <c r="I500">
        <f t="shared" si="140"/>
        <v>0</v>
      </c>
      <c r="J500">
        <f t="shared" si="141"/>
        <v>0</v>
      </c>
      <c r="K500">
        <f t="shared" si="142"/>
        <v>0</v>
      </c>
      <c r="L500">
        <f t="shared" si="143"/>
        <v>0</v>
      </c>
      <c r="M500">
        <f ca="1">INT((TODAY() - N500)/365)</f>
        <v>31</v>
      </c>
      <c r="N500" s="2">
        <v>32046</v>
      </c>
      <c r="O500" s="1">
        <v>7</v>
      </c>
      <c r="P500" s="1">
        <v>10</v>
      </c>
      <c r="Q500" s="1">
        <v>8</v>
      </c>
      <c r="R500" s="1">
        <v>24</v>
      </c>
      <c r="S500" s="1">
        <v>1080023</v>
      </c>
      <c r="T500" s="1" t="s">
        <v>2716</v>
      </c>
      <c r="U500" s="1">
        <v>1</v>
      </c>
      <c r="Z500" s="1">
        <v>1</v>
      </c>
      <c r="AA500" s="1" t="s">
        <v>5</v>
      </c>
      <c r="AC500" s="1" t="s">
        <v>72</v>
      </c>
      <c r="AF500" s="1" t="s">
        <v>2717</v>
      </c>
      <c r="AG500" s="1">
        <v>5</v>
      </c>
      <c r="AH500" s="1" t="s">
        <v>2718</v>
      </c>
      <c r="AI500" s="1" t="s">
        <v>59</v>
      </c>
      <c r="AO500" s="1" t="s">
        <v>33</v>
      </c>
      <c r="AT500">
        <f t="shared" si="128"/>
        <v>0</v>
      </c>
      <c r="AU500">
        <f t="shared" si="129"/>
        <v>0</v>
      </c>
      <c r="AV500">
        <f t="shared" si="130"/>
        <v>0</v>
      </c>
      <c r="AW500">
        <f t="shared" si="131"/>
        <v>0</v>
      </c>
      <c r="AX500">
        <f t="shared" si="132"/>
        <v>0</v>
      </c>
      <c r="AY500">
        <f t="shared" si="133"/>
        <v>1</v>
      </c>
      <c r="AZ500">
        <f t="shared" si="134"/>
        <v>0</v>
      </c>
      <c r="BA500">
        <f t="shared" si="135"/>
        <v>0</v>
      </c>
      <c r="BB500">
        <f t="shared" si="136"/>
        <v>0</v>
      </c>
      <c r="BC500">
        <f t="shared" si="137"/>
        <v>0</v>
      </c>
      <c r="BD500" s="1" t="s">
        <v>66</v>
      </c>
      <c r="BF500" t="str">
        <f t="shared" si="138"/>
        <v>1</v>
      </c>
      <c r="BG500" s="1">
        <v>1</v>
      </c>
      <c r="BI500" s="1" t="str">
        <f t="shared" si="139"/>
        <v>1</v>
      </c>
      <c r="BJ500" s="1">
        <v>1</v>
      </c>
      <c r="BL500" s="1">
        <v>10</v>
      </c>
      <c r="BM500" s="1" t="s">
        <v>2719</v>
      </c>
      <c r="BN500" s="1" t="s">
        <v>67</v>
      </c>
      <c r="BP500" s="1">
        <v>8</v>
      </c>
      <c r="BQ500" s="1" t="s">
        <v>2720</v>
      </c>
      <c r="BR500" s="1" t="s">
        <v>2721</v>
      </c>
      <c r="BS500" s="1" t="s">
        <v>2722</v>
      </c>
      <c r="BT500" s="1">
        <v>1</v>
      </c>
    </row>
    <row r="501" spans="1:72" ht="13" x14ac:dyDescent="0.15">
      <c r="A501" s="1" t="s">
        <v>0</v>
      </c>
      <c r="E501" s="1" t="s">
        <v>4</v>
      </c>
      <c r="G501">
        <f t="shared" si="144"/>
        <v>1</v>
      </c>
      <c r="H501">
        <f t="shared" si="144"/>
        <v>0</v>
      </c>
      <c r="I501">
        <f t="shared" si="140"/>
        <v>0</v>
      </c>
      <c r="J501">
        <f t="shared" si="141"/>
        <v>0</v>
      </c>
      <c r="K501">
        <f t="shared" si="142"/>
        <v>1</v>
      </c>
      <c r="L501">
        <f t="shared" si="143"/>
        <v>0</v>
      </c>
      <c r="M501">
        <f ca="1">INT((TODAY() - N501)/365)</f>
        <v>32</v>
      </c>
      <c r="N501" s="2">
        <v>31463</v>
      </c>
      <c r="O501" s="1">
        <v>7</v>
      </c>
      <c r="P501" s="1">
        <v>0</v>
      </c>
      <c r="Q501" s="1">
        <v>8</v>
      </c>
      <c r="R501" s="1">
        <v>1</v>
      </c>
      <c r="T501" s="1" t="s">
        <v>2723</v>
      </c>
      <c r="U501" s="1">
        <v>1</v>
      </c>
      <c r="Z501" s="1">
        <v>1</v>
      </c>
      <c r="AA501" s="1" t="s">
        <v>410</v>
      </c>
      <c r="AC501" s="1" t="s">
        <v>99</v>
      </c>
      <c r="AF501" s="1" t="s">
        <v>945</v>
      </c>
      <c r="AG501" s="1">
        <v>5</v>
      </c>
      <c r="AI501" s="1" t="s">
        <v>75</v>
      </c>
      <c r="AM501" s="1" t="s">
        <v>31</v>
      </c>
      <c r="AO501" s="1" t="s">
        <v>33</v>
      </c>
      <c r="AT501">
        <f t="shared" si="128"/>
        <v>0</v>
      </c>
      <c r="AU501">
        <f t="shared" si="129"/>
        <v>0</v>
      </c>
      <c r="AV501">
        <f t="shared" si="130"/>
        <v>0</v>
      </c>
      <c r="AW501">
        <f t="shared" si="131"/>
        <v>1</v>
      </c>
      <c r="AX501">
        <f t="shared" si="132"/>
        <v>0</v>
      </c>
      <c r="AY501">
        <f t="shared" si="133"/>
        <v>1</v>
      </c>
      <c r="AZ501">
        <f t="shared" si="134"/>
        <v>0</v>
      </c>
      <c r="BA501">
        <f t="shared" si="135"/>
        <v>0</v>
      </c>
      <c r="BB501">
        <f t="shared" si="136"/>
        <v>0</v>
      </c>
      <c r="BC501">
        <f t="shared" si="137"/>
        <v>0</v>
      </c>
      <c r="BD501" s="1" t="s">
        <v>66</v>
      </c>
      <c r="BF501" t="str">
        <f t="shared" si="138"/>
        <v>2</v>
      </c>
      <c r="BG501" s="1">
        <v>2</v>
      </c>
      <c r="BI501" s="1" t="str">
        <f t="shared" si="139"/>
        <v>3</v>
      </c>
      <c r="BJ501" s="1">
        <v>3</v>
      </c>
      <c r="BL501" s="1">
        <v>10</v>
      </c>
      <c r="BM501" s="1" t="s">
        <v>2724</v>
      </c>
      <c r="BN501" s="1" t="s">
        <v>67</v>
      </c>
      <c r="BP501" s="1">
        <v>9</v>
      </c>
      <c r="BQ501" s="1" t="s">
        <v>2725</v>
      </c>
      <c r="BR501" s="1" t="s">
        <v>2726</v>
      </c>
      <c r="BS501" s="1" t="s">
        <v>2727</v>
      </c>
      <c r="BT501" s="1">
        <v>0</v>
      </c>
    </row>
    <row r="502" spans="1:72" ht="13" x14ac:dyDescent="0.15">
      <c r="B502" s="1" t="s">
        <v>1</v>
      </c>
      <c r="D502" s="1" t="s">
        <v>3</v>
      </c>
      <c r="E502" s="1" t="s">
        <v>4</v>
      </c>
      <c r="G502">
        <f t="shared" si="144"/>
        <v>0</v>
      </c>
      <c r="H502">
        <f t="shared" si="144"/>
        <v>1</v>
      </c>
      <c r="I502">
        <f t="shared" si="140"/>
        <v>0</v>
      </c>
      <c r="J502">
        <f t="shared" si="141"/>
        <v>1</v>
      </c>
      <c r="K502">
        <f t="shared" si="142"/>
        <v>1</v>
      </c>
      <c r="L502">
        <f t="shared" si="143"/>
        <v>0</v>
      </c>
      <c r="M502">
        <f ca="1">INT((TODAY() - N502)/365)</f>
        <v>31</v>
      </c>
      <c r="N502" s="2">
        <v>32088</v>
      </c>
      <c r="O502" s="1">
        <v>7</v>
      </c>
      <c r="P502" s="1">
        <v>45</v>
      </c>
      <c r="Q502" s="1">
        <v>7</v>
      </c>
      <c r="R502" s="1">
        <v>6</v>
      </c>
      <c r="S502" s="1">
        <v>60486</v>
      </c>
      <c r="T502" s="1" t="s">
        <v>2728</v>
      </c>
      <c r="U502" s="1">
        <v>0</v>
      </c>
      <c r="V502" s="1" t="s">
        <v>88</v>
      </c>
      <c r="X502" s="1" t="s">
        <v>89</v>
      </c>
      <c r="Z502" s="1">
        <v>1</v>
      </c>
      <c r="AA502" s="1" t="s">
        <v>207</v>
      </c>
      <c r="AC502" s="1" t="s">
        <v>56</v>
      </c>
      <c r="AF502" s="1" t="s">
        <v>2729</v>
      </c>
      <c r="AG502" s="1">
        <v>8</v>
      </c>
      <c r="AH502" s="1" t="s">
        <v>2730</v>
      </c>
      <c r="AI502" s="1" t="s">
        <v>75</v>
      </c>
      <c r="AM502" s="1" t="s">
        <v>31</v>
      </c>
      <c r="AT502">
        <f t="shared" si="128"/>
        <v>0</v>
      </c>
      <c r="AU502">
        <f t="shared" si="129"/>
        <v>0</v>
      </c>
      <c r="AV502">
        <f t="shared" si="130"/>
        <v>0</v>
      </c>
      <c r="AW502">
        <f t="shared" si="131"/>
        <v>1</v>
      </c>
      <c r="AX502">
        <f t="shared" si="132"/>
        <v>0</v>
      </c>
      <c r="AY502">
        <f t="shared" si="133"/>
        <v>0</v>
      </c>
      <c r="AZ502">
        <f t="shared" si="134"/>
        <v>0</v>
      </c>
      <c r="BA502">
        <f t="shared" si="135"/>
        <v>0</v>
      </c>
      <c r="BB502">
        <f t="shared" si="136"/>
        <v>0</v>
      </c>
      <c r="BC502">
        <f t="shared" si="137"/>
        <v>0</v>
      </c>
      <c r="BD502" s="1" t="s">
        <v>66</v>
      </c>
      <c r="BF502" t="str">
        <f t="shared" si="138"/>
        <v>3</v>
      </c>
      <c r="BG502" s="1">
        <v>3</v>
      </c>
      <c r="BI502" s="1" t="str">
        <f t="shared" si="139"/>
        <v>2</v>
      </c>
      <c r="BJ502" s="1">
        <v>2</v>
      </c>
      <c r="BL502" s="1">
        <v>40</v>
      </c>
      <c r="BM502" s="1" t="s">
        <v>2731</v>
      </c>
      <c r="BN502" s="1" t="s">
        <v>67</v>
      </c>
      <c r="BP502" s="1">
        <v>10</v>
      </c>
      <c r="BQ502" s="1" t="s">
        <v>2732</v>
      </c>
      <c r="BT502" s="1">
        <v>0</v>
      </c>
    </row>
    <row r="503" spans="1:72" ht="13" x14ac:dyDescent="0.15">
      <c r="A503" s="1" t="s">
        <v>0</v>
      </c>
      <c r="G503">
        <f t="shared" si="144"/>
        <v>1</v>
      </c>
      <c r="H503">
        <f t="shared" si="144"/>
        <v>0</v>
      </c>
      <c r="I503">
        <f t="shared" si="140"/>
        <v>0</v>
      </c>
      <c r="J503">
        <f t="shared" si="141"/>
        <v>0</v>
      </c>
      <c r="K503">
        <f t="shared" si="142"/>
        <v>0</v>
      </c>
      <c r="L503">
        <f t="shared" si="143"/>
        <v>0</v>
      </c>
      <c r="M503">
        <f ca="1">INT((TODAY() - N503)/365)</f>
        <v>57</v>
      </c>
      <c r="N503" s="2" t="s">
        <v>2733</v>
      </c>
      <c r="O503" s="1">
        <v>8</v>
      </c>
      <c r="P503" s="1">
        <v>120</v>
      </c>
      <c r="Q503" s="1">
        <v>2</v>
      </c>
      <c r="R503" s="1">
        <v>25</v>
      </c>
      <c r="S503" s="1">
        <v>90210</v>
      </c>
      <c r="T503" s="1" t="s">
        <v>2734</v>
      </c>
      <c r="U503" s="1">
        <v>1</v>
      </c>
      <c r="Z503" s="1">
        <v>1</v>
      </c>
      <c r="AA503" s="1" t="s">
        <v>207</v>
      </c>
      <c r="AC503" s="1" t="s">
        <v>56</v>
      </c>
      <c r="AE503" s="1" t="s">
        <v>353</v>
      </c>
      <c r="AG503" s="1">
        <v>25</v>
      </c>
      <c r="AH503" s="1" t="s">
        <v>283</v>
      </c>
      <c r="AI503" s="1" t="s">
        <v>75</v>
      </c>
      <c r="AJ503" s="1" t="s">
        <v>28</v>
      </c>
      <c r="AL503" s="1" t="s">
        <v>30</v>
      </c>
      <c r="AQ503" s="1" t="s">
        <v>35</v>
      </c>
      <c r="AT503">
        <f t="shared" si="128"/>
        <v>1</v>
      </c>
      <c r="AU503">
        <f t="shared" si="129"/>
        <v>0</v>
      </c>
      <c r="AV503">
        <f t="shared" si="130"/>
        <v>1</v>
      </c>
      <c r="AW503">
        <f t="shared" si="131"/>
        <v>0</v>
      </c>
      <c r="AX503">
        <f t="shared" si="132"/>
        <v>0</v>
      </c>
      <c r="AY503">
        <f t="shared" si="133"/>
        <v>0</v>
      </c>
      <c r="AZ503">
        <f t="shared" si="134"/>
        <v>0</v>
      </c>
      <c r="BA503">
        <f t="shared" si="135"/>
        <v>1</v>
      </c>
      <c r="BB503">
        <f t="shared" si="136"/>
        <v>0</v>
      </c>
      <c r="BC503">
        <f t="shared" si="137"/>
        <v>0</v>
      </c>
      <c r="BD503" s="1" t="s">
        <v>76</v>
      </c>
      <c r="BF503" t="str">
        <f t="shared" si="138"/>
        <v>20</v>
      </c>
      <c r="BH503" s="1">
        <v>20</v>
      </c>
      <c r="BI503" s="1" t="str">
        <f t="shared" si="139"/>
        <v>5</v>
      </c>
      <c r="BJ503" s="1">
        <v>5</v>
      </c>
      <c r="BL503" s="1">
        <v>15</v>
      </c>
      <c r="BM503" s="1" t="s">
        <v>2735</v>
      </c>
      <c r="BO503" s="1" t="s">
        <v>2736</v>
      </c>
      <c r="BP503" s="1">
        <v>10</v>
      </c>
      <c r="BQ503" s="1" t="s">
        <v>68</v>
      </c>
      <c r="BR503" s="1" t="s">
        <v>2737</v>
      </c>
      <c r="BS503" s="1" t="s">
        <v>104</v>
      </c>
      <c r="BT503" s="1">
        <v>1</v>
      </c>
    </row>
    <row r="504" spans="1:72" ht="13" x14ac:dyDescent="0.15">
      <c r="A504" s="1" t="s">
        <v>0</v>
      </c>
      <c r="E504" s="1" t="s">
        <v>4</v>
      </c>
      <c r="G504">
        <f t="shared" si="144"/>
        <v>1</v>
      </c>
      <c r="H504">
        <f t="shared" si="144"/>
        <v>0</v>
      </c>
      <c r="I504">
        <f t="shared" si="140"/>
        <v>0</v>
      </c>
      <c r="J504">
        <f t="shared" si="141"/>
        <v>0</v>
      </c>
      <c r="K504">
        <f t="shared" si="142"/>
        <v>1</v>
      </c>
      <c r="L504">
        <f t="shared" si="143"/>
        <v>0</v>
      </c>
      <c r="M504">
        <f ca="1">INT((TODAY() - N504)/365)</f>
        <v>37</v>
      </c>
      <c r="N504" s="2">
        <v>29693</v>
      </c>
      <c r="O504" s="1">
        <v>6</v>
      </c>
      <c r="P504" s="1">
        <v>15</v>
      </c>
      <c r="Q504" s="1">
        <v>10</v>
      </c>
      <c r="R504" s="1">
        <v>3</v>
      </c>
      <c r="S504" s="1">
        <v>1220</v>
      </c>
      <c r="T504" s="1" t="s">
        <v>133</v>
      </c>
      <c r="U504" s="1">
        <v>1</v>
      </c>
      <c r="Z504" s="1">
        <v>1</v>
      </c>
      <c r="AA504" s="1" t="s">
        <v>207</v>
      </c>
      <c r="AC504" s="1" t="s">
        <v>72</v>
      </c>
      <c r="AF504" s="1" t="s">
        <v>2738</v>
      </c>
      <c r="AG504" s="1">
        <v>10</v>
      </c>
      <c r="AH504" s="1" t="s">
        <v>2739</v>
      </c>
      <c r="AI504" s="1" t="s">
        <v>148</v>
      </c>
      <c r="AR504" s="1" t="s">
        <v>36</v>
      </c>
      <c r="AT504">
        <f t="shared" si="128"/>
        <v>0</v>
      </c>
      <c r="AU504">
        <f t="shared" si="129"/>
        <v>0</v>
      </c>
      <c r="AV504">
        <f t="shared" si="130"/>
        <v>0</v>
      </c>
      <c r="AW504">
        <f t="shared" si="131"/>
        <v>0</v>
      </c>
      <c r="AX504">
        <f t="shared" si="132"/>
        <v>0</v>
      </c>
      <c r="AY504">
        <f t="shared" si="133"/>
        <v>0</v>
      </c>
      <c r="AZ504">
        <f t="shared" si="134"/>
        <v>0</v>
      </c>
      <c r="BA504">
        <f t="shared" si="135"/>
        <v>0</v>
      </c>
      <c r="BB504">
        <f t="shared" si="136"/>
        <v>1</v>
      </c>
      <c r="BC504">
        <f t="shared" si="137"/>
        <v>0</v>
      </c>
      <c r="BF504" t="str">
        <f t="shared" si="138"/>
        <v/>
      </c>
      <c r="BI504" s="1" t="str">
        <f t="shared" si="139"/>
        <v/>
      </c>
      <c r="BN504" s="1" t="s">
        <v>180</v>
      </c>
      <c r="BP504" s="1">
        <v>9</v>
      </c>
      <c r="BQ504" s="1" t="s">
        <v>2740</v>
      </c>
      <c r="BR504" s="1" t="s">
        <v>2741</v>
      </c>
      <c r="BS504" s="1" t="s">
        <v>1716</v>
      </c>
      <c r="BT504" s="1">
        <v>0</v>
      </c>
    </row>
    <row r="505" spans="1:72" ht="13" x14ac:dyDescent="0.15">
      <c r="A505" s="1" t="s">
        <v>0</v>
      </c>
      <c r="C505" s="1" t="s">
        <v>2</v>
      </c>
      <c r="F505" s="1" t="s">
        <v>2742</v>
      </c>
      <c r="G505">
        <f t="shared" si="144"/>
        <v>1</v>
      </c>
      <c r="H505">
        <f t="shared" si="144"/>
        <v>0</v>
      </c>
      <c r="I505">
        <f t="shared" si="140"/>
        <v>1</v>
      </c>
      <c r="J505">
        <f t="shared" si="141"/>
        <v>0</v>
      </c>
      <c r="K505">
        <f t="shared" si="142"/>
        <v>0</v>
      </c>
      <c r="L505">
        <f t="shared" si="143"/>
        <v>1</v>
      </c>
      <c r="M505">
        <f ca="1">INT((TODAY() - N505)/365)</f>
        <v>28</v>
      </c>
      <c r="N505" s="2">
        <v>33012</v>
      </c>
      <c r="O505" s="1">
        <v>6</v>
      </c>
      <c r="P505" s="1">
        <v>0</v>
      </c>
      <c r="Q505" s="1">
        <v>10</v>
      </c>
      <c r="R505" s="1">
        <v>300</v>
      </c>
      <c r="S505" s="1">
        <v>6408453</v>
      </c>
      <c r="T505" s="1" t="s">
        <v>2743</v>
      </c>
      <c r="U505" s="1">
        <v>1</v>
      </c>
      <c r="Z505" s="1">
        <v>1</v>
      </c>
      <c r="AA505" s="1" t="s">
        <v>207</v>
      </c>
      <c r="AD505" s="1" t="s">
        <v>1501</v>
      </c>
      <c r="AE505" s="1" t="s">
        <v>269</v>
      </c>
      <c r="AG505" s="1">
        <v>1</v>
      </c>
      <c r="AH505" s="1" t="s">
        <v>2744</v>
      </c>
      <c r="AI505" s="1" t="s">
        <v>75</v>
      </c>
      <c r="AL505" s="1" t="s">
        <v>30</v>
      </c>
      <c r="AM505" s="1" t="s">
        <v>31</v>
      </c>
      <c r="AT505">
        <f t="shared" si="128"/>
        <v>0</v>
      </c>
      <c r="AU505">
        <f t="shared" si="129"/>
        <v>0</v>
      </c>
      <c r="AV505">
        <f t="shared" si="130"/>
        <v>1</v>
      </c>
      <c r="AW505">
        <f t="shared" si="131"/>
        <v>1</v>
      </c>
      <c r="AX505">
        <f t="shared" si="132"/>
        <v>0</v>
      </c>
      <c r="AY505">
        <f t="shared" si="133"/>
        <v>0</v>
      </c>
      <c r="AZ505">
        <f t="shared" si="134"/>
        <v>0</v>
      </c>
      <c r="BA505">
        <f t="shared" si="135"/>
        <v>0</v>
      </c>
      <c r="BB505">
        <f t="shared" si="136"/>
        <v>0</v>
      </c>
      <c r="BC505">
        <f t="shared" si="137"/>
        <v>0</v>
      </c>
      <c r="BD505" s="1" t="s">
        <v>66</v>
      </c>
      <c r="BF505" t="str">
        <f t="shared" si="138"/>
        <v>12</v>
      </c>
      <c r="BH505" s="1">
        <v>12</v>
      </c>
      <c r="BI505" s="1" t="str">
        <f t="shared" si="139"/>
        <v>10</v>
      </c>
      <c r="BK505" s="1">
        <v>10</v>
      </c>
      <c r="BL505" s="1">
        <v>3</v>
      </c>
      <c r="BM505" s="1" t="s">
        <v>2745</v>
      </c>
      <c r="BN505" s="1" t="s">
        <v>67</v>
      </c>
      <c r="BP505" s="1">
        <v>10</v>
      </c>
      <c r="BQ505" s="1" t="s">
        <v>2746</v>
      </c>
      <c r="BR505" s="1" t="s">
        <v>2747</v>
      </c>
      <c r="BS505" s="1" t="s">
        <v>2748</v>
      </c>
      <c r="BT505" s="1">
        <v>1</v>
      </c>
    </row>
    <row r="506" spans="1:72" ht="13" x14ac:dyDescent="0.15">
      <c r="A506" s="1" t="s">
        <v>0</v>
      </c>
      <c r="B506" s="1" t="s">
        <v>1</v>
      </c>
      <c r="D506" s="1" t="s">
        <v>3</v>
      </c>
      <c r="G506">
        <f t="shared" si="144"/>
        <v>1</v>
      </c>
      <c r="H506">
        <f t="shared" si="144"/>
        <v>1</v>
      </c>
      <c r="I506">
        <f t="shared" si="140"/>
        <v>0</v>
      </c>
      <c r="J506">
        <f t="shared" si="141"/>
        <v>1</v>
      </c>
      <c r="K506">
        <f t="shared" si="142"/>
        <v>0</v>
      </c>
      <c r="L506">
        <f t="shared" si="143"/>
        <v>0</v>
      </c>
      <c r="M506">
        <f ca="1">INT((TODAY() - N506)/365)</f>
        <v>30</v>
      </c>
      <c r="N506" s="2">
        <v>32295</v>
      </c>
      <c r="O506" s="1">
        <v>7</v>
      </c>
      <c r="P506" s="1">
        <v>20</v>
      </c>
      <c r="Q506" s="1">
        <v>10</v>
      </c>
      <c r="R506" s="1">
        <v>30</v>
      </c>
      <c r="S506" s="1">
        <v>2120026</v>
      </c>
      <c r="T506" s="1" t="s">
        <v>2749</v>
      </c>
      <c r="U506" s="1">
        <v>1</v>
      </c>
      <c r="Z506" s="1">
        <v>1</v>
      </c>
      <c r="AA506" s="1" t="s">
        <v>207</v>
      </c>
      <c r="AC506" s="1" t="s">
        <v>72</v>
      </c>
      <c r="AE506" s="1" t="s">
        <v>83</v>
      </c>
      <c r="AG506" s="1">
        <v>2</v>
      </c>
      <c r="AH506" s="1" t="s">
        <v>2750</v>
      </c>
      <c r="AI506" s="1" t="s">
        <v>59</v>
      </c>
      <c r="AR506" s="1" t="s">
        <v>36</v>
      </c>
      <c r="AT506">
        <f t="shared" si="128"/>
        <v>0</v>
      </c>
      <c r="AU506">
        <f t="shared" si="129"/>
        <v>0</v>
      </c>
      <c r="AV506">
        <f t="shared" si="130"/>
        <v>0</v>
      </c>
      <c r="AW506">
        <f t="shared" si="131"/>
        <v>0</v>
      </c>
      <c r="AX506">
        <f t="shared" si="132"/>
        <v>0</v>
      </c>
      <c r="AY506">
        <f t="shared" si="133"/>
        <v>0</v>
      </c>
      <c r="AZ506">
        <f t="shared" si="134"/>
        <v>0</v>
      </c>
      <c r="BA506">
        <f t="shared" si="135"/>
        <v>0</v>
      </c>
      <c r="BB506">
        <f t="shared" si="136"/>
        <v>1</v>
      </c>
      <c r="BC506">
        <f t="shared" si="137"/>
        <v>0</v>
      </c>
      <c r="BF506" t="str">
        <f t="shared" si="138"/>
        <v/>
      </c>
      <c r="BI506" s="1" t="str">
        <f t="shared" si="139"/>
        <v/>
      </c>
      <c r="BN506" s="1" t="s">
        <v>67</v>
      </c>
      <c r="BP506" s="1">
        <v>5</v>
      </c>
      <c r="BQ506" s="1" t="s">
        <v>2751</v>
      </c>
      <c r="BR506" s="1" t="s">
        <v>2752</v>
      </c>
      <c r="BS506" s="1" t="s">
        <v>2753</v>
      </c>
      <c r="BT506" s="1">
        <v>0</v>
      </c>
    </row>
    <row r="507" spans="1:72" ht="13" x14ac:dyDescent="0.15">
      <c r="B507" s="1" t="s">
        <v>1</v>
      </c>
      <c r="G507">
        <f t="shared" si="144"/>
        <v>0</v>
      </c>
      <c r="H507">
        <f t="shared" si="144"/>
        <v>1</v>
      </c>
      <c r="I507">
        <f t="shared" si="140"/>
        <v>0</v>
      </c>
      <c r="J507">
        <f t="shared" si="141"/>
        <v>0</v>
      </c>
      <c r="K507">
        <f t="shared" si="142"/>
        <v>0</v>
      </c>
      <c r="L507">
        <f t="shared" si="143"/>
        <v>0</v>
      </c>
      <c r="M507">
        <f ca="1">INT((TODAY() - N507)/365)</f>
        <v>28</v>
      </c>
      <c r="N507" s="2">
        <v>33183</v>
      </c>
      <c r="O507" s="1">
        <v>6</v>
      </c>
      <c r="P507" s="1">
        <v>10</v>
      </c>
      <c r="Q507" s="1">
        <v>6</v>
      </c>
      <c r="R507" s="1">
        <v>4</v>
      </c>
      <c r="S507" s="1">
        <v>10405</v>
      </c>
      <c r="T507" s="1" t="s">
        <v>126</v>
      </c>
      <c r="U507" s="1">
        <v>1</v>
      </c>
      <c r="Z507" s="1">
        <v>1</v>
      </c>
      <c r="AA507" s="1" t="s">
        <v>207</v>
      </c>
      <c r="AC507" s="1" t="s">
        <v>82</v>
      </c>
      <c r="AE507" s="1" t="s">
        <v>83</v>
      </c>
      <c r="AG507" s="1">
        <v>10</v>
      </c>
      <c r="AH507" s="1" t="s">
        <v>2754</v>
      </c>
      <c r="AI507" s="1" t="s">
        <v>59</v>
      </c>
      <c r="AO507" s="1" t="s">
        <v>33</v>
      </c>
      <c r="AT507">
        <f t="shared" si="128"/>
        <v>0</v>
      </c>
      <c r="AU507">
        <f t="shared" si="129"/>
        <v>0</v>
      </c>
      <c r="AV507">
        <f t="shared" si="130"/>
        <v>0</v>
      </c>
      <c r="AW507">
        <f t="shared" si="131"/>
        <v>0</v>
      </c>
      <c r="AX507">
        <f t="shared" si="132"/>
        <v>0</v>
      </c>
      <c r="AY507">
        <f t="shared" si="133"/>
        <v>1</v>
      </c>
      <c r="AZ507">
        <f t="shared" si="134"/>
        <v>0</v>
      </c>
      <c r="BA507">
        <f t="shared" si="135"/>
        <v>0</v>
      </c>
      <c r="BB507">
        <f t="shared" si="136"/>
        <v>0</v>
      </c>
      <c r="BC507">
        <f t="shared" si="137"/>
        <v>0</v>
      </c>
      <c r="BD507" s="1" t="s">
        <v>76</v>
      </c>
      <c r="BF507" t="str">
        <f t="shared" si="138"/>
        <v>2</v>
      </c>
      <c r="BG507" s="1">
        <v>2</v>
      </c>
      <c r="BI507" s="1" t="str">
        <f t="shared" si="139"/>
        <v>3</v>
      </c>
      <c r="BJ507" s="1">
        <v>3</v>
      </c>
      <c r="BL507" s="1">
        <v>4</v>
      </c>
      <c r="BM507" s="1" t="s">
        <v>2755</v>
      </c>
      <c r="BN507" s="1" t="s">
        <v>67</v>
      </c>
      <c r="BP507" s="1">
        <v>9</v>
      </c>
      <c r="BQ507" s="1" t="s">
        <v>2756</v>
      </c>
      <c r="BR507" s="1" t="s">
        <v>2757</v>
      </c>
      <c r="BS507" s="1" t="s">
        <v>104</v>
      </c>
      <c r="BT507" s="1">
        <v>1</v>
      </c>
    </row>
    <row r="508" spans="1:72" ht="13" x14ac:dyDescent="0.15">
      <c r="B508" s="1" t="s">
        <v>1</v>
      </c>
      <c r="D508" s="1" t="s">
        <v>3</v>
      </c>
      <c r="G508">
        <f t="shared" si="144"/>
        <v>0</v>
      </c>
      <c r="H508">
        <f t="shared" si="144"/>
        <v>1</v>
      </c>
      <c r="I508">
        <f t="shared" si="140"/>
        <v>0</v>
      </c>
      <c r="J508">
        <f t="shared" si="141"/>
        <v>1</v>
      </c>
      <c r="K508">
        <f t="shared" si="142"/>
        <v>0</v>
      </c>
      <c r="L508">
        <f t="shared" si="143"/>
        <v>0</v>
      </c>
      <c r="M508">
        <f ca="1">INT((TODAY() - N508)/365)</f>
        <v>35</v>
      </c>
      <c r="N508" s="2">
        <v>30539</v>
      </c>
      <c r="O508" s="1">
        <v>7</v>
      </c>
      <c r="P508" s="1">
        <v>30</v>
      </c>
      <c r="Q508" s="1">
        <v>8</v>
      </c>
      <c r="R508" s="1">
        <v>4</v>
      </c>
      <c r="S508" s="1">
        <v>4037</v>
      </c>
      <c r="T508" s="1" t="s">
        <v>2758</v>
      </c>
      <c r="U508" s="1">
        <v>0</v>
      </c>
      <c r="V508" s="1" t="s">
        <v>62</v>
      </c>
      <c r="X508" s="1" t="s">
        <v>63</v>
      </c>
      <c r="Z508" s="1">
        <v>1</v>
      </c>
      <c r="AA508" s="1" t="s">
        <v>207</v>
      </c>
      <c r="AC508" s="1" t="s">
        <v>72</v>
      </c>
      <c r="AE508" s="1" t="s">
        <v>83</v>
      </c>
      <c r="AG508" s="1">
        <v>7</v>
      </c>
      <c r="AH508" s="1" t="s">
        <v>189</v>
      </c>
      <c r="AI508" s="1" t="s">
        <v>75</v>
      </c>
      <c r="AM508" s="1" t="s">
        <v>31</v>
      </c>
      <c r="AO508" s="1" t="s">
        <v>33</v>
      </c>
      <c r="AT508">
        <f t="shared" si="128"/>
        <v>0</v>
      </c>
      <c r="AU508">
        <f t="shared" si="129"/>
        <v>0</v>
      </c>
      <c r="AV508">
        <f t="shared" si="130"/>
        <v>0</v>
      </c>
      <c r="AW508">
        <f t="shared" si="131"/>
        <v>1</v>
      </c>
      <c r="AX508">
        <f t="shared" si="132"/>
        <v>0</v>
      </c>
      <c r="AY508">
        <f t="shared" si="133"/>
        <v>1</v>
      </c>
      <c r="AZ508">
        <f t="shared" si="134"/>
        <v>0</v>
      </c>
      <c r="BA508">
        <f t="shared" si="135"/>
        <v>0</v>
      </c>
      <c r="BB508">
        <f t="shared" si="136"/>
        <v>0</v>
      </c>
      <c r="BC508">
        <f t="shared" si="137"/>
        <v>0</v>
      </c>
      <c r="BD508" s="1" t="s">
        <v>60</v>
      </c>
      <c r="BF508" t="str">
        <f t="shared" si="138"/>
        <v>3</v>
      </c>
      <c r="BG508" s="1">
        <v>3</v>
      </c>
      <c r="BI508" s="1" t="str">
        <f t="shared" si="139"/>
        <v>2</v>
      </c>
      <c r="BJ508" s="1">
        <v>2</v>
      </c>
      <c r="BL508" s="1">
        <v>8</v>
      </c>
      <c r="BM508" s="1" t="s">
        <v>2759</v>
      </c>
      <c r="BO508" s="1" t="s">
        <v>2760</v>
      </c>
      <c r="BP508" s="1">
        <v>9</v>
      </c>
      <c r="BQ508" s="1" t="s">
        <v>2761</v>
      </c>
      <c r="BR508" s="1" t="s">
        <v>2762</v>
      </c>
      <c r="BT508" s="1">
        <v>0</v>
      </c>
    </row>
    <row r="509" spans="1:72" ht="13" x14ac:dyDescent="0.15">
      <c r="B509" s="1" t="s">
        <v>1</v>
      </c>
      <c r="E509" s="1" t="s">
        <v>4</v>
      </c>
      <c r="G509">
        <f t="shared" si="144"/>
        <v>0</v>
      </c>
      <c r="H509">
        <f t="shared" si="144"/>
        <v>1</v>
      </c>
      <c r="I509">
        <f t="shared" si="140"/>
        <v>0</v>
      </c>
      <c r="J509">
        <f t="shared" si="141"/>
        <v>0</v>
      </c>
      <c r="K509">
        <f t="shared" si="142"/>
        <v>1</v>
      </c>
      <c r="L509">
        <f t="shared" si="143"/>
        <v>0</v>
      </c>
      <c r="M509">
        <f ca="1">INT((TODAY() - N509)/365)</f>
        <v>29</v>
      </c>
      <c r="N509" s="2">
        <v>32693</v>
      </c>
      <c r="O509" s="1">
        <v>6</v>
      </c>
      <c r="P509" s="1">
        <v>60</v>
      </c>
      <c r="Q509" s="1">
        <v>5</v>
      </c>
      <c r="R509" s="1">
        <v>30</v>
      </c>
      <c r="S509" s="1">
        <v>30716</v>
      </c>
      <c r="T509" s="1" t="s">
        <v>2763</v>
      </c>
      <c r="U509" s="1">
        <v>1</v>
      </c>
      <c r="Z509" s="1">
        <v>1</v>
      </c>
      <c r="AA509" s="1" t="s">
        <v>207</v>
      </c>
      <c r="AC509" s="1" t="s">
        <v>56</v>
      </c>
      <c r="AE509" s="1" t="s">
        <v>83</v>
      </c>
      <c r="AG509" s="1">
        <v>8</v>
      </c>
      <c r="AH509" s="3" t="s">
        <v>2764</v>
      </c>
      <c r="AI509" s="1" t="s">
        <v>59</v>
      </c>
      <c r="AR509" s="1" t="s">
        <v>36</v>
      </c>
      <c r="AT509">
        <f t="shared" si="128"/>
        <v>0</v>
      </c>
      <c r="AU509">
        <f t="shared" si="129"/>
        <v>0</v>
      </c>
      <c r="AV509">
        <f t="shared" si="130"/>
        <v>0</v>
      </c>
      <c r="AW509">
        <f t="shared" si="131"/>
        <v>0</v>
      </c>
      <c r="AX509">
        <f t="shared" si="132"/>
        <v>0</v>
      </c>
      <c r="AY509">
        <f t="shared" si="133"/>
        <v>0</v>
      </c>
      <c r="AZ509">
        <f t="shared" si="134"/>
        <v>0</v>
      </c>
      <c r="BA509">
        <f t="shared" si="135"/>
        <v>0</v>
      </c>
      <c r="BB509">
        <f t="shared" si="136"/>
        <v>1</v>
      </c>
      <c r="BC509">
        <f t="shared" si="137"/>
        <v>0</v>
      </c>
      <c r="BF509" t="str">
        <f t="shared" si="138"/>
        <v/>
      </c>
      <c r="BI509" s="1" t="str">
        <f t="shared" si="139"/>
        <v/>
      </c>
      <c r="BN509" s="1" t="s">
        <v>67</v>
      </c>
      <c r="BP509" s="1">
        <v>8</v>
      </c>
      <c r="BQ509" s="1" t="s">
        <v>2765</v>
      </c>
      <c r="BR509" s="1" t="s">
        <v>2766</v>
      </c>
      <c r="BS509" s="1" t="s">
        <v>2767</v>
      </c>
      <c r="BT509" s="1">
        <v>1</v>
      </c>
    </row>
    <row r="510" spans="1:72" ht="13" x14ac:dyDescent="0.15">
      <c r="A510" s="1" t="s">
        <v>0</v>
      </c>
      <c r="E510" s="1" t="s">
        <v>4</v>
      </c>
      <c r="G510">
        <f t="shared" si="144"/>
        <v>1</v>
      </c>
      <c r="H510">
        <f t="shared" si="144"/>
        <v>0</v>
      </c>
      <c r="I510">
        <f t="shared" si="140"/>
        <v>0</v>
      </c>
      <c r="J510">
        <f t="shared" si="141"/>
        <v>0</v>
      </c>
      <c r="K510">
        <f t="shared" si="142"/>
        <v>1</v>
      </c>
      <c r="L510">
        <f t="shared" si="143"/>
        <v>0</v>
      </c>
      <c r="M510">
        <f ca="1">INT((TODAY() - N510)/365)</f>
        <v>39</v>
      </c>
      <c r="N510" s="2">
        <v>28956</v>
      </c>
      <c r="O510" s="1">
        <v>6</v>
      </c>
      <c r="P510" s="1">
        <v>40</v>
      </c>
      <c r="Q510" s="1">
        <v>12</v>
      </c>
      <c r="R510" s="1">
        <v>2</v>
      </c>
      <c r="T510" s="1" t="s">
        <v>2768</v>
      </c>
      <c r="U510" s="1">
        <v>0</v>
      </c>
      <c r="V510" s="1" t="s">
        <v>88</v>
      </c>
      <c r="X510" s="1" t="s">
        <v>89</v>
      </c>
      <c r="Z510" s="1">
        <v>1</v>
      </c>
      <c r="AA510" s="1" t="s">
        <v>207</v>
      </c>
      <c r="AC510" s="1" t="s">
        <v>56</v>
      </c>
      <c r="AE510" s="1" t="s">
        <v>83</v>
      </c>
      <c r="AG510" s="1">
        <v>15</v>
      </c>
      <c r="AH510" s="1" t="s">
        <v>2769</v>
      </c>
      <c r="AI510" s="1" t="s">
        <v>65</v>
      </c>
      <c r="AL510" s="1" t="s">
        <v>30</v>
      </c>
      <c r="AT510">
        <f t="shared" ref="AT510:AT572" si="145">COUNTA(AJ510)</f>
        <v>0</v>
      </c>
      <c r="AU510">
        <f t="shared" ref="AU510:AU572" si="146">COUNTA(AK510)</f>
        <v>0</v>
      </c>
      <c r="AV510">
        <f t="shared" ref="AV510:AV572" si="147">COUNTA(AL510)</f>
        <v>1</v>
      </c>
      <c r="AW510">
        <f t="shared" ref="AW510:AW572" si="148">COUNTA(AM510)</f>
        <v>0</v>
      </c>
      <c r="AX510">
        <f t="shared" ref="AX510:AX572" si="149">COUNTA(AN510)</f>
        <v>0</v>
      </c>
      <c r="AY510">
        <f t="shared" ref="AY510:AY572" si="150">COUNTA(AO510)</f>
        <v>0</v>
      </c>
      <c r="AZ510">
        <f t="shared" ref="AZ510:AZ572" si="151">COUNTA(AP510)</f>
        <v>0</v>
      </c>
      <c r="BA510">
        <f t="shared" ref="BA510:BA572" si="152">COUNTA(AQ510)</f>
        <v>0</v>
      </c>
      <c r="BB510">
        <f t="shared" ref="BB510:BB572" si="153">COUNTA(AR510)</f>
        <v>0</v>
      </c>
      <c r="BC510">
        <f t="shared" ref="BC510:BC572" si="154">COUNTA(AS510)</f>
        <v>0</v>
      </c>
      <c r="BD510" s="1" t="s">
        <v>66</v>
      </c>
      <c r="BF510" t="str">
        <f t="shared" ref="BF510:BF572" si="155">CONCATENATE(BG510,BH510)</f>
        <v>4</v>
      </c>
      <c r="BG510" s="1">
        <v>4</v>
      </c>
      <c r="BI510" s="1" t="str">
        <f t="shared" si="139"/>
        <v>4</v>
      </c>
      <c r="BJ510" s="1">
        <v>4</v>
      </c>
      <c r="BL510" s="1">
        <v>5</v>
      </c>
      <c r="BM510" s="1" t="s">
        <v>2770</v>
      </c>
      <c r="BN510" s="1" t="s">
        <v>67</v>
      </c>
      <c r="BP510" s="1">
        <v>10</v>
      </c>
      <c r="BQ510" s="1" t="s">
        <v>2771</v>
      </c>
      <c r="BR510" s="1" t="s">
        <v>2772</v>
      </c>
      <c r="BS510" s="1" t="s">
        <v>2773</v>
      </c>
      <c r="BT510" s="1">
        <v>0</v>
      </c>
    </row>
    <row r="511" spans="1:72" ht="13" x14ac:dyDescent="0.15">
      <c r="B511" s="1" t="s">
        <v>1</v>
      </c>
      <c r="D511" s="1" t="s">
        <v>3</v>
      </c>
      <c r="E511" s="1" t="s">
        <v>4</v>
      </c>
      <c r="G511">
        <f t="shared" si="144"/>
        <v>0</v>
      </c>
      <c r="H511">
        <f t="shared" si="144"/>
        <v>1</v>
      </c>
      <c r="I511">
        <f t="shared" si="140"/>
        <v>0</v>
      </c>
      <c r="J511">
        <f t="shared" si="141"/>
        <v>1</v>
      </c>
      <c r="K511">
        <f t="shared" si="142"/>
        <v>1</v>
      </c>
      <c r="L511">
        <f t="shared" si="143"/>
        <v>0</v>
      </c>
      <c r="M511">
        <f ca="1">INT((TODAY() - N511)/365)</f>
        <v>36</v>
      </c>
      <c r="N511" s="2">
        <v>30258</v>
      </c>
      <c r="O511" s="1">
        <v>6</v>
      </c>
      <c r="P511" s="1">
        <v>70</v>
      </c>
      <c r="Q511" s="1">
        <v>10</v>
      </c>
      <c r="R511" s="1">
        <v>12</v>
      </c>
      <c r="S511" s="1">
        <v>13825</v>
      </c>
      <c r="T511" s="1" t="s">
        <v>2774</v>
      </c>
      <c r="U511" s="1">
        <v>0</v>
      </c>
      <c r="V511" s="1" t="s">
        <v>88</v>
      </c>
      <c r="X511" s="1" t="s">
        <v>91</v>
      </c>
      <c r="Z511" s="1">
        <v>1</v>
      </c>
      <c r="AA511" s="1" t="s">
        <v>207</v>
      </c>
      <c r="AC511" s="1" t="s">
        <v>72</v>
      </c>
      <c r="AE511" s="1" t="s">
        <v>83</v>
      </c>
      <c r="AG511" s="1">
        <v>10</v>
      </c>
      <c r="AH511" s="1" t="s">
        <v>2775</v>
      </c>
      <c r="AI511" s="1" t="s">
        <v>59</v>
      </c>
      <c r="AM511" s="1" t="s">
        <v>31</v>
      </c>
      <c r="AS511" s="1" t="s">
        <v>1119</v>
      </c>
      <c r="AT511">
        <f t="shared" si="145"/>
        <v>0</v>
      </c>
      <c r="AU511">
        <f t="shared" si="146"/>
        <v>0</v>
      </c>
      <c r="AV511">
        <f t="shared" si="147"/>
        <v>0</v>
      </c>
      <c r="AW511">
        <f t="shared" si="148"/>
        <v>1</v>
      </c>
      <c r="AX511">
        <f t="shared" si="149"/>
        <v>0</v>
      </c>
      <c r="AY511">
        <f t="shared" si="150"/>
        <v>0</v>
      </c>
      <c r="AZ511">
        <f t="shared" si="151"/>
        <v>0</v>
      </c>
      <c r="BA511">
        <f t="shared" si="152"/>
        <v>0</v>
      </c>
      <c r="BB511">
        <f t="shared" si="153"/>
        <v>0</v>
      </c>
      <c r="BC511">
        <f t="shared" si="154"/>
        <v>1</v>
      </c>
      <c r="BD511" s="1" t="s">
        <v>66</v>
      </c>
      <c r="BF511" t="str">
        <f t="shared" si="155"/>
        <v>6</v>
      </c>
      <c r="BG511" s="1">
        <v>6</v>
      </c>
      <c r="BI511" s="1" t="str">
        <f t="shared" si="139"/>
        <v>4</v>
      </c>
      <c r="BJ511" s="1">
        <v>4</v>
      </c>
      <c r="BL511" s="1">
        <v>20</v>
      </c>
      <c r="BM511" s="1" t="s">
        <v>2776</v>
      </c>
      <c r="BO511" s="1" t="s">
        <v>2777</v>
      </c>
      <c r="BP511" s="1">
        <v>10</v>
      </c>
      <c r="BQ511" s="1" t="s">
        <v>2778</v>
      </c>
      <c r="BR511" s="1" t="s">
        <v>2779</v>
      </c>
      <c r="BS511" s="1" t="s">
        <v>2780</v>
      </c>
      <c r="BT511" s="1">
        <v>1</v>
      </c>
    </row>
    <row r="512" spans="1:72" ht="13" x14ac:dyDescent="0.15">
      <c r="B512" s="1" t="s">
        <v>1</v>
      </c>
      <c r="G512">
        <f t="shared" si="144"/>
        <v>0</v>
      </c>
      <c r="H512">
        <f t="shared" si="144"/>
        <v>1</v>
      </c>
      <c r="I512">
        <f t="shared" si="140"/>
        <v>0</v>
      </c>
      <c r="J512">
        <f t="shared" si="141"/>
        <v>0</v>
      </c>
      <c r="K512">
        <f t="shared" si="142"/>
        <v>0</v>
      </c>
      <c r="L512">
        <f t="shared" si="143"/>
        <v>0</v>
      </c>
      <c r="M512">
        <f ca="1">INT((TODAY() - N512)/365)</f>
        <v>28</v>
      </c>
      <c r="N512" s="2">
        <v>33056</v>
      </c>
      <c r="O512" s="1">
        <v>8</v>
      </c>
      <c r="P512" s="1">
        <v>0</v>
      </c>
      <c r="Q512" s="1">
        <v>12</v>
      </c>
      <c r="R512" s="1">
        <v>15</v>
      </c>
      <c r="S512" s="1">
        <v>80424</v>
      </c>
      <c r="T512" s="1" t="s">
        <v>2781</v>
      </c>
      <c r="U512" s="1">
        <v>0</v>
      </c>
      <c r="V512" s="1" t="s">
        <v>62</v>
      </c>
      <c r="X512" s="1" t="s">
        <v>89</v>
      </c>
      <c r="Z512" s="1">
        <v>1</v>
      </c>
      <c r="AA512" s="1" t="s">
        <v>141</v>
      </c>
      <c r="AC512" s="1" t="s">
        <v>82</v>
      </c>
      <c r="AE512" s="1" t="s">
        <v>301</v>
      </c>
      <c r="AG512" s="1">
        <v>5</v>
      </c>
      <c r="AH512" s="1" t="s">
        <v>2782</v>
      </c>
      <c r="AI512" s="1" t="s">
        <v>75</v>
      </c>
      <c r="AN512" s="1" t="s">
        <v>32</v>
      </c>
      <c r="AT512">
        <f t="shared" si="145"/>
        <v>0</v>
      </c>
      <c r="AU512">
        <f t="shared" si="146"/>
        <v>0</v>
      </c>
      <c r="AV512">
        <f t="shared" si="147"/>
        <v>0</v>
      </c>
      <c r="AW512">
        <f t="shared" si="148"/>
        <v>0</v>
      </c>
      <c r="AX512">
        <f t="shared" si="149"/>
        <v>1</v>
      </c>
      <c r="AY512">
        <f t="shared" si="150"/>
        <v>0</v>
      </c>
      <c r="AZ512">
        <f t="shared" si="151"/>
        <v>0</v>
      </c>
      <c r="BA512">
        <f t="shared" si="152"/>
        <v>0</v>
      </c>
      <c r="BB512">
        <f t="shared" si="153"/>
        <v>0</v>
      </c>
      <c r="BC512">
        <f t="shared" si="154"/>
        <v>0</v>
      </c>
      <c r="BD512" s="1" t="s">
        <v>149</v>
      </c>
      <c r="BF512" t="str">
        <f t="shared" si="155"/>
        <v>4</v>
      </c>
      <c r="BG512" s="1">
        <v>4</v>
      </c>
      <c r="BI512" s="1" t="str">
        <f t="shared" si="139"/>
        <v>2</v>
      </c>
      <c r="BJ512" s="1">
        <v>2</v>
      </c>
      <c r="BL512" s="1">
        <v>5</v>
      </c>
      <c r="BM512" s="1" t="s">
        <v>2783</v>
      </c>
      <c r="BN512" s="1" t="s">
        <v>67</v>
      </c>
      <c r="BP512" s="1">
        <v>10</v>
      </c>
      <c r="BQ512" s="1" t="s">
        <v>2784</v>
      </c>
      <c r="BR512" s="1" t="s">
        <v>2785</v>
      </c>
      <c r="BS512" s="1" t="s">
        <v>2786</v>
      </c>
      <c r="BT512" s="1">
        <v>0</v>
      </c>
    </row>
    <row r="513" spans="1:72" ht="13" x14ac:dyDescent="0.15">
      <c r="A513" s="1" t="s">
        <v>0</v>
      </c>
      <c r="G513">
        <f t="shared" si="144"/>
        <v>1</v>
      </c>
      <c r="H513">
        <f t="shared" si="144"/>
        <v>0</v>
      </c>
      <c r="I513">
        <f t="shared" si="140"/>
        <v>0</v>
      </c>
      <c r="J513">
        <f t="shared" si="141"/>
        <v>0</v>
      </c>
      <c r="K513">
        <f t="shared" si="142"/>
        <v>0</v>
      </c>
      <c r="L513">
        <f t="shared" si="143"/>
        <v>0</v>
      </c>
      <c r="M513">
        <f ca="1">INT((TODAY() - N513)/365)</f>
        <v>54</v>
      </c>
      <c r="N513" s="2" t="s">
        <v>2787</v>
      </c>
      <c r="O513" s="1">
        <v>6</v>
      </c>
      <c r="P513" s="1">
        <v>95</v>
      </c>
      <c r="Q513" s="1">
        <v>8</v>
      </c>
      <c r="R513" s="1">
        <v>25</v>
      </c>
      <c r="S513" s="1">
        <v>30040</v>
      </c>
      <c r="T513" s="1" t="s">
        <v>1138</v>
      </c>
      <c r="U513" s="1">
        <v>1</v>
      </c>
      <c r="Z513" s="1">
        <v>1</v>
      </c>
      <c r="AA513" s="1" t="s">
        <v>141</v>
      </c>
      <c r="AC513" s="1" t="s">
        <v>72</v>
      </c>
      <c r="AE513" s="1" t="s">
        <v>142</v>
      </c>
      <c r="AG513" s="1">
        <v>10</v>
      </c>
      <c r="AH513" s="1" t="s">
        <v>2788</v>
      </c>
      <c r="AI513" s="1" t="s">
        <v>75</v>
      </c>
      <c r="AL513" s="1" t="s">
        <v>30</v>
      </c>
      <c r="AT513">
        <f t="shared" si="145"/>
        <v>0</v>
      </c>
      <c r="AU513">
        <f t="shared" si="146"/>
        <v>0</v>
      </c>
      <c r="AV513">
        <f t="shared" si="147"/>
        <v>1</v>
      </c>
      <c r="AW513">
        <f t="shared" si="148"/>
        <v>0</v>
      </c>
      <c r="AX513">
        <f t="shared" si="149"/>
        <v>0</v>
      </c>
      <c r="AY513">
        <f t="shared" si="150"/>
        <v>0</v>
      </c>
      <c r="AZ513">
        <f t="shared" si="151"/>
        <v>0</v>
      </c>
      <c r="BA513">
        <f t="shared" si="152"/>
        <v>0</v>
      </c>
      <c r="BB513">
        <f t="shared" si="153"/>
        <v>0</v>
      </c>
      <c r="BC513">
        <f t="shared" si="154"/>
        <v>0</v>
      </c>
      <c r="BD513" s="1" t="s">
        <v>149</v>
      </c>
      <c r="BF513" t="str">
        <f t="shared" si="155"/>
        <v>3</v>
      </c>
      <c r="BG513" s="1">
        <v>3</v>
      </c>
      <c r="BI513" s="1" t="str">
        <f t="shared" si="139"/>
        <v>6</v>
      </c>
      <c r="BJ513" s="1">
        <v>6</v>
      </c>
      <c r="BL513" s="1">
        <v>25</v>
      </c>
      <c r="BM513" s="1" t="s">
        <v>2789</v>
      </c>
      <c r="BN513" s="1" t="s">
        <v>61</v>
      </c>
      <c r="BP513" s="1">
        <v>9</v>
      </c>
      <c r="BQ513" s="1" t="s">
        <v>2790</v>
      </c>
      <c r="BR513" s="1" t="s">
        <v>689</v>
      </c>
      <c r="BS513" s="1" t="s">
        <v>2791</v>
      </c>
      <c r="BT513" s="1">
        <v>0</v>
      </c>
    </row>
    <row r="514" spans="1:72" ht="13" x14ac:dyDescent="0.15">
      <c r="A514" s="1" t="s">
        <v>0</v>
      </c>
      <c r="C514" s="1" t="s">
        <v>2</v>
      </c>
      <c r="E514" s="1" t="s">
        <v>4</v>
      </c>
      <c r="G514">
        <f t="shared" si="144"/>
        <v>1</v>
      </c>
      <c r="H514">
        <f t="shared" si="144"/>
        <v>0</v>
      </c>
      <c r="I514">
        <f t="shared" si="140"/>
        <v>1</v>
      </c>
      <c r="J514">
        <f t="shared" si="141"/>
        <v>0</v>
      </c>
      <c r="K514">
        <f t="shared" si="142"/>
        <v>1</v>
      </c>
      <c r="L514">
        <f t="shared" si="143"/>
        <v>0</v>
      </c>
      <c r="M514">
        <f ca="1">INT((TODAY() - N514)/365)</f>
        <v>38</v>
      </c>
      <c r="N514" s="2">
        <v>29547</v>
      </c>
      <c r="O514" s="1">
        <v>6</v>
      </c>
      <c r="P514" s="1">
        <v>30</v>
      </c>
      <c r="Q514" s="1">
        <v>10</v>
      </c>
      <c r="R514" s="1">
        <v>10</v>
      </c>
      <c r="S514" s="1">
        <v>2143</v>
      </c>
      <c r="T514" s="1" t="s">
        <v>2792</v>
      </c>
      <c r="U514" s="1">
        <v>0</v>
      </c>
      <c r="V514" s="1" t="s">
        <v>70</v>
      </c>
      <c r="X514" s="1" t="s">
        <v>91</v>
      </c>
      <c r="Z514" s="1">
        <v>1</v>
      </c>
      <c r="AA514" s="1" t="s">
        <v>121</v>
      </c>
      <c r="AC514" s="1" t="s">
        <v>129</v>
      </c>
      <c r="AE514" s="1" t="s">
        <v>142</v>
      </c>
      <c r="AG514" s="1">
        <v>12</v>
      </c>
      <c r="AH514" s="1" t="s">
        <v>2793</v>
      </c>
      <c r="AI514" s="1" t="s">
        <v>65</v>
      </c>
      <c r="AM514" s="1" t="s">
        <v>31</v>
      </c>
      <c r="AT514">
        <f t="shared" si="145"/>
        <v>0</v>
      </c>
      <c r="AU514">
        <f t="shared" si="146"/>
        <v>0</v>
      </c>
      <c r="AV514">
        <f t="shared" si="147"/>
        <v>0</v>
      </c>
      <c r="AW514">
        <f t="shared" si="148"/>
        <v>1</v>
      </c>
      <c r="AX514">
        <f t="shared" si="149"/>
        <v>0</v>
      </c>
      <c r="AY514">
        <f t="shared" si="150"/>
        <v>0</v>
      </c>
      <c r="AZ514">
        <f t="shared" si="151"/>
        <v>0</v>
      </c>
      <c r="BA514">
        <f t="shared" si="152"/>
        <v>0</v>
      </c>
      <c r="BB514">
        <f t="shared" si="153"/>
        <v>0</v>
      </c>
      <c r="BC514">
        <f t="shared" si="154"/>
        <v>0</v>
      </c>
      <c r="BD514" s="1" t="s">
        <v>66</v>
      </c>
      <c r="BF514" t="str">
        <f t="shared" si="155"/>
        <v>6</v>
      </c>
      <c r="BG514" s="1">
        <v>6</v>
      </c>
      <c r="BI514" s="1" t="str">
        <f t="shared" ref="BI514:BI577" si="156">CONCATENATE(BJ514,BK514)</f>
        <v>6</v>
      </c>
      <c r="BJ514" s="1">
        <v>6</v>
      </c>
      <c r="BL514" s="1">
        <v>3</v>
      </c>
      <c r="BM514" s="1" t="s">
        <v>2794</v>
      </c>
      <c r="BN514" s="1" t="s">
        <v>67</v>
      </c>
      <c r="BP514" s="1">
        <v>10</v>
      </c>
      <c r="BQ514" s="1" t="s">
        <v>2795</v>
      </c>
      <c r="BR514" s="1" t="s">
        <v>433</v>
      </c>
      <c r="BS514" s="1" t="s">
        <v>2796</v>
      </c>
      <c r="BT514" s="1">
        <v>1</v>
      </c>
    </row>
    <row r="515" spans="1:72" ht="13" x14ac:dyDescent="0.15">
      <c r="A515" s="1" t="s">
        <v>0</v>
      </c>
      <c r="D515" s="1" t="s">
        <v>3</v>
      </c>
      <c r="E515" s="1" t="s">
        <v>4</v>
      </c>
      <c r="G515">
        <f t="shared" si="144"/>
        <v>1</v>
      </c>
      <c r="H515">
        <f t="shared" si="144"/>
        <v>0</v>
      </c>
      <c r="I515">
        <f t="shared" si="140"/>
        <v>0</v>
      </c>
      <c r="J515">
        <f t="shared" si="141"/>
        <v>1</v>
      </c>
      <c r="K515">
        <f t="shared" si="142"/>
        <v>1</v>
      </c>
      <c r="L515">
        <f t="shared" si="143"/>
        <v>0</v>
      </c>
      <c r="M515">
        <f ca="1">INT((TODAY() - N515)/365)</f>
        <v>34</v>
      </c>
      <c r="N515" s="2">
        <v>30965</v>
      </c>
      <c r="O515" s="1">
        <v>8</v>
      </c>
      <c r="P515" s="1">
        <v>0</v>
      </c>
      <c r="Q515" s="1">
        <v>14</v>
      </c>
      <c r="R515" s="1">
        <v>20</v>
      </c>
      <c r="T515" s="1" t="s">
        <v>690</v>
      </c>
      <c r="U515" s="1">
        <v>1</v>
      </c>
      <c r="Z515" s="1">
        <v>0</v>
      </c>
      <c r="AI515" s="1" t="s">
        <v>148</v>
      </c>
      <c r="AM515" s="1" t="s">
        <v>31</v>
      </c>
      <c r="AT515">
        <f t="shared" si="145"/>
        <v>0</v>
      </c>
      <c r="AU515">
        <f t="shared" si="146"/>
        <v>0</v>
      </c>
      <c r="AV515">
        <f t="shared" si="147"/>
        <v>0</v>
      </c>
      <c r="AW515">
        <f t="shared" si="148"/>
        <v>1</v>
      </c>
      <c r="AX515">
        <f t="shared" si="149"/>
        <v>0</v>
      </c>
      <c r="AY515">
        <f t="shared" si="150"/>
        <v>0</v>
      </c>
      <c r="AZ515">
        <f t="shared" si="151"/>
        <v>0</v>
      </c>
      <c r="BA515">
        <f t="shared" si="152"/>
        <v>0</v>
      </c>
      <c r="BB515">
        <f t="shared" si="153"/>
        <v>0</v>
      </c>
      <c r="BC515">
        <f t="shared" si="154"/>
        <v>0</v>
      </c>
      <c r="BD515" s="1" t="s">
        <v>66</v>
      </c>
      <c r="BF515" t="str">
        <f t="shared" si="155"/>
        <v>6</v>
      </c>
      <c r="BG515" s="1">
        <v>6</v>
      </c>
      <c r="BI515" s="1" t="str">
        <f t="shared" si="156"/>
        <v>10</v>
      </c>
      <c r="BK515" s="1">
        <v>10</v>
      </c>
      <c r="BL515" s="1">
        <v>12</v>
      </c>
      <c r="BM515" s="1" t="s">
        <v>2797</v>
      </c>
      <c r="BN515" s="1" t="s">
        <v>61</v>
      </c>
      <c r="BP515" s="1">
        <v>9</v>
      </c>
      <c r="BQ515" s="1" t="s">
        <v>2798</v>
      </c>
      <c r="BR515" s="1" t="s">
        <v>2799</v>
      </c>
      <c r="BS515" s="1" t="s">
        <v>2800</v>
      </c>
      <c r="BT515" s="1">
        <v>1</v>
      </c>
    </row>
    <row r="516" spans="1:72" ht="13" x14ac:dyDescent="0.15">
      <c r="B516" s="1" t="s">
        <v>1</v>
      </c>
      <c r="G516">
        <f t="shared" si="144"/>
        <v>0</v>
      </c>
      <c r="H516">
        <f t="shared" si="144"/>
        <v>1</v>
      </c>
      <c r="I516">
        <f t="shared" si="140"/>
        <v>0</v>
      </c>
      <c r="J516">
        <f t="shared" si="141"/>
        <v>0</v>
      </c>
      <c r="K516">
        <f t="shared" si="142"/>
        <v>0</v>
      </c>
      <c r="L516">
        <f t="shared" si="143"/>
        <v>0</v>
      </c>
      <c r="M516">
        <f ca="1">INT((TODAY() - N516)/365)</f>
        <v>37</v>
      </c>
      <c r="N516" s="2">
        <v>29954</v>
      </c>
      <c r="O516" s="1">
        <v>8</v>
      </c>
      <c r="P516" s="1">
        <v>8</v>
      </c>
      <c r="Q516" s="1">
        <v>1</v>
      </c>
      <c r="R516" s="1">
        <v>5</v>
      </c>
      <c r="S516" s="1">
        <v>1055</v>
      </c>
      <c r="T516" s="1" t="s">
        <v>1010</v>
      </c>
      <c r="U516" s="1">
        <v>1</v>
      </c>
      <c r="Z516" s="1">
        <v>1</v>
      </c>
      <c r="AA516" s="1" t="s">
        <v>31</v>
      </c>
      <c r="AC516" s="1" t="s">
        <v>99</v>
      </c>
      <c r="AE516" s="1" t="s">
        <v>83</v>
      </c>
      <c r="AG516" s="1">
        <v>15</v>
      </c>
      <c r="AH516" s="1" t="s">
        <v>2801</v>
      </c>
      <c r="AI516" s="1" t="s">
        <v>65</v>
      </c>
      <c r="AM516" s="1" t="s">
        <v>31</v>
      </c>
      <c r="AT516">
        <f t="shared" si="145"/>
        <v>0</v>
      </c>
      <c r="AU516">
        <f t="shared" si="146"/>
        <v>0</v>
      </c>
      <c r="AV516">
        <f t="shared" si="147"/>
        <v>0</v>
      </c>
      <c r="AW516">
        <f t="shared" si="148"/>
        <v>1</v>
      </c>
      <c r="AX516">
        <f t="shared" si="149"/>
        <v>0</v>
      </c>
      <c r="AY516">
        <f t="shared" si="150"/>
        <v>0</v>
      </c>
      <c r="AZ516">
        <f t="shared" si="151"/>
        <v>0</v>
      </c>
      <c r="BA516">
        <f t="shared" si="152"/>
        <v>0</v>
      </c>
      <c r="BB516">
        <f t="shared" si="153"/>
        <v>0</v>
      </c>
      <c r="BC516">
        <f t="shared" si="154"/>
        <v>0</v>
      </c>
      <c r="BD516" s="1" t="s">
        <v>66</v>
      </c>
      <c r="BF516" t="str">
        <f t="shared" si="155"/>
        <v>6</v>
      </c>
      <c r="BG516" s="1">
        <v>6</v>
      </c>
      <c r="BI516" s="1" t="str">
        <f t="shared" si="156"/>
        <v>3</v>
      </c>
      <c r="BJ516" s="1">
        <v>3</v>
      </c>
      <c r="BL516" s="1">
        <v>40</v>
      </c>
      <c r="BM516" s="1" t="s">
        <v>2802</v>
      </c>
      <c r="BN516" s="1" t="s">
        <v>67</v>
      </c>
      <c r="BP516" s="1">
        <v>10</v>
      </c>
      <c r="BQ516" s="1" t="s">
        <v>2803</v>
      </c>
      <c r="BR516" s="1" t="s">
        <v>2804</v>
      </c>
      <c r="BS516" s="1" t="s">
        <v>313</v>
      </c>
      <c r="BT516" s="1">
        <v>1</v>
      </c>
    </row>
    <row r="517" spans="1:72" ht="13" x14ac:dyDescent="0.15">
      <c r="A517" s="1" t="s">
        <v>0</v>
      </c>
      <c r="B517" s="1" t="s">
        <v>1</v>
      </c>
      <c r="E517" s="1" t="s">
        <v>4</v>
      </c>
      <c r="G517">
        <f t="shared" si="144"/>
        <v>1</v>
      </c>
      <c r="H517">
        <f t="shared" si="144"/>
        <v>1</v>
      </c>
      <c r="I517">
        <f t="shared" si="140"/>
        <v>0</v>
      </c>
      <c r="J517">
        <f t="shared" si="141"/>
        <v>0</v>
      </c>
      <c r="K517">
        <f t="shared" si="142"/>
        <v>1</v>
      </c>
      <c r="L517">
        <f t="shared" si="143"/>
        <v>0</v>
      </c>
      <c r="M517">
        <f ca="1">INT((TODAY() - N517)/365)</f>
        <v>25</v>
      </c>
      <c r="N517" s="2">
        <v>34041</v>
      </c>
      <c r="O517" s="1">
        <v>7</v>
      </c>
      <c r="P517" s="1">
        <v>20</v>
      </c>
      <c r="Q517" s="1">
        <v>14</v>
      </c>
      <c r="R517" s="1">
        <v>10</v>
      </c>
      <c r="S517" s="1">
        <v>600096</v>
      </c>
      <c r="T517" s="1" t="s">
        <v>374</v>
      </c>
      <c r="U517" s="1">
        <v>1</v>
      </c>
      <c r="Z517" s="1">
        <v>1</v>
      </c>
      <c r="AA517" s="1" t="s">
        <v>207</v>
      </c>
      <c r="AC517" s="1" t="s">
        <v>72</v>
      </c>
      <c r="AE517" s="1" t="s">
        <v>269</v>
      </c>
      <c r="AG517" s="1">
        <v>2</v>
      </c>
      <c r="AH517" s="1" t="s">
        <v>657</v>
      </c>
      <c r="AI517" s="1" t="s">
        <v>59</v>
      </c>
      <c r="AM517" s="1" t="s">
        <v>31</v>
      </c>
      <c r="AT517">
        <f t="shared" si="145"/>
        <v>0</v>
      </c>
      <c r="AU517">
        <f t="shared" si="146"/>
        <v>0</v>
      </c>
      <c r="AV517">
        <f t="shared" si="147"/>
        <v>0</v>
      </c>
      <c r="AW517">
        <f t="shared" si="148"/>
        <v>1</v>
      </c>
      <c r="AX517">
        <f t="shared" si="149"/>
        <v>0</v>
      </c>
      <c r="AY517">
        <f t="shared" si="150"/>
        <v>0</v>
      </c>
      <c r="AZ517">
        <f t="shared" si="151"/>
        <v>0</v>
      </c>
      <c r="BA517">
        <f t="shared" si="152"/>
        <v>0</v>
      </c>
      <c r="BB517">
        <f t="shared" si="153"/>
        <v>0</v>
      </c>
      <c r="BC517">
        <f t="shared" si="154"/>
        <v>0</v>
      </c>
      <c r="BD517" s="1" t="s">
        <v>66</v>
      </c>
      <c r="BF517" t="str">
        <f t="shared" si="155"/>
        <v>30</v>
      </c>
      <c r="BH517" s="1">
        <v>30</v>
      </c>
      <c r="BI517" s="1" t="str">
        <f t="shared" si="156"/>
        <v>10</v>
      </c>
      <c r="BK517" s="1">
        <v>10</v>
      </c>
      <c r="BL517" s="1">
        <v>20</v>
      </c>
      <c r="BM517" s="1" t="s">
        <v>2805</v>
      </c>
      <c r="BN517" s="1" t="s">
        <v>67</v>
      </c>
      <c r="BP517" s="1">
        <v>5</v>
      </c>
      <c r="BQ517" s="1" t="s">
        <v>2806</v>
      </c>
      <c r="BS517" s="1" t="s">
        <v>2807</v>
      </c>
      <c r="BT517" s="1">
        <v>1</v>
      </c>
    </row>
    <row r="518" spans="1:72" ht="13" x14ac:dyDescent="0.15">
      <c r="A518" s="1" t="s">
        <v>0</v>
      </c>
      <c r="G518">
        <f t="shared" si="144"/>
        <v>1</v>
      </c>
      <c r="H518">
        <f t="shared" si="144"/>
        <v>0</v>
      </c>
      <c r="I518">
        <f t="shared" si="140"/>
        <v>0</v>
      </c>
      <c r="J518">
        <f t="shared" si="141"/>
        <v>0</v>
      </c>
      <c r="K518">
        <f t="shared" si="142"/>
        <v>0</v>
      </c>
      <c r="L518">
        <f t="shared" si="143"/>
        <v>0</v>
      </c>
      <c r="M518">
        <f ca="1">INT((TODAY() - N518)/365)</f>
        <v>25</v>
      </c>
      <c r="N518" s="2">
        <v>34098</v>
      </c>
      <c r="O518" s="1">
        <v>8</v>
      </c>
      <c r="P518" s="1">
        <v>60</v>
      </c>
      <c r="Q518" s="1">
        <v>12</v>
      </c>
      <c r="R518" s="1">
        <v>3</v>
      </c>
      <c r="T518" s="1" t="s">
        <v>2808</v>
      </c>
      <c r="U518" s="1">
        <v>1</v>
      </c>
      <c r="Z518" s="1">
        <v>1</v>
      </c>
      <c r="AA518" s="1" t="s">
        <v>128</v>
      </c>
      <c r="AC518" s="1" t="s">
        <v>72</v>
      </c>
      <c r="AE518" s="1" t="s">
        <v>222</v>
      </c>
      <c r="AG518" s="1">
        <v>1</v>
      </c>
      <c r="AH518" s="1" t="s">
        <v>2809</v>
      </c>
      <c r="AI518" s="1" t="s">
        <v>59</v>
      </c>
      <c r="AM518" s="1" t="s">
        <v>31</v>
      </c>
      <c r="AT518">
        <f t="shared" si="145"/>
        <v>0</v>
      </c>
      <c r="AU518">
        <f t="shared" si="146"/>
        <v>0</v>
      </c>
      <c r="AV518">
        <f t="shared" si="147"/>
        <v>0</v>
      </c>
      <c r="AW518">
        <f t="shared" si="148"/>
        <v>1</v>
      </c>
      <c r="AX518">
        <f t="shared" si="149"/>
        <v>0</v>
      </c>
      <c r="AY518">
        <f t="shared" si="150"/>
        <v>0</v>
      </c>
      <c r="AZ518">
        <f t="shared" si="151"/>
        <v>0</v>
      </c>
      <c r="BA518">
        <f t="shared" si="152"/>
        <v>0</v>
      </c>
      <c r="BB518">
        <f t="shared" si="153"/>
        <v>0</v>
      </c>
      <c r="BC518">
        <f t="shared" si="154"/>
        <v>0</v>
      </c>
      <c r="BD518" s="1" t="s">
        <v>60</v>
      </c>
      <c r="BF518" t="str">
        <f t="shared" si="155"/>
        <v>6</v>
      </c>
      <c r="BG518" s="1">
        <v>6</v>
      </c>
      <c r="BI518" s="1" t="str">
        <f t="shared" si="156"/>
        <v>6</v>
      </c>
      <c r="BJ518" s="1">
        <v>6</v>
      </c>
      <c r="BL518" s="1">
        <v>15</v>
      </c>
      <c r="BM518" s="1" t="s">
        <v>2810</v>
      </c>
      <c r="BN518" s="1" t="s">
        <v>67</v>
      </c>
      <c r="BP518" s="1">
        <v>10</v>
      </c>
      <c r="BQ518" s="1" t="s">
        <v>2811</v>
      </c>
      <c r="BR518" s="1" t="s">
        <v>2812</v>
      </c>
      <c r="BS518" s="1" t="s">
        <v>2813</v>
      </c>
      <c r="BT518" s="1">
        <v>0</v>
      </c>
    </row>
    <row r="519" spans="1:72" ht="13" x14ac:dyDescent="0.15">
      <c r="E519" s="1" t="s">
        <v>4</v>
      </c>
      <c r="G519">
        <f t="shared" si="144"/>
        <v>0</v>
      </c>
      <c r="H519">
        <f t="shared" si="144"/>
        <v>0</v>
      </c>
      <c r="I519">
        <f t="shared" si="140"/>
        <v>0</v>
      </c>
      <c r="J519">
        <f t="shared" si="141"/>
        <v>0</v>
      </c>
      <c r="K519">
        <f t="shared" si="142"/>
        <v>1</v>
      </c>
      <c r="L519">
        <f t="shared" si="143"/>
        <v>0</v>
      </c>
      <c r="M519">
        <f ca="1">INT((TODAY() - N519)/365)</f>
        <v>26</v>
      </c>
      <c r="N519" s="2">
        <v>33946</v>
      </c>
      <c r="O519" s="1">
        <v>8</v>
      </c>
      <c r="P519" s="1">
        <v>20</v>
      </c>
      <c r="Q519" s="1">
        <v>8</v>
      </c>
      <c r="R519" s="1">
        <v>24</v>
      </c>
      <c r="S519" s="1">
        <v>65401</v>
      </c>
      <c r="T519" s="1" t="s">
        <v>2814</v>
      </c>
      <c r="U519" s="1">
        <v>0</v>
      </c>
      <c r="V519" s="1" t="s">
        <v>62</v>
      </c>
      <c r="X519" s="1" t="s">
        <v>54</v>
      </c>
      <c r="Z519" s="1">
        <v>0</v>
      </c>
      <c r="AI519" s="1" t="s">
        <v>75</v>
      </c>
      <c r="AM519" s="1" t="s">
        <v>31</v>
      </c>
      <c r="AT519">
        <f t="shared" si="145"/>
        <v>0</v>
      </c>
      <c r="AU519">
        <f t="shared" si="146"/>
        <v>0</v>
      </c>
      <c r="AV519">
        <f t="shared" si="147"/>
        <v>0</v>
      </c>
      <c r="AW519">
        <f t="shared" si="148"/>
        <v>1</v>
      </c>
      <c r="AX519">
        <f t="shared" si="149"/>
        <v>0</v>
      </c>
      <c r="AY519">
        <f t="shared" si="150"/>
        <v>0</v>
      </c>
      <c r="AZ519">
        <f t="shared" si="151"/>
        <v>0</v>
      </c>
      <c r="BA519">
        <f t="shared" si="152"/>
        <v>0</v>
      </c>
      <c r="BB519">
        <f t="shared" si="153"/>
        <v>0</v>
      </c>
      <c r="BC519">
        <f t="shared" si="154"/>
        <v>0</v>
      </c>
      <c r="BD519" s="1" t="s">
        <v>66</v>
      </c>
      <c r="BF519" t="str">
        <f t="shared" si="155"/>
        <v>4</v>
      </c>
      <c r="BG519" s="1">
        <v>4</v>
      </c>
      <c r="BI519" s="1" t="str">
        <f t="shared" si="156"/>
        <v>4</v>
      </c>
      <c r="BJ519" s="1">
        <v>4</v>
      </c>
      <c r="BL519" s="1">
        <v>120</v>
      </c>
      <c r="BM519" s="1" t="s">
        <v>2815</v>
      </c>
      <c r="BN519" s="1" t="s">
        <v>67</v>
      </c>
      <c r="BP519" s="1">
        <v>5</v>
      </c>
      <c r="BQ519" s="1" t="s">
        <v>2816</v>
      </c>
      <c r="BR519" s="1" t="s">
        <v>2817</v>
      </c>
      <c r="BT519" s="1">
        <v>0</v>
      </c>
    </row>
    <row r="520" spans="1:72" ht="13" x14ac:dyDescent="0.15">
      <c r="A520" s="1" t="s">
        <v>0</v>
      </c>
      <c r="D520" s="1" t="s">
        <v>3</v>
      </c>
      <c r="E520" s="1" t="s">
        <v>4</v>
      </c>
      <c r="G520">
        <f t="shared" si="144"/>
        <v>1</v>
      </c>
      <c r="H520">
        <f t="shared" si="144"/>
        <v>0</v>
      </c>
      <c r="I520">
        <f t="shared" si="140"/>
        <v>0</v>
      </c>
      <c r="J520">
        <f t="shared" si="141"/>
        <v>1</v>
      </c>
      <c r="K520">
        <f t="shared" si="142"/>
        <v>1</v>
      </c>
      <c r="L520">
        <f t="shared" si="143"/>
        <v>0</v>
      </c>
      <c r="M520">
        <f ca="1">INT((TODAY() - N520)/365)</f>
        <v>22</v>
      </c>
      <c r="N520" s="2">
        <v>35356</v>
      </c>
      <c r="O520" s="1">
        <v>8</v>
      </c>
      <c r="P520" s="1">
        <v>40</v>
      </c>
      <c r="Q520" s="1">
        <v>12</v>
      </c>
      <c r="R520" s="1">
        <v>0</v>
      </c>
      <c r="S520" s="1">
        <v>2620</v>
      </c>
      <c r="T520" s="1" t="s">
        <v>2818</v>
      </c>
      <c r="U520" s="1">
        <v>1</v>
      </c>
      <c r="Z520" s="1">
        <v>0</v>
      </c>
      <c r="AI520" s="1" t="s">
        <v>1166</v>
      </c>
      <c r="AO520" s="1" t="s">
        <v>33</v>
      </c>
      <c r="AT520">
        <f t="shared" si="145"/>
        <v>0</v>
      </c>
      <c r="AU520">
        <f t="shared" si="146"/>
        <v>0</v>
      </c>
      <c r="AV520">
        <f t="shared" si="147"/>
        <v>0</v>
      </c>
      <c r="AW520">
        <f t="shared" si="148"/>
        <v>0</v>
      </c>
      <c r="AX520">
        <f t="shared" si="149"/>
        <v>0</v>
      </c>
      <c r="AY520">
        <f t="shared" si="150"/>
        <v>1</v>
      </c>
      <c r="AZ520">
        <f t="shared" si="151"/>
        <v>0</v>
      </c>
      <c r="BA520">
        <f t="shared" si="152"/>
        <v>0</v>
      </c>
      <c r="BB520">
        <f t="shared" si="153"/>
        <v>0</v>
      </c>
      <c r="BC520">
        <f t="shared" si="154"/>
        <v>0</v>
      </c>
      <c r="BD520" s="1" t="s">
        <v>60</v>
      </c>
      <c r="BF520" t="str">
        <f t="shared" si="155"/>
        <v>3</v>
      </c>
      <c r="BG520" s="1">
        <v>3</v>
      </c>
      <c r="BI520" s="1" t="str">
        <f t="shared" si="156"/>
        <v>3</v>
      </c>
      <c r="BJ520" s="1">
        <v>3</v>
      </c>
      <c r="BL520" s="1">
        <v>5</v>
      </c>
      <c r="BM520" s="1" t="s">
        <v>2819</v>
      </c>
      <c r="BO520" s="1" t="s">
        <v>1512</v>
      </c>
      <c r="BP520" s="1">
        <v>9</v>
      </c>
      <c r="BQ520" s="1" t="s">
        <v>2820</v>
      </c>
      <c r="BR520" s="1" t="s">
        <v>2821</v>
      </c>
      <c r="BS520" s="1" t="s">
        <v>2822</v>
      </c>
      <c r="BT520" s="1">
        <v>0</v>
      </c>
    </row>
    <row r="521" spans="1:72" ht="13" x14ac:dyDescent="0.15">
      <c r="A521" s="1" t="s">
        <v>0</v>
      </c>
      <c r="E521" s="1" t="s">
        <v>4</v>
      </c>
      <c r="G521">
        <f t="shared" si="144"/>
        <v>1</v>
      </c>
      <c r="H521">
        <f t="shared" si="144"/>
        <v>0</v>
      </c>
      <c r="I521">
        <f t="shared" si="140"/>
        <v>0</v>
      </c>
      <c r="J521">
        <f t="shared" si="141"/>
        <v>0</v>
      </c>
      <c r="K521">
        <f t="shared" si="142"/>
        <v>1</v>
      </c>
      <c r="L521">
        <f t="shared" si="143"/>
        <v>0</v>
      </c>
      <c r="M521">
        <f ca="1">INT((TODAY() - N521)/365)</f>
        <v>40</v>
      </c>
      <c r="N521" s="2">
        <v>28831</v>
      </c>
      <c r="O521" s="1">
        <v>7</v>
      </c>
      <c r="P521" s="1">
        <v>0</v>
      </c>
      <c r="Q521" s="1">
        <v>10</v>
      </c>
      <c r="R521" s="1">
        <v>5</v>
      </c>
      <c r="S521" s="1">
        <v>33328</v>
      </c>
      <c r="T521" s="1" t="s">
        <v>2823</v>
      </c>
      <c r="U521" s="1">
        <v>0</v>
      </c>
      <c r="V521" s="1" t="s">
        <v>62</v>
      </c>
      <c r="X521" s="1" t="s">
        <v>89</v>
      </c>
      <c r="Z521" s="1">
        <v>0</v>
      </c>
      <c r="AI521" s="1" t="s">
        <v>361</v>
      </c>
      <c r="AM521" s="1" t="s">
        <v>31</v>
      </c>
      <c r="AT521">
        <f t="shared" si="145"/>
        <v>0</v>
      </c>
      <c r="AU521">
        <f t="shared" si="146"/>
        <v>0</v>
      </c>
      <c r="AV521">
        <f t="shared" si="147"/>
        <v>0</v>
      </c>
      <c r="AW521">
        <f t="shared" si="148"/>
        <v>1</v>
      </c>
      <c r="AX521">
        <f t="shared" si="149"/>
        <v>0</v>
      </c>
      <c r="AY521">
        <f t="shared" si="150"/>
        <v>0</v>
      </c>
      <c r="AZ521">
        <f t="shared" si="151"/>
        <v>0</v>
      </c>
      <c r="BA521">
        <f t="shared" si="152"/>
        <v>0</v>
      </c>
      <c r="BB521">
        <f t="shared" si="153"/>
        <v>0</v>
      </c>
      <c r="BC521">
        <f t="shared" si="154"/>
        <v>0</v>
      </c>
      <c r="BD521" s="1" t="s">
        <v>60</v>
      </c>
      <c r="BF521" t="str">
        <f t="shared" si="155"/>
        <v>6</v>
      </c>
      <c r="BG521" s="1">
        <v>6</v>
      </c>
      <c r="BI521" s="1" t="str">
        <f t="shared" si="156"/>
        <v>6</v>
      </c>
      <c r="BJ521" s="1">
        <v>6</v>
      </c>
      <c r="BL521" s="1">
        <v>7</v>
      </c>
      <c r="BM521" s="1" t="s">
        <v>2824</v>
      </c>
      <c r="BN521" s="1" t="s">
        <v>67</v>
      </c>
      <c r="BP521" s="1">
        <v>10</v>
      </c>
      <c r="BQ521" s="1" t="s">
        <v>2825</v>
      </c>
      <c r="BR521" s="1" t="s">
        <v>2826</v>
      </c>
      <c r="BT521" s="1">
        <v>1</v>
      </c>
    </row>
    <row r="522" spans="1:72" ht="13" x14ac:dyDescent="0.15">
      <c r="B522" s="1" t="s">
        <v>1</v>
      </c>
      <c r="D522" s="1" t="s">
        <v>3</v>
      </c>
      <c r="G522">
        <f t="shared" si="144"/>
        <v>0</v>
      </c>
      <c r="H522">
        <f t="shared" si="144"/>
        <v>1</v>
      </c>
      <c r="I522">
        <f t="shared" si="140"/>
        <v>0</v>
      </c>
      <c r="J522">
        <f t="shared" si="141"/>
        <v>1</v>
      </c>
      <c r="K522">
        <f t="shared" si="142"/>
        <v>0</v>
      </c>
      <c r="L522">
        <f t="shared" si="143"/>
        <v>0</v>
      </c>
      <c r="M522">
        <f ca="1">INT((TODAY() - N522)/365)</f>
        <v>29</v>
      </c>
      <c r="N522" s="2">
        <v>32599</v>
      </c>
      <c r="O522" s="1">
        <v>7</v>
      </c>
      <c r="P522" s="1">
        <v>10</v>
      </c>
      <c r="Q522" s="1">
        <v>8</v>
      </c>
      <c r="R522" s="1">
        <v>5</v>
      </c>
      <c r="S522" s="1">
        <v>0</v>
      </c>
      <c r="T522" s="1" t="s">
        <v>2827</v>
      </c>
      <c r="U522" s="1">
        <v>1</v>
      </c>
      <c r="Z522" s="1">
        <v>1</v>
      </c>
      <c r="AA522" s="1" t="s">
        <v>81</v>
      </c>
      <c r="AC522" s="1" t="s">
        <v>72</v>
      </c>
      <c r="AE522" s="1" t="s">
        <v>83</v>
      </c>
      <c r="AG522" s="1">
        <v>3</v>
      </c>
      <c r="AH522" s="1" t="s">
        <v>912</v>
      </c>
      <c r="AI522" s="1" t="s">
        <v>75</v>
      </c>
      <c r="AO522" s="1" t="s">
        <v>33</v>
      </c>
      <c r="AT522">
        <f t="shared" si="145"/>
        <v>0</v>
      </c>
      <c r="AU522">
        <f t="shared" si="146"/>
        <v>0</v>
      </c>
      <c r="AV522">
        <f t="shared" si="147"/>
        <v>0</v>
      </c>
      <c r="AW522">
        <f t="shared" si="148"/>
        <v>0</v>
      </c>
      <c r="AX522">
        <f t="shared" si="149"/>
        <v>0</v>
      </c>
      <c r="AY522">
        <f t="shared" si="150"/>
        <v>1</v>
      </c>
      <c r="AZ522">
        <f t="shared" si="151"/>
        <v>0</v>
      </c>
      <c r="BA522">
        <f t="shared" si="152"/>
        <v>0</v>
      </c>
      <c r="BB522">
        <f t="shared" si="153"/>
        <v>0</v>
      </c>
      <c r="BC522">
        <f t="shared" si="154"/>
        <v>0</v>
      </c>
      <c r="BD522" s="1" t="s">
        <v>76</v>
      </c>
      <c r="BF522" t="str">
        <f t="shared" si="155"/>
        <v>5</v>
      </c>
      <c r="BG522" s="1">
        <v>5</v>
      </c>
      <c r="BI522" s="1" t="str">
        <f t="shared" si="156"/>
        <v>3</v>
      </c>
      <c r="BJ522" s="1">
        <v>3</v>
      </c>
      <c r="BL522" s="1">
        <v>150</v>
      </c>
      <c r="BM522" s="1" t="s">
        <v>2828</v>
      </c>
      <c r="BN522" s="1" t="s">
        <v>67</v>
      </c>
      <c r="BP522" s="1">
        <v>8</v>
      </c>
      <c r="BQ522" s="1" t="s">
        <v>2829</v>
      </c>
      <c r="BR522" s="1" t="s">
        <v>2830</v>
      </c>
      <c r="BS522" s="1" t="s">
        <v>2831</v>
      </c>
      <c r="BT522" s="1">
        <v>1</v>
      </c>
    </row>
    <row r="523" spans="1:72" ht="13" x14ac:dyDescent="0.15">
      <c r="A523" s="1" t="s">
        <v>0</v>
      </c>
      <c r="E523" s="1" t="s">
        <v>4</v>
      </c>
      <c r="G523">
        <f t="shared" si="144"/>
        <v>1</v>
      </c>
      <c r="H523">
        <f t="shared" si="144"/>
        <v>0</v>
      </c>
      <c r="I523">
        <f t="shared" si="140"/>
        <v>0</v>
      </c>
      <c r="J523">
        <f t="shared" si="141"/>
        <v>0</v>
      </c>
      <c r="K523">
        <f t="shared" si="142"/>
        <v>1</v>
      </c>
      <c r="L523">
        <f t="shared" si="143"/>
        <v>0</v>
      </c>
      <c r="M523">
        <f ca="1">INT((TODAY() - N523)/365)</f>
        <v>27</v>
      </c>
      <c r="N523" s="2">
        <v>33518</v>
      </c>
      <c r="O523" s="1">
        <v>8</v>
      </c>
      <c r="P523" s="1">
        <v>30</v>
      </c>
      <c r="Q523" s="1">
        <v>10</v>
      </c>
      <c r="R523" s="1">
        <v>10</v>
      </c>
      <c r="S523" s="1">
        <v>90027</v>
      </c>
      <c r="T523" s="1" t="s">
        <v>2621</v>
      </c>
      <c r="U523" s="1">
        <v>1</v>
      </c>
      <c r="Z523" s="1">
        <v>1</v>
      </c>
      <c r="AA523" s="1" t="s">
        <v>134</v>
      </c>
      <c r="AC523" s="1" t="s">
        <v>72</v>
      </c>
      <c r="AE523" s="1" t="s">
        <v>93</v>
      </c>
      <c r="AG523" s="1">
        <v>1</v>
      </c>
      <c r="AH523" s="1" t="s">
        <v>2832</v>
      </c>
      <c r="AI523" s="1" t="s">
        <v>59</v>
      </c>
      <c r="AL523" s="1" t="s">
        <v>30</v>
      </c>
      <c r="AS523" s="1" t="s">
        <v>2833</v>
      </c>
      <c r="AT523">
        <f t="shared" si="145"/>
        <v>0</v>
      </c>
      <c r="AU523">
        <f t="shared" si="146"/>
        <v>0</v>
      </c>
      <c r="AV523">
        <f t="shared" si="147"/>
        <v>1</v>
      </c>
      <c r="AW523">
        <f t="shared" si="148"/>
        <v>0</v>
      </c>
      <c r="AX523">
        <f t="shared" si="149"/>
        <v>0</v>
      </c>
      <c r="AY523">
        <f t="shared" si="150"/>
        <v>0</v>
      </c>
      <c r="AZ523">
        <f t="shared" si="151"/>
        <v>0</v>
      </c>
      <c r="BA523">
        <f t="shared" si="152"/>
        <v>0</v>
      </c>
      <c r="BB523">
        <f t="shared" si="153"/>
        <v>0</v>
      </c>
      <c r="BC523">
        <f t="shared" si="154"/>
        <v>1</v>
      </c>
      <c r="BD523" s="1" t="s">
        <v>76</v>
      </c>
      <c r="BF523" t="str">
        <f t="shared" si="155"/>
        <v>40</v>
      </c>
      <c r="BH523" s="1">
        <v>40</v>
      </c>
      <c r="BI523" s="1" t="str">
        <f t="shared" si="156"/>
        <v>10</v>
      </c>
      <c r="BK523" s="1">
        <v>10</v>
      </c>
      <c r="BL523" s="1">
        <v>20</v>
      </c>
      <c r="BM523" s="1" t="s">
        <v>2834</v>
      </c>
      <c r="BN523" s="1" t="s">
        <v>67</v>
      </c>
      <c r="BP523" s="1">
        <v>10</v>
      </c>
      <c r="BQ523" s="1" t="s">
        <v>2835</v>
      </c>
      <c r="BR523" s="1" t="s">
        <v>2836</v>
      </c>
      <c r="BT523" s="1">
        <v>1</v>
      </c>
    </row>
    <row r="524" spans="1:72" ht="13" x14ac:dyDescent="0.15">
      <c r="A524" s="1" t="s">
        <v>0</v>
      </c>
      <c r="G524">
        <f t="shared" si="144"/>
        <v>1</v>
      </c>
      <c r="H524">
        <f t="shared" si="144"/>
        <v>0</v>
      </c>
      <c r="I524">
        <f t="shared" si="140"/>
        <v>0</v>
      </c>
      <c r="J524">
        <f t="shared" si="141"/>
        <v>0</v>
      </c>
      <c r="K524">
        <f t="shared" si="142"/>
        <v>0</v>
      </c>
      <c r="L524">
        <f t="shared" si="143"/>
        <v>0</v>
      </c>
      <c r="M524">
        <f ca="1">INT((TODAY() - N524)/365)</f>
        <v>41</v>
      </c>
      <c r="N524" s="2">
        <v>28195</v>
      </c>
      <c r="O524" s="1">
        <v>7</v>
      </c>
      <c r="P524" s="1">
        <v>40</v>
      </c>
      <c r="Q524" s="1">
        <v>10</v>
      </c>
      <c r="R524" s="1">
        <v>1</v>
      </c>
      <c r="S524" s="1">
        <v>94043</v>
      </c>
      <c r="T524" s="1" t="s">
        <v>2837</v>
      </c>
      <c r="U524" s="1">
        <v>0</v>
      </c>
      <c r="V524" s="1" t="s">
        <v>70</v>
      </c>
      <c r="X524" s="1" t="s">
        <v>91</v>
      </c>
      <c r="Z524" s="1">
        <v>1</v>
      </c>
      <c r="AA524" s="1" t="s">
        <v>81</v>
      </c>
      <c r="AC524" s="1" t="s">
        <v>72</v>
      </c>
      <c r="AE524" s="1" t="s">
        <v>576</v>
      </c>
      <c r="AG524" s="1">
        <v>1</v>
      </c>
      <c r="AH524" s="1" t="s">
        <v>2838</v>
      </c>
      <c r="AI524" s="1" t="s">
        <v>75</v>
      </c>
      <c r="AM524" s="1" t="s">
        <v>31</v>
      </c>
      <c r="AT524">
        <f t="shared" si="145"/>
        <v>0</v>
      </c>
      <c r="AU524">
        <f t="shared" si="146"/>
        <v>0</v>
      </c>
      <c r="AV524">
        <f t="shared" si="147"/>
        <v>0</v>
      </c>
      <c r="AW524">
        <f t="shared" si="148"/>
        <v>1</v>
      </c>
      <c r="AX524">
        <f t="shared" si="149"/>
        <v>0</v>
      </c>
      <c r="AY524">
        <f t="shared" si="150"/>
        <v>0</v>
      </c>
      <c r="AZ524">
        <f t="shared" si="151"/>
        <v>0</v>
      </c>
      <c r="BA524">
        <f t="shared" si="152"/>
        <v>0</v>
      </c>
      <c r="BB524">
        <f t="shared" si="153"/>
        <v>0</v>
      </c>
      <c r="BC524">
        <f t="shared" si="154"/>
        <v>0</v>
      </c>
      <c r="BD524" s="1" t="s">
        <v>66</v>
      </c>
      <c r="BF524" t="str">
        <f t="shared" si="155"/>
        <v>20</v>
      </c>
      <c r="BH524" s="1">
        <v>20</v>
      </c>
      <c r="BI524" s="1" t="str">
        <f t="shared" si="156"/>
        <v>20</v>
      </c>
      <c r="BK524" s="1">
        <v>20</v>
      </c>
      <c r="BL524" s="1">
        <v>20</v>
      </c>
      <c r="BM524" s="1" t="s">
        <v>2839</v>
      </c>
      <c r="BN524" s="1" t="s">
        <v>61</v>
      </c>
      <c r="BP524" s="1">
        <v>8</v>
      </c>
      <c r="BQ524" s="1" t="s">
        <v>2840</v>
      </c>
      <c r="BT524" s="1">
        <v>1</v>
      </c>
    </row>
    <row r="525" spans="1:72" ht="13" x14ac:dyDescent="0.15">
      <c r="A525" s="1" t="s">
        <v>0</v>
      </c>
      <c r="B525" s="1" t="s">
        <v>1</v>
      </c>
      <c r="E525" s="1" t="s">
        <v>4</v>
      </c>
      <c r="G525">
        <f t="shared" si="144"/>
        <v>1</v>
      </c>
      <c r="H525">
        <f t="shared" si="144"/>
        <v>1</v>
      </c>
      <c r="I525">
        <f t="shared" si="140"/>
        <v>0</v>
      </c>
      <c r="J525">
        <f t="shared" si="141"/>
        <v>0</v>
      </c>
      <c r="K525">
        <f t="shared" si="142"/>
        <v>1</v>
      </c>
      <c r="L525">
        <f t="shared" si="143"/>
        <v>0</v>
      </c>
      <c r="M525">
        <f ca="1">INT((TODAY() - N525)/365)</f>
        <v>39</v>
      </c>
      <c r="N525" s="2">
        <v>29192</v>
      </c>
      <c r="O525" s="1">
        <v>7</v>
      </c>
      <c r="P525" s="1">
        <v>30</v>
      </c>
      <c r="Q525" s="1">
        <v>4</v>
      </c>
      <c r="R525" s="1">
        <v>12</v>
      </c>
      <c r="T525" s="1" t="s">
        <v>2841</v>
      </c>
      <c r="U525" s="1">
        <v>0</v>
      </c>
      <c r="V525" s="1" t="s">
        <v>88</v>
      </c>
      <c r="X525" s="1" t="s">
        <v>63</v>
      </c>
      <c r="Z525" s="1">
        <v>1</v>
      </c>
      <c r="AA525" s="1" t="s">
        <v>465</v>
      </c>
      <c r="AC525" s="1" t="s">
        <v>129</v>
      </c>
      <c r="AF525" s="1" t="s">
        <v>2842</v>
      </c>
      <c r="AG525" s="1">
        <v>14</v>
      </c>
      <c r="AH525" s="1" t="s">
        <v>2843</v>
      </c>
      <c r="AI525" s="1" t="s">
        <v>59</v>
      </c>
      <c r="AS525" s="1" t="s">
        <v>2844</v>
      </c>
      <c r="AT525">
        <f t="shared" si="145"/>
        <v>0</v>
      </c>
      <c r="AU525">
        <f t="shared" si="146"/>
        <v>0</v>
      </c>
      <c r="AV525">
        <f t="shared" si="147"/>
        <v>0</v>
      </c>
      <c r="AW525">
        <f t="shared" si="148"/>
        <v>0</v>
      </c>
      <c r="AX525">
        <f t="shared" si="149"/>
        <v>0</v>
      </c>
      <c r="AY525">
        <f t="shared" si="150"/>
        <v>0</v>
      </c>
      <c r="AZ525">
        <f t="shared" si="151"/>
        <v>0</v>
      </c>
      <c r="BA525">
        <f t="shared" si="152"/>
        <v>0</v>
      </c>
      <c r="BB525">
        <f t="shared" si="153"/>
        <v>0</v>
      </c>
      <c r="BC525">
        <f t="shared" si="154"/>
        <v>1</v>
      </c>
      <c r="BD525" s="1" t="s">
        <v>552</v>
      </c>
      <c r="BF525" t="str">
        <f t="shared" si="155"/>
        <v>4</v>
      </c>
      <c r="BG525" s="1">
        <v>4</v>
      </c>
      <c r="BI525" s="1" t="str">
        <f t="shared" si="156"/>
        <v>15</v>
      </c>
      <c r="BK525" s="1">
        <v>15</v>
      </c>
      <c r="BL525" s="1">
        <v>10</v>
      </c>
      <c r="BM525" s="1" t="s">
        <v>2845</v>
      </c>
      <c r="BO525" s="1" t="s">
        <v>2846</v>
      </c>
      <c r="BP525" s="1">
        <v>10</v>
      </c>
      <c r="BQ525" s="1" t="s">
        <v>2847</v>
      </c>
      <c r="BR525" s="1" t="s">
        <v>2848</v>
      </c>
      <c r="BS525" s="1" t="s">
        <v>2849</v>
      </c>
      <c r="BT525" s="1">
        <v>1</v>
      </c>
    </row>
    <row r="526" spans="1:72" ht="13" x14ac:dyDescent="0.15">
      <c r="A526" s="1" t="s">
        <v>0</v>
      </c>
      <c r="E526" s="1" t="s">
        <v>4</v>
      </c>
      <c r="G526">
        <f t="shared" si="144"/>
        <v>1</v>
      </c>
      <c r="H526">
        <f t="shared" si="144"/>
        <v>0</v>
      </c>
      <c r="I526">
        <f t="shared" si="140"/>
        <v>0</v>
      </c>
      <c r="J526">
        <f t="shared" si="141"/>
        <v>0</v>
      </c>
      <c r="K526">
        <f t="shared" si="142"/>
        <v>1</v>
      </c>
      <c r="L526">
        <f t="shared" si="143"/>
        <v>0</v>
      </c>
      <c r="M526">
        <f ca="1">INT((TODAY() - N526)/365)</f>
        <v>37</v>
      </c>
      <c r="N526" s="2">
        <v>29683</v>
      </c>
      <c r="O526" s="1">
        <v>6</v>
      </c>
      <c r="P526" s="1">
        <v>180</v>
      </c>
      <c r="Q526" s="1">
        <v>12</v>
      </c>
      <c r="R526" s="1">
        <v>14</v>
      </c>
      <c r="S526" s="1">
        <v>6711155</v>
      </c>
      <c r="T526" s="1" t="s">
        <v>2850</v>
      </c>
      <c r="U526" s="1">
        <v>1</v>
      </c>
      <c r="Z526" s="1">
        <v>1</v>
      </c>
      <c r="AA526" s="1" t="s">
        <v>207</v>
      </c>
      <c r="AC526" s="1" t="s">
        <v>56</v>
      </c>
      <c r="AF526" s="1" t="s">
        <v>758</v>
      </c>
      <c r="AG526" s="1">
        <v>12</v>
      </c>
      <c r="AH526" s="1" t="s">
        <v>2851</v>
      </c>
      <c r="AI526" s="1" t="s">
        <v>75</v>
      </c>
      <c r="AM526" s="1" t="s">
        <v>31</v>
      </c>
      <c r="AT526">
        <f t="shared" si="145"/>
        <v>0</v>
      </c>
      <c r="AU526">
        <f t="shared" si="146"/>
        <v>0</v>
      </c>
      <c r="AV526">
        <f t="shared" si="147"/>
        <v>0</v>
      </c>
      <c r="AW526">
        <f t="shared" si="148"/>
        <v>1</v>
      </c>
      <c r="AX526">
        <f t="shared" si="149"/>
        <v>0</v>
      </c>
      <c r="AY526">
        <f t="shared" si="150"/>
        <v>0</v>
      </c>
      <c r="AZ526">
        <f t="shared" si="151"/>
        <v>0</v>
      </c>
      <c r="BA526">
        <f t="shared" si="152"/>
        <v>0</v>
      </c>
      <c r="BB526">
        <f t="shared" si="153"/>
        <v>0</v>
      </c>
      <c r="BC526">
        <f t="shared" si="154"/>
        <v>0</v>
      </c>
      <c r="BD526" s="1" t="s">
        <v>66</v>
      </c>
      <c r="BF526" t="str">
        <f t="shared" si="155"/>
        <v>6</v>
      </c>
      <c r="BG526" s="1">
        <v>6</v>
      </c>
      <c r="BI526" s="1" t="str">
        <f t="shared" si="156"/>
        <v>12</v>
      </c>
      <c r="BK526" s="1">
        <v>12</v>
      </c>
      <c r="BL526" s="1">
        <v>24</v>
      </c>
      <c r="BM526" s="1" t="s">
        <v>2852</v>
      </c>
      <c r="BN526" s="1" t="s">
        <v>67</v>
      </c>
      <c r="BP526" s="1">
        <v>7</v>
      </c>
      <c r="BQ526" s="1" t="s">
        <v>2853</v>
      </c>
      <c r="BR526" s="1" t="s">
        <v>2854</v>
      </c>
      <c r="BT526" s="1">
        <v>0</v>
      </c>
    </row>
    <row r="527" spans="1:72" ht="13" x14ac:dyDescent="0.15">
      <c r="B527" s="1" t="s">
        <v>1</v>
      </c>
      <c r="G527">
        <f t="shared" si="144"/>
        <v>0</v>
      </c>
      <c r="H527">
        <f t="shared" si="144"/>
        <v>1</v>
      </c>
      <c r="I527">
        <f t="shared" si="140"/>
        <v>0</v>
      </c>
      <c r="J527">
        <f t="shared" si="141"/>
        <v>0</v>
      </c>
      <c r="K527">
        <f t="shared" si="142"/>
        <v>0</v>
      </c>
      <c r="L527">
        <f t="shared" si="143"/>
        <v>0</v>
      </c>
      <c r="M527">
        <f ca="1">INT((TODAY() - N527)/365)</f>
        <v>32</v>
      </c>
      <c r="N527" s="2">
        <v>31735</v>
      </c>
      <c r="O527" s="1">
        <v>8</v>
      </c>
      <c r="P527" s="1">
        <v>60</v>
      </c>
      <c r="Q527" s="1">
        <v>6</v>
      </c>
      <c r="R527" s="1">
        <v>10</v>
      </c>
      <c r="T527" s="1" t="s">
        <v>2247</v>
      </c>
      <c r="U527" s="1">
        <v>0</v>
      </c>
      <c r="V527" s="1" t="s">
        <v>62</v>
      </c>
      <c r="X527" s="1" t="s">
        <v>63</v>
      </c>
      <c r="Z527" s="1">
        <v>1</v>
      </c>
      <c r="AA527" s="1" t="s">
        <v>128</v>
      </c>
      <c r="AC527" s="1" t="s">
        <v>72</v>
      </c>
      <c r="AE527" s="1" t="s">
        <v>83</v>
      </c>
      <c r="AG527" s="1">
        <v>5</v>
      </c>
      <c r="AH527" s="1" t="s">
        <v>2855</v>
      </c>
      <c r="AI527" s="1" t="s">
        <v>59</v>
      </c>
      <c r="AO527" s="1" t="s">
        <v>33</v>
      </c>
      <c r="AT527">
        <f t="shared" si="145"/>
        <v>0</v>
      </c>
      <c r="AU527">
        <f t="shared" si="146"/>
        <v>0</v>
      </c>
      <c r="AV527">
        <f t="shared" si="147"/>
        <v>0</v>
      </c>
      <c r="AW527">
        <f t="shared" si="148"/>
        <v>0</v>
      </c>
      <c r="AX527">
        <f t="shared" si="149"/>
        <v>0</v>
      </c>
      <c r="AY527">
        <f t="shared" si="150"/>
        <v>1</v>
      </c>
      <c r="AZ527">
        <f t="shared" si="151"/>
        <v>0</v>
      </c>
      <c r="BA527">
        <f t="shared" si="152"/>
        <v>0</v>
      </c>
      <c r="BB527">
        <f t="shared" si="153"/>
        <v>0</v>
      </c>
      <c r="BC527">
        <f t="shared" si="154"/>
        <v>0</v>
      </c>
      <c r="BD527" s="1" t="s">
        <v>60</v>
      </c>
      <c r="BF527" t="str">
        <f t="shared" si="155"/>
        <v>4</v>
      </c>
      <c r="BG527" s="1">
        <v>4</v>
      </c>
      <c r="BI527" s="1" t="str">
        <f t="shared" si="156"/>
        <v>5</v>
      </c>
      <c r="BJ527" s="1">
        <v>5</v>
      </c>
      <c r="BL527" s="1">
        <v>8</v>
      </c>
      <c r="BM527" s="1" t="s">
        <v>2856</v>
      </c>
      <c r="BN527" s="1" t="s">
        <v>67</v>
      </c>
      <c r="BP527" s="1">
        <v>7</v>
      </c>
      <c r="BQ527" s="1" t="s">
        <v>2857</v>
      </c>
      <c r="BT527" s="1">
        <v>1</v>
      </c>
    </row>
    <row r="528" spans="1:72" ht="13" x14ac:dyDescent="0.15">
      <c r="A528" s="1" t="s">
        <v>0</v>
      </c>
      <c r="B528" s="1" t="s">
        <v>1</v>
      </c>
      <c r="G528">
        <f t="shared" si="144"/>
        <v>1</v>
      </c>
      <c r="H528">
        <f t="shared" si="144"/>
        <v>1</v>
      </c>
      <c r="I528">
        <f t="shared" si="140"/>
        <v>0</v>
      </c>
      <c r="J528">
        <f t="shared" si="141"/>
        <v>0</v>
      </c>
      <c r="K528">
        <f t="shared" si="142"/>
        <v>0</v>
      </c>
      <c r="L528">
        <f t="shared" si="143"/>
        <v>0</v>
      </c>
      <c r="M528">
        <f ca="1">INT((TODAY() - N528)/365)</f>
        <v>35</v>
      </c>
      <c r="N528" s="2">
        <v>30653</v>
      </c>
      <c r="O528" s="1">
        <v>7</v>
      </c>
      <c r="P528" s="1">
        <v>60</v>
      </c>
      <c r="Q528" s="1">
        <v>7</v>
      </c>
      <c r="R528" s="1">
        <v>15</v>
      </c>
      <c r="S528" s="1">
        <v>2450</v>
      </c>
      <c r="T528" s="1" t="s">
        <v>2858</v>
      </c>
      <c r="U528" s="1">
        <v>0</v>
      </c>
      <c r="V528" s="1" t="s">
        <v>53</v>
      </c>
      <c r="X528" s="1" t="s">
        <v>91</v>
      </c>
      <c r="Z528" s="1">
        <v>1</v>
      </c>
      <c r="AA528" s="1" t="s">
        <v>141</v>
      </c>
      <c r="AC528" s="1" t="s">
        <v>72</v>
      </c>
      <c r="AE528" s="1" t="s">
        <v>83</v>
      </c>
      <c r="AG528" s="1">
        <v>8</v>
      </c>
      <c r="AH528" s="1" t="s">
        <v>1810</v>
      </c>
      <c r="AI528" s="1" t="s">
        <v>59</v>
      </c>
      <c r="AL528" s="1" t="s">
        <v>30</v>
      </c>
      <c r="AT528">
        <f t="shared" si="145"/>
        <v>0</v>
      </c>
      <c r="AU528">
        <f t="shared" si="146"/>
        <v>0</v>
      </c>
      <c r="AV528">
        <f t="shared" si="147"/>
        <v>1</v>
      </c>
      <c r="AW528">
        <f t="shared" si="148"/>
        <v>0</v>
      </c>
      <c r="AX528">
        <f t="shared" si="149"/>
        <v>0</v>
      </c>
      <c r="AY528">
        <f t="shared" si="150"/>
        <v>0</v>
      </c>
      <c r="AZ528">
        <f t="shared" si="151"/>
        <v>0</v>
      </c>
      <c r="BA528">
        <f t="shared" si="152"/>
        <v>0</v>
      </c>
      <c r="BB528">
        <f t="shared" si="153"/>
        <v>0</v>
      </c>
      <c r="BC528">
        <f t="shared" si="154"/>
        <v>0</v>
      </c>
      <c r="BD528" s="1" t="s">
        <v>66</v>
      </c>
      <c r="BF528" t="str">
        <f t="shared" si="155"/>
        <v>5</v>
      </c>
      <c r="BG528" s="1">
        <v>5</v>
      </c>
      <c r="BI528" s="1" t="str">
        <f t="shared" si="156"/>
        <v>5</v>
      </c>
      <c r="BJ528" s="1">
        <v>5</v>
      </c>
      <c r="BL528" s="1">
        <v>20</v>
      </c>
      <c r="BM528" s="1" t="s">
        <v>2859</v>
      </c>
      <c r="BN528" s="1" t="s">
        <v>61</v>
      </c>
      <c r="BP528" s="1">
        <v>9</v>
      </c>
      <c r="BQ528" s="1" t="s">
        <v>2860</v>
      </c>
      <c r="BR528" s="1" t="s">
        <v>2861</v>
      </c>
      <c r="BT528" s="1">
        <v>0</v>
      </c>
    </row>
    <row r="529" spans="1:72" ht="13" x14ac:dyDescent="0.15">
      <c r="A529" s="1" t="s">
        <v>0</v>
      </c>
      <c r="B529" s="1" t="s">
        <v>1</v>
      </c>
      <c r="D529" s="1" t="s">
        <v>3</v>
      </c>
      <c r="E529" s="1" t="s">
        <v>4</v>
      </c>
      <c r="G529">
        <f t="shared" si="144"/>
        <v>1</v>
      </c>
      <c r="H529">
        <f t="shared" si="144"/>
        <v>1</v>
      </c>
      <c r="I529">
        <f t="shared" si="140"/>
        <v>0</v>
      </c>
      <c r="J529">
        <f t="shared" si="141"/>
        <v>1</v>
      </c>
      <c r="K529">
        <f t="shared" si="142"/>
        <v>1</v>
      </c>
      <c r="L529">
        <f t="shared" si="143"/>
        <v>0</v>
      </c>
      <c r="M529">
        <f ca="1">INT((TODAY() - N529)/365)</f>
        <v>28</v>
      </c>
      <c r="N529" s="2">
        <v>33186</v>
      </c>
      <c r="O529" s="1">
        <v>7</v>
      </c>
      <c r="P529" s="1">
        <v>80</v>
      </c>
      <c r="Q529" s="1">
        <v>14</v>
      </c>
      <c r="R529" s="1">
        <v>6</v>
      </c>
      <c r="S529" s="1">
        <v>55100</v>
      </c>
      <c r="T529" s="1" t="s">
        <v>2862</v>
      </c>
      <c r="U529" s="1">
        <v>1</v>
      </c>
      <c r="Z529" s="1">
        <v>1</v>
      </c>
      <c r="AA529" s="1" t="s">
        <v>207</v>
      </c>
      <c r="AC529" s="1" t="s">
        <v>72</v>
      </c>
      <c r="AE529" s="1" t="s">
        <v>83</v>
      </c>
      <c r="AG529" s="1">
        <v>1</v>
      </c>
      <c r="AH529" s="1" t="s">
        <v>2863</v>
      </c>
      <c r="AI529" s="1" t="s">
        <v>75</v>
      </c>
      <c r="AO529" s="1" t="s">
        <v>33</v>
      </c>
      <c r="AT529">
        <f t="shared" si="145"/>
        <v>0</v>
      </c>
      <c r="AU529">
        <f t="shared" si="146"/>
        <v>0</v>
      </c>
      <c r="AV529">
        <f t="shared" si="147"/>
        <v>0</v>
      </c>
      <c r="AW529">
        <f t="shared" si="148"/>
        <v>0</v>
      </c>
      <c r="AX529">
        <f t="shared" si="149"/>
        <v>0</v>
      </c>
      <c r="AY529">
        <f t="shared" si="150"/>
        <v>1</v>
      </c>
      <c r="AZ529">
        <f t="shared" si="151"/>
        <v>0</v>
      </c>
      <c r="BA529">
        <f t="shared" si="152"/>
        <v>0</v>
      </c>
      <c r="BB529">
        <f t="shared" si="153"/>
        <v>0</v>
      </c>
      <c r="BC529">
        <f t="shared" si="154"/>
        <v>0</v>
      </c>
      <c r="BD529" s="1" t="s">
        <v>66</v>
      </c>
      <c r="BF529" t="str">
        <f t="shared" si="155"/>
        <v>4</v>
      </c>
      <c r="BG529" s="1">
        <v>4</v>
      </c>
      <c r="BI529" s="1" t="str">
        <f t="shared" si="156"/>
        <v>3</v>
      </c>
      <c r="BJ529" s="1">
        <v>3</v>
      </c>
      <c r="BL529" s="1">
        <v>30</v>
      </c>
      <c r="BM529" s="1" t="s">
        <v>2864</v>
      </c>
      <c r="BN529" s="1" t="s">
        <v>67</v>
      </c>
      <c r="BP529" s="1">
        <v>9</v>
      </c>
      <c r="BQ529" s="1" t="s">
        <v>2865</v>
      </c>
      <c r="BR529" s="1" t="s">
        <v>2866</v>
      </c>
      <c r="BS529" s="1" t="s">
        <v>2867</v>
      </c>
      <c r="BT529" s="1">
        <v>1</v>
      </c>
    </row>
    <row r="530" spans="1:72" ht="13" x14ac:dyDescent="0.15">
      <c r="A530" s="1" t="s">
        <v>0</v>
      </c>
      <c r="E530" s="1" t="s">
        <v>4</v>
      </c>
      <c r="G530">
        <f t="shared" si="144"/>
        <v>1</v>
      </c>
      <c r="H530">
        <f t="shared" si="144"/>
        <v>0</v>
      </c>
      <c r="I530">
        <f t="shared" si="140"/>
        <v>0</v>
      </c>
      <c r="J530">
        <f t="shared" si="141"/>
        <v>0</v>
      </c>
      <c r="K530">
        <f t="shared" si="142"/>
        <v>1</v>
      </c>
      <c r="L530">
        <f t="shared" si="143"/>
        <v>0</v>
      </c>
      <c r="M530">
        <f ca="1">INT((TODAY() - N530)/365)</f>
        <v>41</v>
      </c>
      <c r="N530" s="2">
        <v>28465</v>
      </c>
      <c r="O530" s="1">
        <v>4</v>
      </c>
      <c r="P530" s="1">
        <v>120</v>
      </c>
      <c r="Q530" s="1">
        <v>12</v>
      </c>
      <c r="R530" s="1">
        <v>25</v>
      </c>
      <c r="S530" s="1">
        <v>94590</v>
      </c>
      <c r="T530" s="1" t="s">
        <v>2868</v>
      </c>
      <c r="U530" s="1">
        <v>1</v>
      </c>
      <c r="Z530" s="1">
        <v>1</v>
      </c>
      <c r="AB530" s="1" t="s">
        <v>2869</v>
      </c>
      <c r="AC530" s="1" t="s">
        <v>99</v>
      </c>
      <c r="AE530" s="1" t="s">
        <v>142</v>
      </c>
      <c r="AG530" s="1">
        <v>30</v>
      </c>
      <c r="AH530" s="1" t="s">
        <v>2870</v>
      </c>
      <c r="AI530" s="1" t="s">
        <v>361</v>
      </c>
      <c r="AN530" s="1" t="s">
        <v>32</v>
      </c>
      <c r="AO530" s="1" t="s">
        <v>33</v>
      </c>
      <c r="AT530">
        <f t="shared" si="145"/>
        <v>0</v>
      </c>
      <c r="AU530">
        <f t="shared" si="146"/>
        <v>0</v>
      </c>
      <c r="AV530">
        <f t="shared" si="147"/>
        <v>0</v>
      </c>
      <c r="AW530">
        <f t="shared" si="148"/>
        <v>0</v>
      </c>
      <c r="AX530">
        <f t="shared" si="149"/>
        <v>1</v>
      </c>
      <c r="AY530">
        <f t="shared" si="150"/>
        <v>1</v>
      </c>
      <c r="AZ530">
        <f t="shared" si="151"/>
        <v>0</v>
      </c>
      <c r="BA530">
        <f t="shared" si="152"/>
        <v>0</v>
      </c>
      <c r="BB530">
        <f t="shared" si="153"/>
        <v>0</v>
      </c>
      <c r="BC530">
        <f t="shared" si="154"/>
        <v>0</v>
      </c>
      <c r="BD530" s="1" t="s">
        <v>60</v>
      </c>
      <c r="BF530" t="str">
        <f t="shared" si="155"/>
        <v>4</v>
      </c>
      <c r="BG530" s="1">
        <v>4</v>
      </c>
      <c r="BI530" s="1" t="str">
        <f t="shared" si="156"/>
        <v>4</v>
      </c>
      <c r="BJ530" s="1">
        <v>4</v>
      </c>
      <c r="BL530" s="1">
        <v>6</v>
      </c>
      <c r="BM530" s="1" t="s">
        <v>2871</v>
      </c>
      <c r="BO530" s="1" t="s">
        <v>2872</v>
      </c>
      <c r="BP530" s="1">
        <v>10</v>
      </c>
      <c r="BQ530" s="1" t="s">
        <v>2873</v>
      </c>
      <c r="BT530" s="1">
        <v>1</v>
      </c>
    </row>
    <row r="531" spans="1:72" ht="13" x14ac:dyDescent="0.15">
      <c r="B531" s="1" t="s">
        <v>1</v>
      </c>
      <c r="G531">
        <f t="shared" si="144"/>
        <v>0</v>
      </c>
      <c r="H531">
        <f t="shared" si="144"/>
        <v>1</v>
      </c>
      <c r="I531">
        <f t="shared" si="140"/>
        <v>0</v>
      </c>
      <c r="J531">
        <f t="shared" si="141"/>
        <v>0</v>
      </c>
      <c r="K531">
        <f t="shared" si="142"/>
        <v>0</v>
      </c>
      <c r="L531">
        <f t="shared" si="143"/>
        <v>0</v>
      </c>
      <c r="M531">
        <f ca="1">INT((TODAY() - N531)/365)</f>
        <v>37</v>
      </c>
      <c r="N531" s="2">
        <v>29603</v>
      </c>
      <c r="O531" s="1">
        <v>8</v>
      </c>
      <c r="P531" s="1">
        <v>80</v>
      </c>
      <c r="Q531" s="1">
        <v>12</v>
      </c>
      <c r="R531" s="1">
        <v>20</v>
      </c>
      <c r="S531" s="1">
        <v>3186</v>
      </c>
      <c r="T531" s="1" t="s">
        <v>2874</v>
      </c>
      <c r="U531" s="1">
        <v>1</v>
      </c>
      <c r="Z531" s="1">
        <v>1</v>
      </c>
      <c r="AA531" s="1" t="s">
        <v>141</v>
      </c>
      <c r="AC531" s="1" t="s">
        <v>56</v>
      </c>
      <c r="AE531" s="1" t="s">
        <v>210</v>
      </c>
      <c r="AG531" s="1">
        <v>14</v>
      </c>
      <c r="AH531" s="1" t="s">
        <v>2875</v>
      </c>
      <c r="AI531" s="1" t="s">
        <v>65</v>
      </c>
      <c r="AL531" s="1" t="s">
        <v>30</v>
      </c>
      <c r="AT531">
        <f t="shared" si="145"/>
        <v>0</v>
      </c>
      <c r="AU531">
        <f t="shared" si="146"/>
        <v>0</v>
      </c>
      <c r="AV531">
        <f t="shared" si="147"/>
        <v>1</v>
      </c>
      <c r="AW531">
        <f t="shared" si="148"/>
        <v>0</v>
      </c>
      <c r="AX531">
        <f t="shared" si="149"/>
        <v>0</v>
      </c>
      <c r="AY531">
        <f t="shared" si="150"/>
        <v>0</v>
      </c>
      <c r="AZ531">
        <f t="shared" si="151"/>
        <v>0</v>
      </c>
      <c r="BA531">
        <f t="shared" si="152"/>
        <v>0</v>
      </c>
      <c r="BB531">
        <f t="shared" si="153"/>
        <v>0</v>
      </c>
      <c r="BC531">
        <f t="shared" si="154"/>
        <v>0</v>
      </c>
      <c r="BD531" s="1" t="s">
        <v>76</v>
      </c>
      <c r="BF531" t="str">
        <f t="shared" si="155"/>
        <v>12</v>
      </c>
      <c r="BH531" s="1">
        <v>12</v>
      </c>
      <c r="BI531" s="1" t="str">
        <f t="shared" si="156"/>
        <v>12</v>
      </c>
      <c r="BK531" s="1">
        <v>12</v>
      </c>
      <c r="BL531" s="1">
        <v>300</v>
      </c>
      <c r="BM531" s="1" t="s">
        <v>2876</v>
      </c>
      <c r="BN531" s="1" t="s">
        <v>67</v>
      </c>
      <c r="BP531" s="1">
        <v>9</v>
      </c>
      <c r="BQ531" s="1" t="s">
        <v>2877</v>
      </c>
      <c r="BR531" s="1" t="s">
        <v>2878</v>
      </c>
      <c r="BS531" s="1" t="s">
        <v>2879</v>
      </c>
      <c r="BT531" s="1">
        <v>1</v>
      </c>
    </row>
    <row r="532" spans="1:72" ht="13" x14ac:dyDescent="0.15">
      <c r="B532" s="1" t="s">
        <v>1</v>
      </c>
      <c r="G532">
        <f t="shared" si="144"/>
        <v>0</v>
      </c>
      <c r="H532">
        <f t="shared" si="144"/>
        <v>1</v>
      </c>
      <c r="I532">
        <f t="shared" si="140"/>
        <v>0</v>
      </c>
      <c r="J532">
        <f t="shared" si="141"/>
        <v>0</v>
      </c>
      <c r="K532">
        <f t="shared" si="142"/>
        <v>0</v>
      </c>
      <c r="L532">
        <f t="shared" si="143"/>
        <v>0</v>
      </c>
      <c r="M532">
        <f ca="1">INT((TODAY() - N532)/365)</f>
        <v>29</v>
      </c>
      <c r="N532" s="2">
        <v>32539</v>
      </c>
      <c r="O532" s="1">
        <v>7</v>
      </c>
      <c r="P532" s="1">
        <v>80</v>
      </c>
      <c r="Q532" s="1">
        <v>7</v>
      </c>
      <c r="R532" s="1">
        <v>20</v>
      </c>
      <c r="S532" s="1">
        <v>2000</v>
      </c>
      <c r="T532" s="1" t="s">
        <v>237</v>
      </c>
      <c r="U532" s="1">
        <v>1</v>
      </c>
      <c r="Z532" s="1">
        <v>1</v>
      </c>
      <c r="AA532" s="1" t="s">
        <v>410</v>
      </c>
      <c r="AC532" s="1" t="s">
        <v>72</v>
      </c>
      <c r="AE532" s="1" t="s">
        <v>423</v>
      </c>
      <c r="AG532" s="1">
        <v>5</v>
      </c>
      <c r="AH532" s="1" t="s">
        <v>2880</v>
      </c>
      <c r="AI532" s="1" t="s">
        <v>59</v>
      </c>
      <c r="AO532" s="1" t="s">
        <v>33</v>
      </c>
      <c r="AT532">
        <f t="shared" si="145"/>
        <v>0</v>
      </c>
      <c r="AU532">
        <f t="shared" si="146"/>
        <v>0</v>
      </c>
      <c r="AV532">
        <f t="shared" si="147"/>
        <v>0</v>
      </c>
      <c r="AW532">
        <f t="shared" si="148"/>
        <v>0</v>
      </c>
      <c r="AX532">
        <f t="shared" si="149"/>
        <v>0</v>
      </c>
      <c r="AY532">
        <f t="shared" si="150"/>
        <v>1</v>
      </c>
      <c r="AZ532">
        <f t="shared" si="151"/>
        <v>0</v>
      </c>
      <c r="BA532">
        <f t="shared" si="152"/>
        <v>0</v>
      </c>
      <c r="BB532">
        <f t="shared" si="153"/>
        <v>0</v>
      </c>
      <c r="BC532">
        <f t="shared" si="154"/>
        <v>0</v>
      </c>
      <c r="BD532" s="1" t="s">
        <v>60</v>
      </c>
      <c r="BF532" t="str">
        <f t="shared" si="155"/>
        <v>6</v>
      </c>
      <c r="BG532" s="1">
        <v>6</v>
      </c>
      <c r="BI532" s="1" t="str">
        <f t="shared" si="156"/>
        <v>6</v>
      </c>
      <c r="BJ532" s="1">
        <v>6</v>
      </c>
      <c r="BL532" s="1">
        <v>20</v>
      </c>
      <c r="BM532" s="1" t="s">
        <v>2881</v>
      </c>
      <c r="BN532" s="1" t="s">
        <v>67</v>
      </c>
      <c r="BP532" s="1">
        <v>10</v>
      </c>
      <c r="BQ532" s="1" t="s">
        <v>68</v>
      </c>
      <c r="BR532" s="1" t="s">
        <v>2882</v>
      </c>
      <c r="BT532" s="1">
        <v>0</v>
      </c>
    </row>
    <row r="533" spans="1:72" ht="13" x14ac:dyDescent="0.15">
      <c r="B533" s="1" t="s">
        <v>1</v>
      </c>
      <c r="C533" s="1" t="s">
        <v>2</v>
      </c>
      <c r="G533">
        <f t="shared" si="144"/>
        <v>0</v>
      </c>
      <c r="H533">
        <f t="shared" si="144"/>
        <v>1</v>
      </c>
      <c r="I533">
        <f t="shared" ref="I533:I590" si="157">COUNTA(C533)</f>
        <v>1</v>
      </c>
      <c r="J533">
        <f t="shared" ref="J533:J590" si="158">COUNTA(D533)</f>
        <v>0</v>
      </c>
      <c r="K533">
        <f t="shared" ref="K533:K590" si="159">COUNTA(E533)</f>
        <v>0</v>
      </c>
      <c r="L533">
        <f t="shared" ref="L533:L590" si="160">COUNTA(F533)</f>
        <v>0</v>
      </c>
      <c r="M533">
        <f ca="1">INT((TODAY() - N533)/365)</f>
        <v>23</v>
      </c>
      <c r="N533" s="2">
        <v>34776</v>
      </c>
      <c r="O533" s="1">
        <v>6</v>
      </c>
      <c r="P533" s="1">
        <v>30</v>
      </c>
      <c r="Q533" s="1">
        <v>12</v>
      </c>
      <c r="R533" s="1">
        <v>3</v>
      </c>
      <c r="T533" s="1" t="s">
        <v>2883</v>
      </c>
      <c r="U533" s="1">
        <v>0</v>
      </c>
      <c r="V533" s="1" t="s">
        <v>62</v>
      </c>
      <c r="X533" s="1" t="s">
        <v>89</v>
      </c>
      <c r="Z533" s="1">
        <v>0</v>
      </c>
      <c r="AI533" s="1" t="s">
        <v>75</v>
      </c>
      <c r="AO533" s="1" t="s">
        <v>33</v>
      </c>
      <c r="AT533">
        <f t="shared" si="145"/>
        <v>0</v>
      </c>
      <c r="AU533">
        <f t="shared" si="146"/>
        <v>0</v>
      </c>
      <c r="AV533">
        <f t="shared" si="147"/>
        <v>0</v>
      </c>
      <c r="AW533">
        <f t="shared" si="148"/>
        <v>0</v>
      </c>
      <c r="AX533">
        <f t="shared" si="149"/>
        <v>0</v>
      </c>
      <c r="AY533">
        <f t="shared" si="150"/>
        <v>1</v>
      </c>
      <c r="AZ533">
        <f t="shared" si="151"/>
        <v>0</v>
      </c>
      <c r="BA533">
        <f t="shared" si="152"/>
        <v>0</v>
      </c>
      <c r="BB533">
        <f t="shared" si="153"/>
        <v>0</v>
      </c>
      <c r="BC533">
        <f t="shared" si="154"/>
        <v>0</v>
      </c>
      <c r="BD533" s="1" t="s">
        <v>76</v>
      </c>
      <c r="BF533" t="str">
        <f t="shared" si="155"/>
        <v>6</v>
      </c>
      <c r="BG533" s="1">
        <v>6</v>
      </c>
      <c r="BI533" s="1" t="str">
        <f t="shared" si="156"/>
        <v>4</v>
      </c>
      <c r="BJ533" s="1">
        <v>4</v>
      </c>
      <c r="BL533" s="1">
        <v>20</v>
      </c>
      <c r="BM533" s="1" t="s">
        <v>714</v>
      </c>
      <c r="BN533" s="1" t="s">
        <v>67</v>
      </c>
      <c r="BP533" s="1">
        <v>10</v>
      </c>
      <c r="BQ533" s="1" t="s">
        <v>36</v>
      </c>
      <c r="BR533" s="1" t="s">
        <v>2884</v>
      </c>
      <c r="BS533" s="1" t="s">
        <v>36</v>
      </c>
      <c r="BT533" s="1">
        <v>1</v>
      </c>
    </row>
    <row r="534" spans="1:72" ht="13" x14ac:dyDescent="0.15">
      <c r="A534" s="1" t="s">
        <v>0</v>
      </c>
      <c r="G534">
        <f t="shared" si="144"/>
        <v>1</v>
      </c>
      <c r="H534">
        <f t="shared" si="144"/>
        <v>0</v>
      </c>
      <c r="I534">
        <f t="shared" si="157"/>
        <v>0</v>
      </c>
      <c r="J534">
        <f t="shared" si="158"/>
        <v>0</v>
      </c>
      <c r="K534">
        <f t="shared" si="159"/>
        <v>0</v>
      </c>
      <c r="L534">
        <f t="shared" si="160"/>
        <v>0</v>
      </c>
      <c r="M534">
        <f ca="1">INT((TODAY() - N534)/365)</f>
        <v>37</v>
      </c>
      <c r="N534" s="2">
        <v>29840</v>
      </c>
      <c r="O534" s="1">
        <v>7</v>
      </c>
      <c r="P534" s="1">
        <v>60</v>
      </c>
      <c r="Q534" s="1">
        <v>8</v>
      </c>
      <c r="R534" s="1">
        <v>12</v>
      </c>
      <c r="S534" s="1">
        <v>98072</v>
      </c>
      <c r="T534" s="1" t="s">
        <v>2885</v>
      </c>
      <c r="U534" s="1">
        <v>0</v>
      </c>
      <c r="V534" s="1" t="s">
        <v>88</v>
      </c>
      <c r="X534" s="1" t="s">
        <v>54</v>
      </c>
      <c r="Z534" s="1">
        <v>0</v>
      </c>
      <c r="AI534" s="1" t="s">
        <v>59</v>
      </c>
      <c r="AM534" s="1" t="s">
        <v>31</v>
      </c>
      <c r="AT534">
        <f t="shared" si="145"/>
        <v>0</v>
      </c>
      <c r="AU534">
        <f t="shared" si="146"/>
        <v>0</v>
      </c>
      <c r="AV534">
        <f t="shared" si="147"/>
        <v>0</v>
      </c>
      <c r="AW534">
        <f t="shared" si="148"/>
        <v>1</v>
      </c>
      <c r="AX534">
        <f t="shared" si="149"/>
        <v>0</v>
      </c>
      <c r="AY534">
        <f t="shared" si="150"/>
        <v>0</v>
      </c>
      <c r="AZ534">
        <f t="shared" si="151"/>
        <v>0</v>
      </c>
      <c r="BA534">
        <f t="shared" si="152"/>
        <v>0</v>
      </c>
      <c r="BB534">
        <f t="shared" si="153"/>
        <v>0</v>
      </c>
      <c r="BC534">
        <f t="shared" si="154"/>
        <v>0</v>
      </c>
      <c r="BD534" s="1" t="s">
        <v>66</v>
      </c>
      <c r="BF534" t="str">
        <f t="shared" si="155"/>
        <v>6</v>
      </c>
      <c r="BG534" s="1">
        <v>6</v>
      </c>
      <c r="BI534" s="1" t="str">
        <f t="shared" si="156"/>
        <v>6</v>
      </c>
      <c r="BJ534" s="1">
        <v>6</v>
      </c>
      <c r="BL534" s="1">
        <v>18</v>
      </c>
      <c r="BM534" s="1" t="s">
        <v>2886</v>
      </c>
      <c r="BN534" s="1" t="s">
        <v>67</v>
      </c>
      <c r="BP534" s="1">
        <v>9</v>
      </c>
      <c r="BQ534" s="1" t="s">
        <v>1174</v>
      </c>
      <c r="BR534" s="1" t="s">
        <v>2887</v>
      </c>
      <c r="BS534" s="1" t="s">
        <v>125</v>
      </c>
      <c r="BT534" s="1">
        <v>0</v>
      </c>
    </row>
    <row r="535" spans="1:72" ht="13" x14ac:dyDescent="0.15">
      <c r="A535" s="1" t="s">
        <v>0</v>
      </c>
      <c r="G535">
        <f t="shared" ref="G535:G592" si="161">COUNTA(A535)</f>
        <v>1</v>
      </c>
      <c r="H535">
        <f t="shared" ref="H535:H592" si="162">COUNTA(B535)</f>
        <v>0</v>
      </c>
      <c r="I535">
        <f t="shared" si="157"/>
        <v>0</v>
      </c>
      <c r="J535">
        <f t="shared" si="158"/>
        <v>0</v>
      </c>
      <c r="K535">
        <f t="shared" si="159"/>
        <v>0</v>
      </c>
      <c r="L535">
        <f t="shared" si="160"/>
        <v>0</v>
      </c>
      <c r="M535">
        <f ca="1">INT((TODAY() - N535)/365)</f>
        <v>27</v>
      </c>
      <c r="N535" s="2">
        <v>33589</v>
      </c>
      <c r="O535" s="1">
        <v>6</v>
      </c>
      <c r="P535" s="1">
        <v>5</v>
      </c>
      <c r="Q535" s="1">
        <v>4</v>
      </c>
      <c r="R535" s="1">
        <v>50</v>
      </c>
      <c r="S535" s="1">
        <v>1510051</v>
      </c>
      <c r="T535" s="1" t="s">
        <v>2888</v>
      </c>
      <c r="U535" s="1">
        <v>1</v>
      </c>
      <c r="Z535" s="1">
        <v>1</v>
      </c>
      <c r="AA535" s="1" t="s">
        <v>71</v>
      </c>
      <c r="AC535" s="1" t="s">
        <v>82</v>
      </c>
      <c r="AE535" s="1" t="s">
        <v>83</v>
      </c>
      <c r="AG535" s="1">
        <v>3</v>
      </c>
      <c r="AH535" s="1" t="s">
        <v>2889</v>
      </c>
      <c r="AI535" s="1" t="s">
        <v>59</v>
      </c>
      <c r="AL535" s="1" t="s">
        <v>30</v>
      </c>
      <c r="AT535">
        <f t="shared" si="145"/>
        <v>0</v>
      </c>
      <c r="AU535">
        <f t="shared" si="146"/>
        <v>0</v>
      </c>
      <c r="AV535">
        <f t="shared" si="147"/>
        <v>1</v>
      </c>
      <c r="AW535">
        <f t="shared" si="148"/>
        <v>0</v>
      </c>
      <c r="AX535">
        <f t="shared" si="149"/>
        <v>0</v>
      </c>
      <c r="AY535">
        <f t="shared" si="150"/>
        <v>0</v>
      </c>
      <c r="AZ535">
        <f t="shared" si="151"/>
        <v>0</v>
      </c>
      <c r="BA535">
        <f t="shared" si="152"/>
        <v>0</v>
      </c>
      <c r="BB535">
        <f t="shared" si="153"/>
        <v>0</v>
      </c>
      <c r="BC535">
        <f t="shared" si="154"/>
        <v>0</v>
      </c>
      <c r="BD535" s="1" t="s">
        <v>60</v>
      </c>
      <c r="BF535" t="str">
        <f t="shared" si="155"/>
        <v>6</v>
      </c>
      <c r="BG535" s="1">
        <v>6</v>
      </c>
      <c r="BI535" s="1" t="str">
        <f t="shared" si="156"/>
        <v>6</v>
      </c>
      <c r="BJ535" s="1">
        <v>6</v>
      </c>
      <c r="BL535" s="1">
        <v>10</v>
      </c>
      <c r="BM535" s="1" t="s">
        <v>2890</v>
      </c>
      <c r="BN535" s="1" t="s">
        <v>67</v>
      </c>
      <c r="BP535" s="1">
        <v>8</v>
      </c>
      <c r="BQ535" s="1" t="s">
        <v>2891</v>
      </c>
      <c r="BR535" s="1" t="s">
        <v>2892</v>
      </c>
      <c r="BS535" s="1" t="s">
        <v>2893</v>
      </c>
      <c r="BT535" s="1">
        <v>0</v>
      </c>
    </row>
    <row r="536" spans="1:72" ht="13" x14ac:dyDescent="0.15">
      <c r="A536" s="1" t="s">
        <v>0</v>
      </c>
      <c r="G536">
        <f t="shared" si="161"/>
        <v>1</v>
      </c>
      <c r="H536">
        <f t="shared" si="162"/>
        <v>0</v>
      </c>
      <c r="I536">
        <f t="shared" si="157"/>
        <v>0</v>
      </c>
      <c r="J536">
        <f t="shared" si="158"/>
        <v>0</v>
      </c>
      <c r="K536">
        <f t="shared" si="159"/>
        <v>0</v>
      </c>
      <c r="L536">
        <f t="shared" si="160"/>
        <v>0</v>
      </c>
      <c r="M536">
        <f ca="1">INT((TODAY() - N536)/365)</f>
        <v>29</v>
      </c>
      <c r="N536" s="2">
        <v>32743</v>
      </c>
      <c r="O536" s="1">
        <v>7</v>
      </c>
      <c r="P536" s="1">
        <v>20</v>
      </c>
      <c r="Q536" s="1">
        <v>12</v>
      </c>
      <c r="R536" s="1">
        <v>4</v>
      </c>
      <c r="S536" s="1">
        <v>7936</v>
      </c>
      <c r="T536" s="1" t="s">
        <v>2894</v>
      </c>
      <c r="U536" s="1">
        <v>1</v>
      </c>
      <c r="Z536" s="1">
        <v>1</v>
      </c>
      <c r="AA536" s="1" t="s">
        <v>207</v>
      </c>
      <c r="AC536" s="1" t="s">
        <v>72</v>
      </c>
      <c r="AE536" s="1" t="s">
        <v>109</v>
      </c>
      <c r="AG536" s="1">
        <v>3</v>
      </c>
      <c r="AH536" s="1" t="s">
        <v>2895</v>
      </c>
      <c r="AI536" s="1" t="s">
        <v>75</v>
      </c>
      <c r="AL536" s="1" t="s">
        <v>30</v>
      </c>
      <c r="AT536">
        <f t="shared" si="145"/>
        <v>0</v>
      </c>
      <c r="AU536">
        <f t="shared" si="146"/>
        <v>0</v>
      </c>
      <c r="AV536">
        <f t="shared" si="147"/>
        <v>1</v>
      </c>
      <c r="AW536">
        <f t="shared" si="148"/>
        <v>0</v>
      </c>
      <c r="AX536">
        <f t="shared" si="149"/>
        <v>0</v>
      </c>
      <c r="AY536">
        <f t="shared" si="150"/>
        <v>0</v>
      </c>
      <c r="AZ536">
        <f t="shared" si="151"/>
        <v>0</v>
      </c>
      <c r="BA536">
        <f t="shared" si="152"/>
        <v>0</v>
      </c>
      <c r="BB536">
        <f t="shared" si="153"/>
        <v>0</v>
      </c>
      <c r="BC536">
        <f t="shared" si="154"/>
        <v>0</v>
      </c>
      <c r="BD536" s="1" t="s">
        <v>66</v>
      </c>
      <c r="BF536" t="str">
        <f t="shared" si="155"/>
        <v>5</v>
      </c>
      <c r="BG536" s="1">
        <v>5</v>
      </c>
      <c r="BI536" s="1" t="str">
        <f t="shared" si="156"/>
        <v>7</v>
      </c>
      <c r="BK536" s="1">
        <v>7</v>
      </c>
      <c r="BL536" s="1">
        <v>12</v>
      </c>
      <c r="BM536" s="1" t="s">
        <v>2896</v>
      </c>
      <c r="BN536" s="1" t="s">
        <v>67</v>
      </c>
      <c r="BP536" s="1">
        <v>8</v>
      </c>
      <c r="BQ536" s="1" t="s">
        <v>2897</v>
      </c>
      <c r="BR536" s="1" t="s">
        <v>2898</v>
      </c>
      <c r="BS536" s="1" t="s">
        <v>2899</v>
      </c>
      <c r="BT536" s="1">
        <v>1</v>
      </c>
    </row>
    <row r="537" spans="1:72" ht="13" x14ac:dyDescent="0.15">
      <c r="A537" s="1" t="s">
        <v>0</v>
      </c>
      <c r="E537" s="1" t="s">
        <v>4</v>
      </c>
      <c r="G537">
        <f t="shared" si="161"/>
        <v>1</v>
      </c>
      <c r="H537">
        <f t="shared" si="162"/>
        <v>0</v>
      </c>
      <c r="I537">
        <f t="shared" si="157"/>
        <v>0</v>
      </c>
      <c r="J537">
        <f t="shared" si="158"/>
        <v>0</v>
      </c>
      <c r="K537">
        <f t="shared" si="159"/>
        <v>1</v>
      </c>
      <c r="L537">
        <f t="shared" si="160"/>
        <v>0</v>
      </c>
      <c r="M537">
        <f ca="1">INT((TODAY() - N537)/365)</f>
        <v>32</v>
      </c>
      <c r="N537" s="2">
        <v>31651</v>
      </c>
      <c r="O537" s="1">
        <v>7</v>
      </c>
      <c r="P537" s="1">
        <v>60</v>
      </c>
      <c r="Q537" s="1">
        <v>7</v>
      </c>
      <c r="R537" s="1">
        <v>24</v>
      </c>
      <c r="S537" s="1">
        <v>1790083</v>
      </c>
      <c r="T537" s="1" t="s">
        <v>2900</v>
      </c>
      <c r="U537" s="1">
        <v>1</v>
      </c>
      <c r="Z537" s="1">
        <v>0</v>
      </c>
      <c r="AI537" s="1" t="s">
        <v>59</v>
      </c>
      <c r="AJ537" s="1" t="s">
        <v>28</v>
      </c>
      <c r="AO537" s="1" t="s">
        <v>33</v>
      </c>
      <c r="AT537">
        <f t="shared" si="145"/>
        <v>1</v>
      </c>
      <c r="AU537">
        <f t="shared" si="146"/>
        <v>0</v>
      </c>
      <c r="AV537">
        <f t="shared" si="147"/>
        <v>0</v>
      </c>
      <c r="AW537">
        <f t="shared" si="148"/>
        <v>0</v>
      </c>
      <c r="AX537">
        <f t="shared" si="149"/>
        <v>0</v>
      </c>
      <c r="AY537">
        <f t="shared" si="150"/>
        <v>1</v>
      </c>
      <c r="AZ537">
        <f t="shared" si="151"/>
        <v>0</v>
      </c>
      <c r="BA537">
        <f t="shared" si="152"/>
        <v>0</v>
      </c>
      <c r="BB537">
        <f t="shared" si="153"/>
        <v>0</v>
      </c>
      <c r="BC537">
        <f t="shared" si="154"/>
        <v>0</v>
      </c>
      <c r="BD537" s="1" t="s">
        <v>66</v>
      </c>
      <c r="BF537" t="str">
        <f t="shared" si="155"/>
        <v>6</v>
      </c>
      <c r="BG537" s="1">
        <v>6</v>
      </c>
      <c r="BI537" s="1" t="str">
        <f t="shared" si="156"/>
        <v>3</v>
      </c>
      <c r="BJ537" s="1">
        <v>3</v>
      </c>
      <c r="BL537" s="1">
        <v>5</v>
      </c>
      <c r="BM537" s="1" t="s">
        <v>2901</v>
      </c>
      <c r="BN537" s="1" t="s">
        <v>67</v>
      </c>
      <c r="BP537" s="1">
        <v>7</v>
      </c>
      <c r="BQ537" s="1" t="s">
        <v>2902</v>
      </c>
      <c r="BR537" s="1" t="s">
        <v>2903</v>
      </c>
      <c r="BS537" s="1" t="s">
        <v>2904</v>
      </c>
      <c r="BT537" s="1">
        <v>1</v>
      </c>
    </row>
    <row r="538" spans="1:72" ht="13" x14ac:dyDescent="0.15">
      <c r="E538" s="1" t="s">
        <v>4</v>
      </c>
      <c r="G538">
        <f t="shared" si="161"/>
        <v>0</v>
      </c>
      <c r="H538">
        <f t="shared" si="162"/>
        <v>0</v>
      </c>
      <c r="I538">
        <f t="shared" si="157"/>
        <v>0</v>
      </c>
      <c r="J538">
        <f t="shared" si="158"/>
        <v>0</v>
      </c>
      <c r="K538">
        <f t="shared" si="159"/>
        <v>1</v>
      </c>
      <c r="L538">
        <f t="shared" si="160"/>
        <v>0</v>
      </c>
      <c r="M538">
        <f ca="1">INT((TODAY() - N538)/365)</f>
        <v>37</v>
      </c>
      <c r="N538" s="2">
        <v>29704</v>
      </c>
      <c r="O538" s="1">
        <v>6</v>
      </c>
      <c r="P538" s="1">
        <v>0</v>
      </c>
      <c r="Q538" s="1">
        <v>17</v>
      </c>
      <c r="R538" s="1">
        <v>100</v>
      </c>
      <c r="S538" s="1">
        <v>2026</v>
      </c>
      <c r="T538" s="1" t="s">
        <v>2905</v>
      </c>
      <c r="U538" s="1">
        <v>0</v>
      </c>
      <c r="V538" s="1" t="s">
        <v>53</v>
      </c>
      <c r="X538" s="1" t="s">
        <v>91</v>
      </c>
      <c r="Z538" s="1">
        <v>1</v>
      </c>
      <c r="AB538" s="1" t="s">
        <v>2906</v>
      </c>
      <c r="AC538" s="1" t="s">
        <v>72</v>
      </c>
      <c r="AF538" s="1" t="s">
        <v>2907</v>
      </c>
      <c r="AG538" s="1">
        <v>10</v>
      </c>
      <c r="AH538" s="1" t="s">
        <v>2908</v>
      </c>
      <c r="AI538" s="1" t="s">
        <v>59</v>
      </c>
      <c r="AN538" s="1" t="s">
        <v>32</v>
      </c>
      <c r="AT538">
        <f t="shared" si="145"/>
        <v>0</v>
      </c>
      <c r="AU538">
        <f t="shared" si="146"/>
        <v>0</v>
      </c>
      <c r="AV538">
        <f t="shared" si="147"/>
        <v>0</v>
      </c>
      <c r="AW538">
        <f t="shared" si="148"/>
        <v>0</v>
      </c>
      <c r="AX538">
        <f t="shared" si="149"/>
        <v>1</v>
      </c>
      <c r="AY538">
        <f t="shared" si="150"/>
        <v>0</v>
      </c>
      <c r="AZ538">
        <f t="shared" si="151"/>
        <v>0</v>
      </c>
      <c r="BA538">
        <f t="shared" si="152"/>
        <v>0</v>
      </c>
      <c r="BB538">
        <f t="shared" si="153"/>
        <v>0</v>
      </c>
      <c r="BC538">
        <f t="shared" si="154"/>
        <v>0</v>
      </c>
      <c r="BD538" s="1" t="s">
        <v>66</v>
      </c>
      <c r="BF538" t="str">
        <f t="shared" si="155"/>
        <v>32</v>
      </c>
      <c r="BH538" s="1">
        <v>32</v>
      </c>
      <c r="BI538" s="1" t="str">
        <f t="shared" si="156"/>
        <v>8</v>
      </c>
      <c r="BK538" s="1">
        <v>8</v>
      </c>
      <c r="BL538" s="1">
        <v>480</v>
      </c>
      <c r="BM538" s="1" t="s">
        <v>2909</v>
      </c>
      <c r="BN538" s="1" t="s">
        <v>61</v>
      </c>
      <c r="BP538" s="1">
        <v>10</v>
      </c>
      <c r="BQ538" s="1" t="s">
        <v>2910</v>
      </c>
      <c r="BR538" s="1" t="s">
        <v>2911</v>
      </c>
      <c r="BT538" s="1">
        <v>1</v>
      </c>
    </row>
    <row r="539" spans="1:72" ht="13" x14ac:dyDescent="0.15">
      <c r="A539" s="1" t="s">
        <v>0</v>
      </c>
      <c r="E539" s="1" t="s">
        <v>4</v>
      </c>
      <c r="G539">
        <f t="shared" si="161"/>
        <v>1</v>
      </c>
      <c r="H539">
        <f t="shared" si="162"/>
        <v>0</v>
      </c>
      <c r="I539">
        <f t="shared" si="157"/>
        <v>0</v>
      </c>
      <c r="J539">
        <f t="shared" si="158"/>
        <v>0</v>
      </c>
      <c r="K539">
        <f t="shared" si="159"/>
        <v>1</v>
      </c>
      <c r="L539">
        <f t="shared" si="160"/>
        <v>0</v>
      </c>
      <c r="M539">
        <f ca="1">INT((TODAY() - N539)/365)</f>
        <v>36</v>
      </c>
      <c r="N539" s="2">
        <v>30039</v>
      </c>
      <c r="O539" s="1">
        <v>6</v>
      </c>
      <c r="P539" s="1">
        <v>40</v>
      </c>
      <c r="Q539" s="1">
        <v>14</v>
      </c>
      <c r="R539" s="1">
        <v>1</v>
      </c>
      <c r="S539" s="1">
        <v>6183</v>
      </c>
      <c r="T539" s="1" t="s">
        <v>1003</v>
      </c>
      <c r="U539" s="1">
        <v>1</v>
      </c>
      <c r="Z539" s="1">
        <v>0</v>
      </c>
      <c r="AI539" s="1" t="s">
        <v>75</v>
      </c>
      <c r="AL539" s="1" t="s">
        <v>30</v>
      </c>
      <c r="AT539">
        <f t="shared" si="145"/>
        <v>0</v>
      </c>
      <c r="AU539">
        <f t="shared" si="146"/>
        <v>0</v>
      </c>
      <c r="AV539">
        <f t="shared" si="147"/>
        <v>1</v>
      </c>
      <c r="AW539">
        <f t="shared" si="148"/>
        <v>0</v>
      </c>
      <c r="AX539">
        <f t="shared" si="149"/>
        <v>0</v>
      </c>
      <c r="AY539">
        <f t="shared" si="150"/>
        <v>0</v>
      </c>
      <c r="AZ539">
        <f t="shared" si="151"/>
        <v>0</v>
      </c>
      <c r="BA539">
        <f t="shared" si="152"/>
        <v>0</v>
      </c>
      <c r="BB539">
        <f t="shared" si="153"/>
        <v>0</v>
      </c>
      <c r="BC539">
        <f t="shared" si="154"/>
        <v>0</v>
      </c>
      <c r="BD539" s="1" t="s">
        <v>76</v>
      </c>
      <c r="BF539" t="str">
        <f t="shared" si="155"/>
        <v>5</v>
      </c>
      <c r="BG539" s="1">
        <v>5</v>
      </c>
      <c r="BI539" s="1" t="str">
        <f t="shared" si="156"/>
        <v>4</v>
      </c>
      <c r="BJ539" s="1">
        <v>4</v>
      </c>
      <c r="BL539" s="1">
        <v>4</v>
      </c>
      <c r="BM539" s="1" t="s">
        <v>2912</v>
      </c>
      <c r="BO539" s="1" t="s">
        <v>2913</v>
      </c>
      <c r="BP539" s="1">
        <v>10</v>
      </c>
      <c r="BQ539" s="1" t="s">
        <v>2914</v>
      </c>
      <c r="BR539" s="1" t="s">
        <v>2915</v>
      </c>
      <c r="BT539" s="1">
        <v>0</v>
      </c>
    </row>
    <row r="540" spans="1:72" ht="13" x14ac:dyDescent="0.15">
      <c r="E540" s="1" t="s">
        <v>4</v>
      </c>
      <c r="G540">
        <f t="shared" si="161"/>
        <v>0</v>
      </c>
      <c r="H540">
        <f t="shared" si="162"/>
        <v>0</v>
      </c>
      <c r="I540">
        <f t="shared" si="157"/>
        <v>0</v>
      </c>
      <c r="J540">
        <f t="shared" si="158"/>
        <v>0</v>
      </c>
      <c r="K540">
        <f t="shared" si="159"/>
        <v>1</v>
      </c>
      <c r="L540">
        <f t="shared" si="160"/>
        <v>0</v>
      </c>
      <c r="M540">
        <f ca="1">INT((TODAY() - N540)/365)</f>
        <v>26</v>
      </c>
      <c r="N540" s="2">
        <v>33955</v>
      </c>
      <c r="O540" s="1">
        <v>8</v>
      </c>
      <c r="P540" s="1">
        <v>120</v>
      </c>
      <c r="Q540" s="1">
        <v>8</v>
      </c>
      <c r="R540" s="1">
        <v>10</v>
      </c>
      <c r="T540" s="1" t="s">
        <v>2916</v>
      </c>
      <c r="U540" s="1">
        <v>0</v>
      </c>
      <c r="V540" s="1" t="s">
        <v>53</v>
      </c>
      <c r="X540" s="1" t="s">
        <v>63</v>
      </c>
      <c r="Z540" s="1">
        <v>1</v>
      </c>
      <c r="AA540" s="1" t="s">
        <v>207</v>
      </c>
      <c r="AC540" s="1" t="s">
        <v>72</v>
      </c>
      <c r="AE540" s="1" t="s">
        <v>73</v>
      </c>
      <c r="AG540" s="1">
        <v>1</v>
      </c>
      <c r="AI540" s="1" t="s">
        <v>59</v>
      </c>
      <c r="AR540" s="1" t="s">
        <v>36</v>
      </c>
      <c r="AT540">
        <f t="shared" si="145"/>
        <v>0</v>
      </c>
      <c r="AU540">
        <f t="shared" si="146"/>
        <v>0</v>
      </c>
      <c r="AV540">
        <f t="shared" si="147"/>
        <v>0</v>
      </c>
      <c r="AW540">
        <f t="shared" si="148"/>
        <v>0</v>
      </c>
      <c r="AX540">
        <f t="shared" si="149"/>
        <v>0</v>
      </c>
      <c r="AY540">
        <f t="shared" si="150"/>
        <v>0</v>
      </c>
      <c r="AZ540">
        <f t="shared" si="151"/>
        <v>0</v>
      </c>
      <c r="BA540">
        <f t="shared" si="152"/>
        <v>0</v>
      </c>
      <c r="BB540">
        <f t="shared" si="153"/>
        <v>1</v>
      </c>
      <c r="BC540">
        <f t="shared" si="154"/>
        <v>0</v>
      </c>
      <c r="BF540" t="str">
        <f t="shared" si="155"/>
        <v/>
      </c>
      <c r="BI540" s="1" t="str">
        <f t="shared" si="156"/>
        <v/>
      </c>
      <c r="BN540" s="1" t="s">
        <v>61</v>
      </c>
      <c r="BP540" s="1">
        <v>9</v>
      </c>
      <c r="BQ540" s="1" t="s">
        <v>2917</v>
      </c>
      <c r="BT540" s="1">
        <v>0</v>
      </c>
    </row>
    <row r="541" spans="1:72" ht="13" x14ac:dyDescent="0.15">
      <c r="A541" s="1" t="s">
        <v>0</v>
      </c>
      <c r="G541">
        <f t="shared" si="161"/>
        <v>1</v>
      </c>
      <c r="H541">
        <f t="shared" si="162"/>
        <v>0</v>
      </c>
      <c r="I541">
        <f t="shared" si="157"/>
        <v>0</v>
      </c>
      <c r="J541">
        <f t="shared" si="158"/>
        <v>0</v>
      </c>
      <c r="K541">
        <f t="shared" si="159"/>
        <v>0</v>
      </c>
      <c r="L541">
        <f t="shared" si="160"/>
        <v>0</v>
      </c>
      <c r="M541">
        <f ca="1">INT((TODAY() - N541)/365)</f>
        <v>27</v>
      </c>
      <c r="N541" s="2">
        <v>33254</v>
      </c>
      <c r="O541" s="1">
        <v>8</v>
      </c>
      <c r="P541" s="1">
        <v>15</v>
      </c>
      <c r="Q541" s="1">
        <v>10</v>
      </c>
      <c r="R541" s="1">
        <v>12</v>
      </c>
      <c r="S541" s="1">
        <v>63368</v>
      </c>
      <c r="T541" s="1" t="s">
        <v>2918</v>
      </c>
      <c r="U541" s="1">
        <v>1</v>
      </c>
      <c r="Z541" s="1">
        <v>1</v>
      </c>
      <c r="AA541" s="1" t="s">
        <v>30</v>
      </c>
      <c r="AC541" s="1" t="s">
        <v>346</v>
      </c>
      <c r="AE541" s="1" t="s">
        <v>210</v>
      </c>
      <c r="AG541" s="1">
        <v>1</v>
      </c>
      <c r="AH541" s="1" t="s">
        <v>2919</v>
      </c>
      <c r="AI541" s="1" t="s">
        <v>75</v>
      </c>
      <c r="AM541" s="1" t="s">
        <v>31</v>
      </c>
      <c r="AT541">
        <f t="shared" si="145"/>
        <v>0</v>
      </c>
      <c r="AU541">
        <f t="shared" si="146"/>
        <v>0</v>
      </c>
      <c r="AV541">
        <f t="shared" si="147"/>
        <v>0</v>
      </c>
      <c r="AW541">
        <f t="shared" si="148"/>
        <v>1</v>
      </c>
      <c r="AX541">
        <f t="shared" si="149"/>
        <v>0</v>
      </c>
      <c r="AY541">
        <f t="shared" si="150"/>
        <v>0</v>
      </c>
      <c r="AZ541">
        <f t="shared" si="151"/>
        <v>0</v>
      </c>
      <c r="BA541">
        <f t="shared" si="152"/>
        <v>0</v>
      </c>
      <c r="BB541">
        <f t="shared" si="153"/>
        <v>0</v>
      </c>
      <c r="BC541">
        <f t="shared" si="154"/>
        <v>0</v>
      </c>
      <c r="BD541" s="1" t="s">
        <v>76</v>
      </c>
      <c r="BF541" t="str">
        <f t="shared" si="155"/>
        <v>6</v>
      </c>
      <c r="BG541" s="1">
        <v>6</v>
      </c>
      <c r="BI541" s="1" t="str">
        <f t="shared" si="156"/>
        <v>6</v>
      </c>
      <c r="BJ541" s="1">
        <v>6</v>
      </c>
      <c r="BL541" s="1">
        <v>6</v>
      </c>
      <c r="BM541" s="1" t="s">
        <v>2920</v>
      </c>
      <c r="BN541" s="1" t="s">
        <v>67</v>
      </c>
      <c r="BP541" s="1">
        <v>10</v>
      </c>
      <c r="BQ541" s="1" t="s">
        <v>2921</v>
      </c>
      <c r="BR541" s="1" t="s">
        <v>220</v>
      </c>
      <c r="BS541" s="1" t="s">
        <v>2922</v>
      </c>
      <c r="BT541" s="1">
        <v>1</v>
      </c>
    </row>
    <row r="542" spans="1:72" ht="13" x14ac:dyDescent="0.15">
      <c r="A542" s="1" t="s">
        <v>0</v>
      </c>
      <c r="G542">
        <f t="shared" si="161"/>
        <v>1</v>
      </c>
      <c r="H542">
        <f t="shared" si="162"/>
        <v>0</v>
      </c>
      <c r="I542">
        <f t="shared" si="157"/>
        <v>0</v>
      </c>
      <c r="J542">
        <f t="shared" si="158"/>
        <v>0</v>
      </c>
      <c r="K542">
        <f t="shared" si="159"/>
        <v>0</v>
      </c>
      <c r="L542">
        <f t="shared" si="160"/>
        <v>0</v>
      </c>
      <c r="M542">
        <f ca="1">INT((TODAY() - N542)/365)</f>
        <v>54</v>
      </c>
      <c r="N542" s="2" t="s">
        <v>2923</v>
      </c>
      <c r="O542" s="1">
        <v>7</v>
      </c>
      <c r="P542" s="1">
        <v>90</v>
      </c>
      <c r="Q542" s="1">
        <v>9</v>
      </c>
      <c r="R542" s="1">
        <v>4</v>
      </c>
      <c r="S542" s="1">
        <v>94606</v>
      </c>
      <c r="T542" s="1" t="s">
        <v>2924</v>
      </c>
      <c r="U542" s="1">
        <v>1</v>
      </c>
      <c r="Z542" s="1">
        <v>1</v>
      </c>
      <c r="AA542" s="1" t="s">
        <v>1171</v>
      </c>
      <c r="AC542" s="1" t="s">
        <v>72</v>
      </c>
      <c r="AE542" s="1" t="s">
        <v>1372</v>
      </c>
      <c r="AG542" s="1">
        <v>2</v>
      </c>
      <c r="AH542" s="1" t="s">
        <v>2925</v>
      </c>
      <c r="AI542" s="1" t="s">
        <v>59</v>
      </c>
      <c r="AN542" s="1" t="s">
        <v>32</v>
      </c>
      <c r="AT542">
        <f t="shared" si="145"/>
        <v>0</v>
      </c>
      <c r="AU542">
        <f t="shared" si="146"/>
        <v>0</v>
      </c>
      <c r="AV542">
        <f t="shared" si="147"/>
        <v>0</v>
      </c>
      <c r="AW542">
        <f t="shared" si="148"/>
        <v>0</v>
      </c>
      <c r="AX542">
        <f t="shared" si="149"/>
        <v>1</v>
      </c>
      <c r="AY542">
        <f t="shared" si="150"/>
        <v>0</v>
      </c>
      <c r="AZ542">
        <f t="shared" si="151"/>
        <v>0</v>
      </c>
      <c r="BA542">
        <f t="shared" si="152"/>
        <v>0</v>
      </c>
      <c r="BB542">
        <f t="shared" si="153"/>
        <v>0</v>
      </c>
      <c r="BC542">
        <f t="shared" si="154"/>
        <v>0</v>
      </c>
      <c r="BD542" s="1" t="s">
        <v>60</v>
      </c>
      <c r="BF542" t="str">
        <f t="shared" si="155"/>
        <v>14</v>
      </c>
      <c r="BH542" s="1">
        <v>14</v>
      </c>
      <c r="BI542" s="1" t="str">
        <f t="shared" si="156"/>
        <v>14</v>
      </c>
      <c r="BK542" s="1">
        <v>14</v>
      </c>
      <c r="BL542" s="1">
        <v>10</v>
      </c>
      <c r="BM542" s="1" t="s">
        <v>2926</v>
      </c>
      <c r="BN542" s="1" t="s">
        <v>67</v>
      </c>
      <c r="BP542" s="1">
        <v>10</v>
      </c>
      <c r="BQ542" s="1" t="s">
        <v>2927</v>
      </c>
      <c r="BR542" s="1" t="s">
        <v>2928</v>
      </c>
      <c r="BS542" s="1" t="s">
        <v>2929</v>
      </c>
      <c r="BT542" s="1">
        <v>1</v>
      </c>
    </row>
    <row r="543" spans="1:72" ht="13" x14ac:dyDescent="0.15">
      <c r="A543" s="1" t="s">
        <v>0</v>
      </c>
      <c r="G543">
        <f t="shared" si="161"/>
        <v>1</v>
      </c>
      <c r="H543">
        <f t="shared" si="162"/>
        <v>0</v>
      </c>
      <c r="I543">
        <f t="shared" si="157"/>
        <v>0</v>
      </c>
      <c r="J543">
        <f t="shared" si="158"/>
        <v>0</v>
      </c>
      <c r="K543">
        <f t="shared" si="159"/>
        <v>0</v>
      </c>
      <c r="L543">
        <f t="shared" si="160"/>
        <v>0</v>
      </c>
      <c r="M543">
        <f ca="1">INT((TODAY() - N543)/365)</f>
        <v>51</v>
      </c>
      <c r="N543" s="2" t="s">
        <v>2930</v>
      </c>
      <c r="O543" s="1">
        <v>4</v>
      </c>
      <c r="P543" s="1">
        <v>60</v>
      </c>
      <c r="Q543" s="1">
        <v>10</v>
      </c>
      <c r="R543" s="1">
        <v>15</v>
      </c>
      <c r="S543" s="1">
        <v>94555</v>
      </c>
      <c r="T543" s="1" t="s">
        <v>2931</v>
      </c>
      <c r="U543" s="1">
        <v>0</v>
      </c>
      <c r="V543" s="1" t="s">
        <v>88</v>
      </c>
      <c r="X543" s="1" t="s">
        <v>63</v>
      </c>
      <c r="Z543" s="1">
        <v>1</v>
      </c>
      <c r="AA543" s="1" t="s">
        <v>207</v>
      </c>
      <c r="AC543" s="1" t="s">
        <v>56</v>
      </c>
      <c r="AE543" s="1" t="s">
        <v>307</v>
      </c>
      <c r="AG543" s="1">
        <v>27</v>
      </c>
      <c r="AH543" s="1" t="s">
        <v>2932</v>
      </c>
      <c r="AI543" s="1" t="s">
        <v>59</v>
      </c>
      <c r="AM543" s="1" t="s">
        <v>31</v>
      </c>
      <c r="AT543">
        <f t="shared" si="145"/>
        <v>0</v>
      </c>
      <c r="AU543">
        <f t="shared" si="146"/>
        <v>0</v>
      </c>
      <c r="AV543">
        <f t="shared" si="147"/>
        <v>0</v>
      </c>
      <c r="AW543">
        <f t="shared" si="148"/>
        <v>1</v>
      </c>
      <c r="AX543">
        <f t="shared" si="149"/>
        <v>0</v>
      </c>
      <c r="AY543">
        <f t="shared" si="150"/>
        <v>0</v>
      </c>
      <c r="AZ543">
        <f t="shared" si="151"/>
        <v>0</v>
      </c>
      <c r="BA543">
        <f t="shared" si="152"/>
        <v>0</v>
      </c>
      <c r="BB543">
        <f t="shared" si="153"/>
        <v>0</v>
      </c>
      <c r="BC543">
        <f t="shared" si="154"/>
        <v>0</v>
      </c>
      <c r="BD543" s="1" t="s">
        <v>66</v>
      </c>
      <c r="BF543" t="str">
        <f t="shared" si="155"/>
        <v>20</v>
      </c>
      <c r="BH543" s="1">
        <v>20</v>
      </c>
      <c r="BI543" s="1" t="str">
        <f t="shared" si="156"/>
        <v>10</v>
      </c>
      <c r="BK543" s="1">
        <v>10</v>
      </c>
      <c r="BL543" s="1">
        <v>1000</v>
      </c>
      <c r="BM543" s="1" t="s">
        <v>2933</v>
      </c>
      <c r="BO543" s="1" t="s">
        <v>2934</v>
      </c>
      <c r="BP543" s="1">
        <v>8</v>
      </c>
      <c r="BQ543" s="1" t="s">
        <v>2935</v>
      </c>
      <c r="BR543" s="1" t="s">
        <v>2936</v>
      </c>
      <c r="BS543" s="1" t="s">
        <v>2937</v>
      </c>
      <c r="BT543" s="1">
        <v>1</v>
      </c>
    </row>
    <row r="544" spans="1:72" ht="13" x14ac:dyDescent="0.15">
      <c r="A544" s="1" t="s">
        <v>0</v>
      </c>
      <c r="D544" s="1" t="s">
        <v>3</v>
      </c>
      <c r="E544" s="1" t="s">
        <v>4</v>
      </c>
      <c r="G544">
        <f t="shared" si="161"/>
        <v>1</v>
      </c>
      <c r="H544">
        <f t="shared" si="162"/>
        <v>0</v>
      </c>
      <c r="I544">
        <f t="shared" si="157"/>
        <v>0</v>
      </c>
      <c r="J544">
        <f t="shared" si="158"/>
        <v>1</v>
      </c>
      <c r="K544">
        <f t="shared" si="159"/>
        <v>1</v>
      </c>
      <c r="L544">
        <f t="shared" si="160"/>
        <v>0</v>
      </c>
      <c r="M544">
        <f ca="1">INT((TODAY() - N544)/365)</f>
        <v>28</v>
      </c>
      <c r="N544" s="2">
        <v>32979</v>
      </c>
      <c r="O544" s="1">
        <v>8</v>
      </c>
      <c r="P544" s="1">
        <v>90</v>
      </c>
      <c r="Q544" s="1">
        <v>11</v>
      </c>
      <c r="R544" s="1">
        <v>20</v>
      </c>
      <c r="S544" s="1">
        <v>164</v>
      </c>
      <c r="T544" s="1" t="s">
        <v>2938</v>
      </c>
      <c r="U544" s="1">
        <v>1</v>
      </c>
      <c r="Z544" s="1">
        <v>1</v>
      </c>
      <c r="AA544" s="1" t="s">
        <v>207</v>
      </c>
      <c r="AC544" s="1" t="s">
        <v>72</v>
      </c>
      <c r="AE544" s="1" t="s">
        <v>83</v>
      </c>
      <c r="AG544" s="1">
        <v>2</v>
      </c>
      <c r="AH544" s="1" t="s">
        <v>2939</v>
      </c>
      <c r="AI544" s="1" t="s">
        <v>75</v>
      </c>
      <c r="AR544" s="1" t="s">
        <v>36</v>
      </c>
      <c r="AT544">
        <f t="shared" si="145"/>
        <v>0</v>
      </c>
      <c r="AU544">
        <f t="shared" si="146"/>
        <v>0</v>
      </c>
      <c r="AV544">
        <f t="shared" si="147"/>
        <v>0</v>
      </c>
      <c r="AW544">
        <f t="shared" si="148"/>
        <v>0</v>
      </c>
      <c r="AX544">
        <f t="shared" si="149"/>
        <v>0</v>
      </c>
      <c r="AY544">
        <f t="shared" si="150"/>
        <v>0</v>
      </c>
      <c r="AZ544">
        <f t="shared" si="151"/>
        <v>0</v>
      </c>
      <c r="BA544">
        <f t="shared" si="152"/>
        <v>0</v>
      </c>
      <c r="BB544">
        <f t="shared" si="153"/>
        <v>1</v>
      </c>
      <c r="BC544">
        <f t="shared" si="154"/>
        <v>0</v>
      </c>
      <c r="BF544" t="str">
        <f t="shared" si="155"/>
        <v/>
      </c>
      <c r="BI544" s="1" t="str">
        <f t="shared" si="156"/>
        <v/>
      </c>
      <c r="BN544" s="1" t="s">
        <v>180</v>
      </c>
      <c r="BP544" s="1">
        <v>10</v>
      </c>
      <c r="BQ544" s="1" t="s">
        <v>2940</v>
      </c>
      <c r="BR544" s="1" t="s">
        <v>2941</v>
      </c>
      <c r="BS544" s="1" t="s">
        <v>2942</v>
      </c>
      <c r="BT544" s="1">
        <v>1</v>
      </c>
    </row>
    <row r="545" spans="1:72" ht="13" x14ac:dyDescent="0.15">
      <c r="B545" s="1" t="s">
        <v>1</v>
      </c>
      <c r="G545">
        <f t="shared" si="161"/>
        <v>0</v>
      </c>
      <c r="H545">
        <f t="shared" si="162"/>
        <v>1</v>
      </c>
      <c r="I545">
        <f t="shared" si="157"/>
        <v>0</v>
      </c>
      <c r="J545">
        <f t="shared" si="158"/>
        <v>0</v>
      </c>
      <c r="K545">
        <f t="shared" si="159"/>
        <v>0</v>
      </c>
      <c r="L545">
        <f t="shared" si="160"/>
        <v>0</v>
      </c>
      <c r="M545">
        <f ca="1">INT((TODAY() - N545)/365)</f>
        <v>48</v>
      </c>
      <c r="N545" s="2">
        <v>25775</v>
      </c>
      <c r="O545" s="1">
        <v>6</v>
      </c>
      <c r="P545" s="1">
        <v>21</v>
      </c>
      <c r="Q545" s="1">
        <v>12</v>
      </c>
      <c r="R545" s="1">
        <v>20</v>
      </c>
      <c r="S545" s="1">
        <v>35830</v>
      </c>
      <c r="T545" s="1" t="s">
        <v>2943</v>
      </c>
      <c r="U545" s="1">
        <v>0</v>
      </c>
      <c r="V545" s="1" t="s">
        <v>53</v>
      </c>
      <c r="X545" s="1" t="s">
        <v>89</v>
      </c>
      <c r="Z545" s="1">
        <v>1</v>
      </c>
      <c r="AA545" s="1" t="s">
        <v>81</v>
      </c>
      <c r="AC545" s="1" t="s">
        <v>72</v>
      </c>
      <c r="AE545" s="1" t="s">
        <v>661</v>
      </c>
      <c r="AG545" s="1">
        <v>15</v>
      </c>
      <c r="AH545" s="1" t="s">
        <v>2944</v>
      </c>
      <c r="AI545" s="1" t="s">
        <v>59</v>
      </c>
      <c r="AM545" s="1" t="s">
        <v>31</v>
      </c>
      <c r="AT545">
        <f t="shared" si="145"/>
        <v>0</v>
      </c>
      <c r="AU545">
        <f t="shared" si="146"/>
        <v>0</v>
      </c>
      <c r="AV545">
        <f t="shared" si="147"/>
        <v>0</v>
      </c>
      <c r="AW545">
        <f t="shared" si="148"/>
        <v>1</v>
      </c>
      <c r="AX545">
        <f t="shared" si="149"/>
        <v>0</v>
      </c>
      <c r="AY545">
        <f t="shared" si="150"/>
        <v>0</v>
      </c>
      <c r="AZ545">
        <f t="shared" si="151"/>
        <v>0</v>
      </c>
      <c r="BA545">
        <f t="shared" si="152"/>
        <v>0</v>
      </c>
      <c r="BB545">
        <f t="shared" si="153"/>
        <v>0</v>
      </c>
      <c r="BC545">
        <f t="shared" si="154"/>
        <v>0</v>
      </c>
      <c r="BD545" s="1" t="s">
        <v>66</v>
      </c>
      <c r="BF545" t="str">
        <f t="shared" si="155"/>
        <v>3</v>
      </c>
      <c r="BG545" s="1">
        <v>3</v>
      </c>
      <c r="BI545" s="1" t="str">
        <f t="shared" si="156"/>
        <v>10</v>
      </c>
      <c r="BK545" s="1">
        <v>10</v>
      </c>
      <c r="BL545" s="1">
        <v>10</v>
      </c>
      <c r="BM545" s="1" t="s">
        <v>2945</v>
      </c>
      <c r="BN545" s="1" t="s">
        <v>67</v>
      </c>
      <c r="BP545" s="1">
        <v>9</v>
      </c>
      <c r="BQ545" s="1" t="s">
        <v>2946</v>
      </c>
      <c r="BR545" s="1" t="s">
        <v>2947</v>
      </c>
      <c r="BS545" s="1" t="s">
        <v>2948</v>
      </c>
      <c r="BT545" s="1">
        <v>0</v>
      </c>
    </row>
    <row r="546" spans="1:72" ht="13" x14ac:dyDescent="0.15">
      <c r="A546" s="1" t="s">
        <v>0</v>
      </c>
      <c r="E546" s="1" t="s">
        <v>4</v>
      </c>
      <c r="G546">
        <f t="shared" si="161"/>
        <v>1</v>
      </c>
      <c r="H546">
        <f t="shared" si="162"/>
        <v>0</v>
      </c>
      <c r="I546">
        <f t="shared" si="157"/>
        <v>0</v>
      </c>
      <c r="J546">
        <f t="shared" si="158"/>
        <v>0</v>
      </c>
      <c r="K546">
        <f t="shared" si="159"/>
        <v>1</v>
      </c>
      <c r="L546">
        <f t="shared" si="160"/>
        <v>0</v>
      </c>
      <c r="M546">
        <f ca="1">INT((TODAY() - N546)/365)</f>
        <v>45</v>
      </c>
      <c r="N546" s="2">
        <v>26909</v>
      </c>
      <c r="O546" s="1">
        <v>8</v>
      </c>
      <c r="P546" s="1">
        <v>20</v>
      </c>
      <c r="Q546" s="1">
        <v>14</v>
      </c>
      <c r="R546" s="1">
        <v>1</v>
      </c>
      <c r="S546" s="1">
        <v>20148</v>
      </c>
      <c r="T546" s="1" t="s">
        <v>2949</v>
      </c>
      <c r="U546" s="1">
        <v>1</v>
      </c>
      <c r="Z546" s="1">
        <v>1</v>
      </c>
      <c r="AA546" s="1" t="s">
        <v>207</v>
      </c>
      <c r="AC546" s="1" t="s">
        <v>72</v>
      </c>
      <c r="AE546" s="1" t="s">
        <v>661</v>
      </c>
      <c r="AG546" s="1">
        <v>20</v>
      </c>
      <c r="AH546" s="1" t="s">
        <v>2950</v>
      </c>
      <c r="AI546" s="1" t="s">
        <v>75</v>
      </c>
      <c r="AO546" s="1" t="s">
        <v>33</v>
      </c>
      <c r="AT546">
        <f t="shared" si="145"/>
        <v>0</v>
      </c>
      <c r="AU546">
        <f t="shared" si="146"/>
        <v>0</v>
      </c>
      <c r="AV546">
        <f t="shared" si="147"/>
        <v>0</v>
      </c>
      <c r="AW546">
        <f t="shared" si="148"/>
        <v>0</v>
      </c>
      <c r="AX546">
        <f t="shared" si="149"/>
        <v>0</v>
      </c>
      <c r="AY546">
        <f t="shared" si="150"/>
        <v>1</v>
      </c>
      <c r="AZ546">
        <f t="shared" si="151"/>
        <v>0</v>
      </c>
      <c r="BA546">
        <f t="shared" si="152"/>
        <v>0</v>
      </c>
      <c r="BB546">
        <f t="shared" si="153"/>
        <v>0</v>
      </c>
      <c r="BC546">
        <f t="shared" si="154"/>
        <v>0</v>
      </c>
      <c r="BD546" s="1" t="s">
        <v>60</v>
      </c>
      <c r="BF546" t="str">
        <f t="shared" si="155"/>
        <v>2</v>
      </c>
      <c r="BG546" s="1">
        <v>2</v>
      </c>
      <c r="BI546" s="1" t="str">
        <f t="shared" si="156"/>
        <v>6</v>
      </c>
      <c r="BJ546" s="1">
        <v>6</v>
      </c>
      <c r="BL546" s="1">
        <v>40</v>
      </c>
      <c r="BM546" s="1" t="s">
        <v>2951</v>
      </c>
      <c r="BN546" s="1" t="s">
        <v>67</v>
      </c>
      <c r="BP546" s="1">
        <v>8</v>
      </c>
      <c r="BQ546" s="1" t="s">
        <v>2952</v>
      </c>
      <c r="BR546" s="1" t="s">
        <v>2953</v>
      </c>
      <c r="BT546" s="1">
        <v>1</v>
      </c>
    </row>
    <row r="547" spans="1:72" ht="13" x14ac:dyDescent="0.15">
      <c r="A547" s="1" t="s">
        <v>0</v>
      </c>
      <c r="B547" s="1" t="s">
        <v>1</v>
      </c>
      <c r="G547">
        <f t="shared" si="161"/>
        <v>1</v>
      </c>
      <c r="H547">
        <f t="shared" si="162"/>
        <v>1</v>
      </c>
      <c r="I547">
        <f t="shared" si="157"/>
        <v>0</v>
      </c>
      <c r="J547">
        <f t="shared" si="158"/>
        <v>0</v>
      </c>
      <c r="K547">
        <f t="shared" si="159"/>
        <v>0</v>
      </c>
      <c r="L547">
        <f t="shared" si="160"/>
        <v>0</v>
      </c>
      <c r="M547">
        <f ca="1">INT((TODAY() - N547)/365)</f>
        <v>32</v>
      </c>
      <c r="N547" s="2">
        <v>31594</v>
      </c>
      <c r="O547" s="1">
        <v>7</v>
      </c>
      <c r="P547" s="1">
        <v>60</v>
      </c>
      <c r="Q547" s="1">
        <v>10</v>
      </c>
      <c r="R547" s="1">
        <v>40</v>
      </c>
      <c r="T547" s="1" t="s">
        <v>2954</v>
      </c>
      <c r="U547" s="1">
        <v>1</v>
      </c>
      <c r="Z547" s="1">
        <v>1</v>
      </c>
      <c r="AA547" s="1" t="s">
        <v>207</v>
      </c>
      <c r="AC547" s="1" t="s">
        <v>56</v>
      </c>
      <c r="AE547" s="1" t="s">
        <v>83</v>
      </c>
      <c r="AG547" s="1">
        <v>6</v>
      </c>
      <c r="AH547" s="1" t="s">
        <v>2955</v>
      </c>
      <c r="AI547" s="1" t="s">
        <v>75</v>
      </c>
      <c r="AO547" s="1" t="s">
        <v>33</v>
      </c>
      <c r="AT547">
        <f t="shared" si="145"/>
        <v>0</v>
      </c>
      <c r="AU547">
        <f t="shared" si="146"/>
        <v>0</v>
      </c>
      <c r="AV547">
        <f t="shared" si="147"/>
        <v>0</v>
      </c>
      <c r="AW547">
        <f t="shared" si="148"/>
        <v>0</v>
      </c>
      <c r="AX547">
        <f t="shared" si="149"/>
        <v>0</v>
      </c>
      <c r="AY547">
        <f t="shared" si="150"/>
        <v>1</v>
      </c>
      <c r="AZ547">
        <f t="shared" si="151"/>
        <v>0</v>
      </c>
      <c r="BA547">
        <f t="shared" si="152"/>
        <v>0</v>
      </c>
      <c r="BB547">
        <f t="shared" si="153"/>
        <v>0</v>
      </c>
      <c r="BC547">
        <f t="shared" si="154"/>
        <v>0</v>
      </c>
      <c r="BD547" s="1" t="s">
        <v>66</v>
      </c>
      <c r="BF547" t="str">
        <f t="shared" si="155"/>
        <v>6</v>
      </c>
      <c r="BG547" s="1">
        <v>6</v>
      </c>
      <c r="BI547" s="1" t="str">
        <f t="shared" si="156"/>
        <v>6</v>
      </c>
      <c r="BJ547" s="1">
        <v>6</v>
      </c>
      <c r="BL547" s="1">
        <v>6</v>
      </c>
      <c r="BM547" s="1" t="s">
        <v>2956</v>
      </c>
      <c r="BN547" s="1" t="s">
        <v>67</v>
      </c>
      <c r="BP547" s="1">
        <v>10</v>
      </c>
      <c r="BQ547" s="1" t="s">
        <v>2957</v>
      </c>
      <c r="BR547" s="1" t="s">
        <v>2958</v>
      </c>
      <c r="BS547" s="1" t="s">
        <v>2959</v>
      </c>
      <c r="BT547" s="1">
        <v>1</v>
      </c>
    </row>
    <row r="548" spans="1:72" ht="13" x14ac:dyDescent="0.15">
      <c r="B548" s="1" t="s">
        <v>1</v>
      </c>
      <c r="G548">
        <f t="shared" si="161"/>
        <v>0</v>
      </c>
      <c r="H548">
        <f t="shared" si="162"/>
        <v>1</v>
      </c>
      <c r="I548">
        <f t="shared" si="157"/>
        <v>0</v>
      </c>
      <c r="J548">
        <f t="shared" si="158"/>
        <v>0</v>
      </c>
      <c r="K548">
        <f t="shared" si="159"/>
        <v>0</v>
      </c>
      <c r="L548">
        <f t="shared" si="160"/>
        <v>0</v>
      </c>
      <c r="M548">
        <f ca="1">INT((TODAY() - N548)/365)</f>
        <v>50</v>
      </c>
      <c r="N548" s="2" t="s">
        <v>2960</v>
      </c>
      <c r="O548" s="1">
        <v>6</v>
      </c>
      <c r="P548" s="1">
        <v>240</v>
      </c>
      <c r="Q548" s="1">
        <v>8</v>
      </c>
      <c r="R548" s="1">
        <v>12</v>
      </c>
      <c r="S548" s="1">
        <v>2780055</v>
      </c>
      <c r="T548" s="1" t="s">
        <v>1519</v>
      </c>
      <c r="U548" s="1">
        <v>1</v>
      </c>
      <c r="Z548" s="1">
        <v>1</v>
      </c>
      <c r="AA548" s="1" t="s">
        <v>207</v>
      </c>
      <c r="AC548" s="1" t="s">
        <v>56</v>
      </c>
      <c r="AF548" s="1" t="s">
        <v>2961</v>
      </c>
      <c r="AG548" s="1">
        <v>20</v>
      </c>
      <c r="AH548" s="1" t="s">
        <v>2962</v>
      </c>
      <c r="AI548" s="1" t="s">
        <v>361</v>
      </c>
      <c r="AO548" s="1" t="s">
        <v>33</v>
      </c>
      <c r="AS548" s="1" t="s">
        <v>2963</v>
      </c>
      <c r="AT548">
        <f t="shared" si="145"/>
        <v>0</v>
      </c>
      <c r="AU548">
        <f t="shared" si="146"/>
        <v>0</v>
      </c>
      <c r="AV548">
        <f t="shared" si="147"/>
        <v>0</v>
      </c>
      <c r="AW548">
        <f t="shared" si="148"/>
        <v>0</v>
      </c>
      <c r="AX548">
        <f t="shared" si="149"/>
        <v>0</v>
      </c>
      <c r="AY548">
        <f t="shared" si="150"/>
        <v>1</v>
      </c>
      <c r="AZ548">
        <f t="shared" si="151"/>
        <v>0</v>
      </c>
      <c r="BA548">
        <f t="shared" si="152"/>
        <v>0</v>
      </c>
      <c r="BB548">
        <f t="shared" si="153"/>
        <v>0</v>
      </c>
      <c r="BC548">
        <f t="shared" si="154"/>
        <v>1</v>
      </c>
      <c r="BD548" s="1" t="s">
        <v>60</v>
      </c>
      <c r="BF548" t="str">
        <f t="shared" si="155"/>
        <v>10</v>
      </c>
      <c r="BH548" s="1">
        <v>10</v>
      </c>
      <c r="BI548" s="1" t="str">
        <f t="shared" si="156"/>
        <v>30</v>
      </c>
      <c r="BK548" s="1">
        <v>30</v>
      </c>
      <c r="BL548" s="1">
        <v>20</v>
      </c>
      <c r="BM548" s="1" t="s">
        <v>2964</v>
      </c>
      <c r="BN548" s="1" t="s">
        <v>67</v>
      </c>
      <c r="BP548" s="1">
        <v>10</v>
      </c>
      <c r="BQ548" s="1" t="s">
        <v>2965</v>
      </c>
      <c r="BR548" s="1" t="s">
        <v>2966</v>
      </c>
      <c r="BS548" s="1" t="s">
        <v>2967</v>
      </c>
      <c r="BT548" s="1">
        <v>1</v>
      </c>
    </row>
    <row r="549" spans="1:72" ht="13" x14ac:dyDescent="0.15">
      <c r="E549" s="1" t="s">
        <v>4</v>
      </c>
      <c r="G549">
        <f t="shared" si="161"/>
        <v>0</v>
      </c>
      <c r="H549">
        <f t="shared" si="162"/>
        <v>0</v>
      </c>
      <c r="I549">
        <f t="shared" si="157"/>
        <v>0</v>
      </c>
      <c r="J549">
        <f t="shared" si="158"/>
        <v>0</v>
      </c>
      <c r="K549">
        <f t="shared" si="159"/>
        <v>1</v>
      </c>
      <c r="L549">
        <f t="shared" si="160"/>
        <v>0</v>
      </c>
      <c r="M549">
        <f ca="1">INT((TODAY() - N549)/365)</f>
        <v>35</v>
      </c>
      <c r="N549" s="2">
        <v>30504</v>
      </c>
      <c r="O549" s="1">
        <v>8</v>
      </c>
      <c r="P549" s="1">
        <v>30</v>
      </c>
      <c r="Q549" s="1">
        <v>10</v>
      </c>
      <c r="R549" s="1">
        <v>30</v>
      </c>
      <c r="S549" s="1">
        <v>2011</v>
      </c>
      <c r="T549" s="1" t="s">
        <v>237</v>
      </c>
      <c r="U549" s="1">
        <v>1</v>
      </c>
      <c r="Z549" s="1">
        <v>1</v>
      </c>
      <c r="AA549" s="1" t="s">
        <v>207</v>
      </c>
      <c r="AC549" s="1" t="s">
        <v>99</v>
      </c>
      <c r="AE549" s="1" t="s">
        <v>83</v>
      </c>
      <c r="AG549" s="1">
        <v>12</v>
      </c>
      <c r="AH549" s="1" t="s">
        <v>2968</v>
      </c>
      <c r="AI549" s="1" t="s">
        <v>75</v>
      </c>
      <c r="AO549" s="1" t="s">
        <v>33</v>
      </c>
      <c r="AT549">
        <f t="shared" si="145"/>
        <v>0</v>
      </c>
      <c r="AU549">
        <f t="shared" si="146"/>
        <v>0</v>
      </c>
      <c r="AV549">
        <f t="shared" si="147"/>
        <v>0</v>
      </c>
      <c r="AW549">
        <f t="shared" si="148"/>
        <v>0</v>
      </c>
      <c r="AX549">
        <f t="shared" si="149"/>
        <v>0</v>
      </c>
      <c r="AY549">
        <f t="shared" si="150"/>
        <v>1</v>
      </c>
      <c r="AZ549">
        <f t="shared" si="151"/>
        <v>0</v>
      </c>
      <c r="BA549">
        <f t="shared" si="152"/>
        <v>0</v>
      </c>
      <c r="BB549">
        <f t="shared" si="153"/>
        <v>0</v>
      </c>
      <c r="BC549">
        <f t="shared" si="154"/>
        <v>0</v>
      </c>
      <c r="BD549" t="s">
        <v>3703</v>
      </c>
      <c r="BE549" s="1" t="s">
        <v>2969</v>
      </c>
      <c r="BF549" t="str">
        <f t="shared" si="155"/>
        <v>3</v>
      </c>
      <c r="BG549" s="1">
        <v>3</v>
      </c>
      <c r="BI549" s="1" t="str">
        <f t="shared" si="156"/>
        <v>3</v>
      </c>
      <c r="BJ549" s="1">
        <v>3</v>
      </c>
      <c r="BL549" s="1">
        <v>6</v>
      </c>
      <c r="BM549" s="1" t="s">
        <v>2970</v>
      </c>
      <c r="BN549" s="1" t="s">
        <v>67</v>
      </c>
      <c r="BP549" s="1">
        <v>8</v>
      </c>
      <c r="BQ549" s="1" t="s">
        <v>2971</v>
      </c>
      <c r="BR549" s="1" t="s">
        <v>2972</v>
      </c>
      <c r="BS549" s="1" t="s">
        <v>617</v>
      </c>
      <c r="BT549" s="1">
        <v>1</v>
      </c>
    </row>
    <row r="550" spans="1:72" ht="13" x14ac:dyDescent="0.15">
      <c r="A550" s="1" t="s">
        <v>0</v>
      </c>
      <c r="C550" s="1" t="s">
        <v>2</v>
      </c>
      <c r="G550">
        <f t="shared" si="161"/>
        <v>1</v>
      </c>
      <c r="H550">
        <f t="shared" si="162"/>
        <v>0</v>
      </c>
      <c r="I550">
        <f t="shared" si="157"/>
        <v>1</v>
      </c>
      <c r="J550">
        <f t="shared" si="158"/>
        <v>0</v>
      </c>
      <c r="K550">
        <f t="shared" si="159"/>
        <v>0</v>
      </c>
      <c r="L550">
        <f t="shared" si="160"/>
        <v>0</v>
      </c>
      <c r="M550">
        <f ca="1">INT((TODAY() - N550)/365)</f>
        <v>23</v>
      </c>
      <c r="N550" s="2">
        <v>34781</v>
      </c>
      <c r="O550" s="1">
        <v>6</v>
      </c>
      <c r="P550" s="1">
        <v>40</v>
      </c>
      <c r="Q550" s="1">
        <v>8</v>
      </c>
      <c r="R550" s="1">
        <v>2</v>
      </c>
      <c r="S550" s="1">
        <v>110075</v>
      </c>
      <c r="T550" s="1" t="s">
        <v>1744</v>
      </c>
      <c r="U550" s="1">
        <v>0</v>
      </c>
      <c r="V550" s="1" t="s">
        <v>53</v>
      </c>
      <c r="X550" s="1" t="s">
        <v>89</v>
      </c>
      <c r="Z550" s="1">
        <v>1</v>
      </c>
      <c r="AA550" s="1" t="s">
        <v>30</v>
      </c>
      <c r="AC550" s="1" t="s">
        <v>99</v>
      </c>
      <c r="AE550" s="1" t="s">
        <v>83</v>
      </c>
      <c r="AG550" s="1">
        <v>1</v>
      </c>
      <c r="AH550" s="1" t="s">
        <v>2973</v>
      </c>
      <c r="AI550" s="1" t="s">
        <v>59</v>
      </c>
      <c r="AK550" s="1" t="s">
        <v>29</v>
      </c>
      <c r="AT550">
        <f t="shared" si="145"/>
        <v>0</v>
      </c>
      <c r="AU550">
        <f t="shared" si="146"/>
        <v>1</v>
      </c>
      <c r="AV550">
        <f t="shared" si="147"/>
        <v>0</v>
      </c>
      <c r="AW550">
        <f t="shared" si="148"/>
        <v>0</v>
      </c>
      <c r="AX550">
        <f t="shared" si="149"/>
        <v>0</v>
      </c>
      <c r="AY550">
        <f t="shared" si="150"/>
        <v>0</v>
      </c>
      <c r="AZ550">
        <f t="shared" si="151"/>
        <v>0</v>
      </c>
      <c r="BA550">
        <f t="shared" si="152"/>
        <v>0</v>
      </c>
      <c r="BB550">
        <f t="shared" si="153"/>
        <v>0</v>
      </c>
      <c r="BC550">
        <f t="shared" si="154"/>
        <v>0</v>
      </c>
      <c r="BD550" s="1" t="s">
        <v>66</v>
      </c>
      <c r="BF550" t="str">
        <f t="shared" si="155"/>
        <v>30</v>
      </c>
      <c r="BH550" s="1">
        <v>30</v>
      </c>
      <c r="BI550" s="1" t="str">
        <f t="shared" si="156"/>
        <v>15</v>
      </c>
      <c r="BK550" s="1">
        <v>15</v>
      </c>
      <c r="BL550" s="1">
        <v>10</v>
      </c>
      <c r="BM550" s="1" t="s">
        <v>2974</v>
      </c>
      <c r="BN550" s="1" t="s">
        <v>67</v>
      </c>
      <c r="BP550" s="1">
        <v>10</v>
      </c>
      <c r="BQ550" s="1" t="s">
        <v>2975</v>
      </c>
      <c r="BR550" s="1" t="s">
        <v>2976</v>
      </c>
      <c r="BS550" s="1" t="s">
        <v>2977</v>
      </c>
      <c r="BT550" s="1">
        <v>1</v>
      </c>
    </row>
    <row r="551" spans="1:72" ht="13" x14ac:dyDescent="0.15">
      <c r="A551" s="1" t="s">
        <v>0</v>
      </c>
      <c r="D551" s="1" t="s">
        <v>3</v>
      </c>
      <c r="E551" s="1" t="s">
        <v>4</v>
      </c>
      <c r="G551">
        <f t="shared" si="161"/>
        <v>1</v>
      </c>
      <c r="H551">
        <f t="shared" si="162"/>
        <v>0</v>
      </c>
      <c r="I551">
        <f t="shared" si="157"/>
        <v>0</v>
      </c>
      <c r="J551">
        <f t="shared" si="158"/>
        <v>1</v>
      </c>
      <c r="K551">
        <f t="shared" si="159"/>
        <v>1</v>
      </c>
      <c r="L551">
        <f t="shared" si="160"/>
        <v>0</v>
      </c>
      <c r="M551">
        <f ca="1">INT((TODAY() - N551)/365)</f>
        <v>24</v>
      </c>
      <c r="N551" s="2">
        <v>34481</v>
      </c>
      <c r="O551" s="1">
        <v>9</v>
      </c>
      <c r="P551" s="1">
        <v>30</v>
      </c>
      <c r="Q551" s="1">
        <v>13</v>
      </c>
      <c r="R551" s="1">
        <v>25</v>
      </c>
      <c r="S551" s="1">
        <v>11111</v>
      </c>
      <c r="T551" s="1" t="s">
        <v>2978</v>
      </c>
      <c r="U551" s="1">
        <v>1</v>
      </c>
      <c r="Z551" s="1">
        <v>0</v>
      </c>
      <c r="AI551" s="1" t="s">
        <v>148</v>
      </c>
      <c r="AM551" s="1" t="s">
        <v>31</v>
      </c>
      <c r="AT551">
        <f t="shared" si="145"/>
        <v>0</v>
      </c>
      <c r="AU551">
        <f t="shared" si="146"/>
        <v>0</v>
      </c>
      <c r="AV551">
        <f t="shared" si="147"/>
        <v>0</v>
      </c>
      <c r="AW551">
        <f t="shared" si="148"/>
        <v>1</v>
      </c>
      <c r="AX551">
        <f t="shared" si="149"/>
        <v>0</v>
      </c>
      <c r="AY551">
        <f t="shared" si="150"/>
        <v>0</v>
      </c>
      <c r="AZ551">
        <f t="shared" si="151"/>
        <v>0</v>
      </c>
      <c r="BA551">
        <f t="shared" si="152"/>
        <v>0</v>
      </c>
      <c r="BB551">
        <f t="shared" si="153"/>
        <v>0</v>
      </c>
      <c r="BC551">
        <f t="shared" si="154"/>
        <v>0</v>
      </c>
      <c r="BD551" s="1" t="s">
        <v>76</v>
      </c>
      <c r="BF551" t="str">
        <f t="shared" si="155"/>
        <v>6</v>
      </c>
      <c r="BG551" s="1">
        <v>6</v>
      </c>
      <c r="BI551" s="1" t="str">
        <f t="shared" si="156"/>
        <v>3</v>
      </c>
      <c r="BJ551" s="1">
        <v>3</v>
      </c>
      <c r="BL551" s="1">
        <v>4</v>
      </c>
      <c r="BM551" s="1" t="s">
        <v>2979</v>
      </c>
      <c r="BN551" s="1" t="s">
        <v>67</v>
      </c>
      <c r="BP551" s="1">
        <v>9</v>
      </c>
      <c r="BQ551" s="1" t="s">
        <v>2980</v>
      </c>
      <c r="BR551" s="1" t="s">
        <v>433</v>
      </c>
      <c r="BS551" s="1" t="s">
        <v>313</v>
      </c>
      <c r="BT551" s="1">
        <v>1</v>
      </c>
    </row>
    <row r="552" spans="1:72" ht="13" x14ac:dyDescent="0.15">
      <c r="A552" s="1" t="s">
        <v>0</v>
      </c>
      <c r="G552">
        <f t="shared" si="161"/>
        <v>1</v>
      </c>
      <c r="H552">
        <f t="shared" si="162"/>
        <v>0</v>
      </c>
      <c r="I552">
        <f t="shared" si="157"/>
        <v>0</v>
      </c>
      <c r="J552">
        <f t="shared" si="158"/>
        <v>0</v>
      </c>
      <c r="K552">
        <f t="shared" si="159"/>
        <v>0</v>
      </c>
      <c r="L552">
        <f t="shared" si="160"/>
        <v>0</v>
      </c>
      <c r="M552">
        <f ca="1">INT((TODAY() - N552)/365)</f>
        <v>26</v>
      </c>
      <c r="N552" s="2">
        <v>33759</v>
      </c>
      <c r="O552" s="1">
        <v>7</v>
      </c>
      <c r="P552" s="1">
        <v>15</v>
      </c>
      <c r="Q552" s="1">
        <v>6</v>
      </c>
      <c r="R552" s="1">
        <v>24</v>
      </c>
      <c r="S552" s="1">
        <v>110111</v>
      </c>
      <c r="T552" s="1" t="s">
        <v>2978</v>
      </c>
      <c r="U552" s="1">
        <v>1</v>
      </c>
      <c r="Z552" s="1">
        <v>1</v>
      </c>
      <c r="AA552" s="1" t="s">
        <v>134</v>
      </c>
      <c r="AC552" s="1" t="s">
        <v>82</v>
      </c>
      <c r="AE552" s="1" t="s">
        <v>73</v>
      </c>
      <c r="AG552" s="1">
        <v>1</v>
      </c>
      <c r="AH552" s="1" t="s">
        <v>2981</v>
      </c>
      <c r="AI552" s="1" t="s">
        <v>59</v>
      </c>
      <c r="AO552" s="1" t="s">
        <v>33</v>
      </c>
      <c r="AT552">
        <f t="shared" si="145"/>
        <v>0</v>
      </c>
      <c r="AU552">
        <f t="shared" si="146"/>
        <v>0</v>
      </c>
      <c r="AV552">
        <f t="shared" si="147"/>
        <v>0</v>
      </c>
      <c r="AW552">
        <f t="shared" si="148"/>
        <v>0</v>
      </c>
      <c r="AX552">
        <f t="shared" si="149"/>
        <v>0</v>
      </c>
      <c r="AY552">
        <f t="shared" si="150"/>
        <v>1</v>
      </c>
      <c r="AZ552">
        <f t="shared" si="151"/>
        <v>0</v>
      </c>
      <c r="BA552">
        <f t="shared" si="152"/>
        <v>0</v>
      </c>
      <c r="BB552">
        <f t="shared" si="153"/>
        <v>0</v>
      </c>
      <c r="BC552">
        <f t="shared" si="154"/>
        <v>0</v>
      </c>
      <c r="BD552" s="1" t="s">
        <v>60</v>
      </c>
      <c r="BF552" t="str">
        <f t="shared" si="155"/>
        <v>3</v>
      </c>
      <c r="BG552" s="1">
        <v>3</v>
      </c>
      <c r="BI552" s="1" t="str">
        <f t="shared" si="156"/>
        <v>4</v>
      </c>
      <c r="BJ552" s="1">
        <v>4</v>
      </c>
      <c r="BL552" s="1">
        <v>5</v>
      </c>
      <c r="BM552" s="1" t="s">
        <v>2982</v>
      </c>
      <c r="BN552" s="1" t="s">
        <v>67</v>
      </c>
      <c r="BP552" s="1">
        <v>8</v>
      </c>
      <c r="BQ552" s="1" t="s">
        <v>2983</v>
      </c>
      <c r="BR552" s="1" t="s">
        <v>2984</v>
      </c>
      <c r="BS552" s="1" t="s">
        <v>2985</v>
      </c>
      <c r="BT552" s="1">
        <v>1</v>
      </c>
    </row>
    <row r="553" spans="1:72" ht="13" x14ac:dyDescent="0.15">
      <c r="B553" s="1" t="s">
        <v>1</v>
      </c>
      <c r="D553" s="1" t="s">
        <v>3</v>
      </c>
      <c r="E553" s="1" t="s">
        <v>4</v>
      </c>
      <c r="G553">
        <f t="shared" si="161"/>
        <v>0</v>
      </c>
      <c r="H553">
        <f t="shared" si="162"/>
        <v>1</v>
      </c>
      <c r="I553">
        <f t="shared" si="157"/>
        <v>0</v>
      </c>
      <c r="J553">
        <f t="shared" si="158"/>
        <v>1</v>
      </c>
      <c r="K553">
        <f t="shared" si="159"/>
        <v>1</v>
      </c>
      <c r="L553">
        <f t="shared" si="160"/>
        <v>0</v>
      </c>
      <c r="M553">
        <f ca="1">INT((TODAY() - N553)/365)</f>
        <v>34</v>
      </c>
      <c r="N553" s="2">
        <v>30698</v>
      </c>
      <c r="O553" s="1">
        <v>6</v>
      </c>
      <c r="P553" s="1">
        <v>2</v>
      </c>
      <c r="Q553" s="1">
        <v>11</v>
      </c>
      <c r="R553" s="1">
        <v>10</v>
      </c>
      <c r="S553" s="1">
        <v>12245760</v>
      </c>
      <c r="T553" s="1" t="s">
        <v>2758</v>
      </c>
      <c r="U553" s="1">
        <v>1</v>
      </c>
      <c r="Z553" s="1">
        <v>1</v>
      </c>
      <c r="AA553" s="1" t="s">
        <v>465</v>
      </c>
      <c r="AC553" s="1" t="s">
        <v>72</v>
      </c>
      <c r="AF553" s="1" t="s">
        <v>2986</v>
      </c>
      <c r="AG553" s="1">
        <v>10</v>
      </c>
      <c r="AH553" s="1" t="s">
        <v>2987</v>
      </c>
      <c r="AI553" s="1" t="s">
        <v>75</v>
      </c>
      <c r="AL553" s="1" t="s">
        <v>30</v>
      </c>
      <c r="AM553" s="1" t="s">
        <v>31</v>
      </c>
      <c r="AT553">
        <f t="shared" si="145"/>
        <v>0</v>
      </c>
      <c r="AU553">
        <f t="shared" si="146"/>
        <v>0</v>
      </c>
      <c r="AV553">
        <f t="shared" si="147"/>
        <v>1</v>
      </c>
      <c r="AW553">
        <f t="shared" si="148"/>
        <v>1</v>
      </c>
      <c r="AX553">
        <f t="shared" si="149"/>
        <v>0</v>
      </c>
      <c r="AY553">
        <f t="shared" si="150"/>
        <v>0</v>
      </c>
      <c r="AZ553">
        <f t="shared" si="151"/>
        <v>0</v>
      </c>
      <c r="BA553">
        <f t="shared" si="152"/>
        <v>0</v>
      </c>
      <c r="BB553">
        <f t="shared" si="153"/>
        <v>0</v>
      </c>
      <c r="BC553">
        <f t="shared" si="154"/>
        <v>0</v>
      </c>
      <c r="BD553" s="1" t="s">
        <v>66</v>
      </c>
      <c r="BF553" t="str">
        <f t="shared" si="155"/>
        <v>4</v>
      </c>
      <c r="BG553" s="1">
        <v>4</v>
      </c>
      <c r="BI553" s="1" t="str">
        <f t="shared" si="156"/>
        <v>0.270833333333333</v>
      </c>
      <c r="BK553" s="4">
        <v>0.27083333333333331</v>
      </c>
      <c r="BL553" s="1">
        <v>60</v>
      </c>
      <c r="BM553" s="1" t="s">
        <v>2988</v>
      </c>
      <c r="BN553" s="1" t="s">
        <v>67</v>
      </c>
      <c r="BP553" s="1">
        <v>10</v>
      </c>
      <c r="BQ553" s="1" t="s">
        <v>2989</v>
      </c>
      <c r="BR553" s="1" t="s">
        <v>2990</v>
      </c>
      <c r="BS553" s="1" t="s">
        <v>125</v>
      </c>
      <c r="BT553" s="1">
        <v>1</v>
      </c>
    </row>
    <row r="554" spans="1:72" ht="13" x14ac:dyDescent="0.15">
      <c r="A554" s="1" t="s">
        <v>0</v>
      </c>
      <c r="D554" s="1" t="s">
        <v>3</v>
      </c>
      <c r="E554" s="1" t="s">
        <v>4</v>
      </c>
      <c r="G554">
        <f t="shared" si="161"/>
        <v>1</v>
      </c>
      <c r="H554">
        <f t="shared" si="162"/>
        <v>0</v>
      </c>
      <c r="I554">
        <f t="shared" si="157"/>
        <v>0</v>
      </c>
      <c r="J554">
        <f t="shared" si="158"/>
        <v>1</v>
      </c>
      <c r="K554">
        <f t="shared" si="159"/>
        <v>1</v>
      </c>
      <c r="L554">
        <f t="shared" si="160"/>
        <v>0</v>
      </c>
      <c r="M554">
        <f ca="1">INT((TODAY() - N554)/365)</f>
        <v>32</v>
      </c>
      <c r="N554" s="2">
        <v>31758</v>
      </c>
      <c r="O554" s="1">
        <v>6</v>
      </c>
      <c r="P554" s="1">
        <v>2</v>
      </c>
      <c r="Q554" s="1">
        <v>10</v>
      </c>
      <c r="R554" s="1">
        <v>8</v>
      </c>
      <c r="S554" s="1">
        <v>4149120</v>
      </c>
      <c r="T554" s="1" t="s">
        <v>2992</v>
      </c>
      <c r="U554" s="1">
        <v>1</v>
      </c>
      <c r="Z554" s="1">
        <v>1</v>
      </c>
      <c r="AA554" s="1" t="s">
        <v>71</v>
      </c>
      <c r="AC554" s="1" t="s">
        <v>56</v>
      </c>
      <c r="AE554" s="1" t="s">
        <v>222</v>
      </c>
      <c r="AG554" s="1">
        <v>10</v>
      </c>
      <c r="AH554" s="1" t="s">
        <v>2993</v>
      </c>
      <c r="AI554" s="1" t="s">
        <v>75</v>
      </c>
      <c r="AR554" s="1" t="s">
        <v>36</v>
      </c>
      <c r="AT554">
        <f t="shared" si="145"/>
        <v>0</v>
      </c>
      <c r="AU554">
        <f t="shared" si="146"/>
        <v>0</v>
      </c>
      <c r="AV554">
        <f t="shared" si="147"/>
        <v>0</v>
      </c>
      <c r="AW554">
        <f t="shared" si="148"/>
        <v>0</v>
      </c>
      <c r="AX554">
        <f t="shared" si="149"/>
        <v>0</v>
      </c>
      <c r="AY554">
        <f t="shared" si="150"/>
        <v>0</v>
      </c>
      <c r="AZ554">
        <f t="shared" si="151"/>
        <v>0</v>
      </c>
      <c r="BA554">
        <f t="shared" si="152"/>
        <v>0</v>
      </c>
      <c r="BB554">
        <f t="shared" si="153"/>
        <v>1</v>
      </c>
      <c r="BC554">
        <f t="shared" si="154"/>
        <v>0</v>
      </c>
      <c r="BF554" t="str">
        <f t="shared" si="155"/>
        <v/>
      </c>
      <c r="BI554" s="1" t="str">
        <f t="shared" si="156"/>
        <v/>
      </c>
      <c r="BN554" s="1" t="s">
        <v>377</v>
      </c>
      <c r="BP554" s="1">
        <v>10</v>
      </c>
      <c r="BQ554" s="1" t="s">
        <v>2994</v>
      </c>
      <c r="BR554" s="1" t="s">
        <v>35</v>
      </c>
      <c r="BS554" s="1" t="s">
        <v>290</v>
      </c>
      <c r="BT554" s="1">
        <v>1</v>
      </c>
    </row>
    <row r="555" spans="1:72" ht="13" x14ac:dyDescent="0.15">
      <c r="C555" s="1" t="s">
        <v>2</v>
      </c>
      <c r="G555">
        <f t="shared" si="161"/>
        <v>0</v>
      </c>
      <c r="H555">
        <f t="shared" si="162"/>
        <v>0</v>
      </c>
      <c r="I555">
        <f t="shared" si="157"/>
        <v>1</v>
      </c>
      <c r="J555">
        <f t="shared" si="158"/>
        <v>0</v>
      </c>
      <c r="K555">
        <f t="shared" si="159"/>
        <v>0</v>
      </c>
      <c r="L555">
        <f t="shared" si="160"/>
        <v>0</v>
      </c>
      <c r="M555">
        <f ca="1">INT((TODAY() - N555)/365)</f>
        <v>23</v>
      </c>
      <c r="N555" s="2">
        <v>34732</v>
      </c>
      <c r="O555" s="1">
        <v>7</v>
      </c>
      <c r="P555" s="1">
        <v>40</v>
      </c>
      <c r="Q555" s="1">
        <v>5</v>
      </c>
      <c r="R555" s="1">
        <v>4</v>
      </c>
      <c r="S555" s="1">
        <v>38655</v>
      </c>
      <c r="T555" s="1" t="s">
        <v>2995</v>
      </c>
      <c r="U555" s="1">
        <v>1</v>
      </c>
      <c r="Z555" s="1">
        <v>0</v>
      </c>
      <c r="AI555" s="1" t="s">
        <v>59</v>
      </c>
      <c r="AM555" s="1" t="s">
        <v>31</v>
      </c>
      <c r="AT555">
        <f t="shared" si="145"/>
        <v>0</v>
      </c>
      <c r="AU555">
        <f t="shared" si="146"/>
        <v>0</v>
      </c>
      <c r="AV555">
        <f t="shared" si="147"/>
        <v>0</v>
      </c>
      <c r="AW555">
        <f t="shared" si="148"/>
        <v>1</v>
      </c>
      <c r="AX555">
        <f t="shared" si="149"/>
        <v>0</v>
      </c>
      <c r="AY555">
        <f t="shared" si="150"/>
        <v>0</v>
      </c>
      <c r="AZ555">
        <f t="shared" si="151"/>
        <v>0</v>
      </c>
      <c r="BA555">
        <f t="shared" si="152"/>
        <v>0</v>
      </c>
      <c r="BB555">
        <f t="shared" si="153"/>
        <v>0</v>
      </c>
      <c r="BC555">
        <f t="shared" si="154"/>
        <v>0</v>
      </c>
      <c r="BD555" s="1" t="s">
        <v>66</v>
      </c>
      <c r="BF555" t="str">
        <f t="shared" si="155"/>
        <v>5</v>
      </c>
      <c r="BG555" s="1">
        <v>5</v>
      </c>
      <c r="BI555" s="1" t="str">
        <f t="shared" si="156"/>
        <v>4</v>
      </c>
      <c r="BJ555" s="1">
        <v>4</v>
      </c>
      <c r="BL555" s="1">
        <v>15</v>
      </c>
      <c r="BM555" s="1" t="s">
        <v>2996</v>
      </c>
      <c r="BN555" s="1" t="s">
        <v>67</v>
      </c>
      <c r="BP555" s="1">
        <v>9</v>
      </c>
      <c r="BQ555" s="1" t="s">
        <v>2997</v>
      </c>
      <c r="BR555" s="1" t="s">
        <v>2998</v>
      </c>
      <c r="BT555" s="1">
        <v>1</v>
      </c>
    </row>
    <row r="556" spans="1:72" ht="13" x14ac:dyDescent="0.15">
      <c r="A556" s="1" t="s">
        <v>0</v>
      </c>
      <c r="D556" s="1" t="s">
        <v>3</v>
      </c>
      <c r="E556" s="1" t="s">
        <v>4</v>
      </c>
      <c r="G556">
        <f t="shared" si="161"/>
        <v>1</v>
      </c>
      <c r="H556">
        <f t="shared" si="162"/>
        <v>0</v>
      </c>
      <c r="I556">
        <f t="shared" si="157"/>
        <v>0</v>
      </c>
      <c r="J556">
        <f t="shared" si="158"/>
        <v>1</v>
      </c>
      <c r="K556">
        <f t="shared" si="159"/>
        <v>1</v>
      </c>
      <c r="L556">
        <f t="shared" si="160"/>
        <v>0</v>
      </c>
      <c r="M556">
        <f ca="1">INT((TODAY() - N556)/365)</f>
        <v>42</v>
      </c>
      <c r="N556" s="2">
        <v>27791</v>
      </c>
      <c r="O556" s="1">
        <v>5</v>
      </c>
      <c r="P556" s="1">
        <v>90</v>
      </c>
      <c r="Q556" s="1">
        <v>16</v>
      </c>
      <c r="R556" s="1">
        <v>2</v>
      </c>
      <c r="S556" s="1">
        <v>510572</v>
      </c>
      <c r="T556" s="1" t="s">
        <v>540</v>
      </c>
      <c r="U556" s="1">
        <v>0</v>
      </c>
      <c r="V556" s="1" t="s">
        <v>62</v>
      </c>
      <c r="Y556" s="1" t="s">
        <v>2999</v>
      </c>
      <c r="Z556" s="1">
        <v>1</v>
      </c>
      <c r="AA556" s="1" t="s">
        <v>207</v>
      </c>
      <c r="AC556" s="1" t="s">
        <v>56</v>
      </c>
      <c r="AE556" s="1" t="s">
        <v>93</v>
      </c>
      <c r="AG556" s="1">
        <v>5</v>
      </c>
      <c r="AH556" s="1" t="s">
        <v>3000</v>
      </c>
      <c r="AI556" s="1" t="s">
        <v>59</v>
      </c>
      <c r="AO556" s="1" t="s">
        <v>33</v>
      </c>
      <c r="AT556">
        <f t="shared" si="145"/>
        <v>0</v>
      </c>
      <c r="AU556">
        <f t="shared" si="146"/>
        <v>0</v>
      </c>
      <c r="AV556">
        <f t="shared" si="147"/>
        <v>0</v>
      </c>
      <c r="AW556">
        <f t="shared" si="148"/>
        <v>0</v>
      </c>
      <c r="AX556">
        <f t="shared" si="149"/>
        <v>0</v>
      </c>
      <c r="AY556">
        <f t="shared" si="150"/>
        <v>1</v>
      </c>
      <c r="AZ556">
        <f t="shared" si="151"/>
        <v>0</v>
      </c>
      <c r="BA556">
        <f t="shared" si="152"/>
        <v>0</v>
      </c>
      <c r="BB556">
        <f t="shared" si="153"/>
        <v>0</v>
      </c>
      <c r="BC556">
        <f t="shared" si="154"/>
        <v>0</v>
      </c>
      <c r="BD556" s="1" t="s">
        <v>60</v>
      </c>
      <c r="BF556" t="str">
        <f t="shared" si="155"/>
        <v>4</v>
      </c>
      <c r="BG556" s="1">
        <v>4</v>
      </c>
      <c r="BI556" s="1" t="str">
        <f t="shared" si="156"/>
        <v>6</v>
      </c>
      <c r="BJ556" s="1">
        <v>6</v>
      </c>
      <c r="BL556" s="1">
        <v>12</v>
      </c>
      <c r="BM556" s="1" t="s">
        <v>3001</v>
      </c>
      <c r="BN556" s="1" t="s">
        <v>67</v>
      </c>
      <c r="BP556" s="1">
        <v>8</v>
      </c>
      <c r="BQ556" s="1" t="s">
        <v>3002</v>
      </c>
      <c r="BR556" s="1" t="s">
        <v>187</v>
      </c>
      <c r="BS556" s="1" t="s">
        <v>3003</v>
      </c>
      <c r="BT556" s="1">
        <v>0</v>
      </c>
    </row>
    <row r="557" spans="1:72" ht="13" x14ac:dyDescent="0.15">
      <c r="B557" s="1" t="s">
        <v>1</v>
      </c>
      <c r="G557">
        <f t="shared" si="161"/>
        <v>0</v>
      </c>
      <c r="H557">
        <f t="shared" si="162"/>
        <v>1</v>
      </c>
      <c r="I557">
        <f t="shared" si="157"/>
        <v>0</v>
      </c>
      <c r="J557">
        <f t="shared" si="158"/>
        <v>0</v>
      </c>
      <c r="K557">
        <f t="shared" si="159"/>
        <v>0</v>
      </c>
      <c r="L557">
        <f t="shared" si="160"/>
        <v>0</v>
      </c>
      <c r="M557">
        <f ca="1">INT((TODAY() - N557)/365)</f>
        <v>27</v>
      </c>
      <c r="N557" s="2">
        <v>33554</v>
      </c>
      <c r="O557" s="1">
        <v>7</v>
      </c>
      <c r="P557" s="1">
        <v>0</v>
      </c>
      <c r="Q557" s="1">
        <v>6</v>
      </c>
      <c r="R557" s="1">
        <v>5</v>
      </c>
      <c r="T557" s="1" t="s">
        <v>201</v>
      </c>
      <c r="U557" s="1">
        <v>1</v>
      </c>
      <c r="Z557" s="1">
        <v>0</v>
      </c>
      <c r="AI557" s="1" t="s">
        <v>75</v>
      </c>
      <c r="AL557" s="1" t="s">
        <v>30</v>
      </c>
      <c r="AT557">
        <f t="shared" si="145"/>
        <v>0</v>
      </c>
      <c r="AU557">
        <f t="shared" si="146"/>
        <v>0</v>
      </c>
      <c r="AV557">
        <f t="shared" si="147"/>
        <v>1</v>
      </c>
      <c r="AW557">
        <f t="shared" si="148"/>
        <v>0</v>
      </c>
      <c r="AX557">
        <f t="shared" si="149"/>
        <v>0</v>
      </c>
      <c r="AY557">
        <f t="shared" si="150"/>
        <v>0</v>
      </c>
      <c r="AZ557">
        <f t="shared" si="151"/>
        <v>0</v>
      </c>
      <c r="BA557">
        <f t="shared" si="152"/>
        <v>0</v>
      </c>
      <c r="BB557">
        <f t="shared" si="153"/>
        <v>0</v>
      </c>
      <c r="BC557">
        <f t="shared" si="154"/>
        <v>0</v>
      </c>
      <c r="BD557" s="1" t="s">
        <v>66</v>
      </c>
      <c r="BF557" t="str">
        <f t="shared" si="155"/>
        <v>5</v>
      </c>
      <c r="BG557" s="1">
        <v>5</v>
      </c>
      <c r="BI557" s="1" t="str">
        <f t="shared" si="156"/>
        <v>4</v>
      </c>
      <c r="BJ557" s="1">
        <v>4</v>
      </c>
      <c r="BL557" s="1">
        <v>12</v>
      </c>
      <c r="BM557" s="1" t="s">
        <v>3004</v>
      </c>
      <c r="BN557" s="1" t="s">
        <v>61</v>
      </c>
      <c r="BP557" s="1">
        <v>8</v>
      </c>
      <c r="BQ557" s="1" t="s">
        <v>3005</v>
      </c>
      <c r="BT557" s="1">
        <v>0</v>
      </c>
    </row>
    <row r="558" spans="1:72" ht="13" x14ac:dyDescent="0.15">
      <c r="A558" s="1" t="s">
        <v>0</v>
      </c>
      <c r="B558" s="1" t="s">
        <v>1</v>
      </c>
      <c r="E558" s="1" t="s">
        <v>4</v>
      </c>
      <c r="G558">
        <f t="shared" si="161"/>
        <v>1</v>
      </c>
      <c r="H558">
        <f t="shared" si="162"/>
        <v>1</v>
      </c>
      <c r="I558">
        <f t="shared" si="157"/>
        <v>0</v>
      </c>
      <c r="J558">
        <f t="shared" si="158"/>
        <v>0</v>
      </c>
      <c r="K558">
        <f t="shared" si="159"/>
        <v>1</v>
      </c>
      <c r="L558">
        <f t="shared" si="160"/>
        <v>0</v>
      </c>
      <c r="M558">
        <f ca="1">INT((TODAY() - N558)/365)</f>
        <v>35</v>
      </c>
      <c r="N558" s="2">
        <v>30376</v>
      </c>
      <c r="O558" s="1">
        <v>7</v>
      </c>
      <c r="P558" s="1">
        <v>0</v>
      </c>
      <c r="Q558" s="1">
        <v>7</v>
      </c>
      <c r="R558" s="1">
        <v>12</v>
      </c>
      <c r="S558" s="1">
        <v>70119</v>
      </c>
      <c r="T558" s="1" t="s">
        <v>3006</v>
      </c>
      <c r="U558" s="1">
        <v>1</v>
      </c>
      <c r="Z558" s="1">
        <v>0</v>
      </c>
      <c r="AI558" s="1" t="s">
        <v>75</v>
      </c>
      <c r="AM558" s="1" t="s">
        <v>31</v>
      </c>
      <c r="AT558">
        <f t="shared" si="145"/>
        <v>0</v>
      </c>
      <c r="AU558">
        <f t="shared" si="146"/>
        <v>0</v>
      </c>
      <c r="AV558">
        <f t="shared" si="147"/>
        <v>0</v>
      </c>
      <c r="AW558">
        <f t="shared" si="148"/>
        <v>1</v>
      </c>
      <c r="AX558">
        <f t="shared" si="149"/>
        <v>0</v>
      </c>
      <c r="AY558">
        <f t="shared" si="150"/>
        <v>0</v>
      </c>
      <c r="AZ558">
        <f t="shared" si="151"/>
        <v>0</v>
      </c>
      <c r="BA558">
        <f t="shared" si="152"/>
        <v>0</v>
      </c>
      <c r="BB558">
        <f t="shared" si="153"/>
        <v>0</v>
      </c>
      <c r="BC558">
        <f t="shared" si="154"/>
        <v>0</v>
      </c>
      <c r="BD558" s="1" t="s">
        <v>552</v>
      </c>
      <c r="BF558" t="str">
        <f t="shared" si="155"/>
        <v>6</v>
      </c>
      <c r="BG558" s="1">
        <v>6</v>
      </c>
      <c r="BI558" s="1" t="str">
        <f t="shared" si="156"/>
        <v>6</v>
      </c>
      <c r="BJ558" s="1">
        <v>6</v>
      </c>
      <c r="BL558" s="1">
        <v>100</v>
      </c>
      <c r="BM558" s="1" t="s">
        <v>922</v>
      </c>
      <c r="BO558" s="1" t="s">
        <v>3007</v>
      </c>
      <c r="BP558" s="1">
        <v>10</v>
      </c>
      <c r="BQ558" s="1" t="s">
        <v>3008</v>
      </c>
      <c r="BR558" s="1" t="s">
        <v>3009</v>
      </c>
      <c r="BS558" s="1" t="s">
        <v>3010</v>
      </c>
      <c r="BT558" s="1">
        <v>1</v>
      </c>
    </row>
    <row r="559" spans="1:72" ht="13" x14ac:dyDescent="0.15">
      <c r="B559" s="1" t="s">
        <v>1</v>
      </c>
      <c r="D559" s="1" t="s">
        <v>3</v>
      </c>
      <c r="E559" s="1" t="s">
        <v>4</v>
      </c>
      <c r="G559">
        <f t="shared" si="161"/>
        <v>0</v>
      </c>
      <c r="H559">
        <f t="shared" si="162"/>
        <v>1</v>
      </c>
      <c r="I559">
        <f t="shared" si="157"/>
        <v>0</v>
      </c>
      <c r="J559">
        <f t="shared" si="158"/>
        <v>1</v>
      </c>
      <c r="K559">
        <f t="shared" si="159"/>
        <v>1</v>
      </c>
      <c r="L559">
        <f t="shared" si="160"/>
        <v>0</v>
      </c>
      <c r="M559">
        <f ca="1">INT((TODAY() - N559)/365)</f>
        <v>27</v>
      </c>
      <c r="N559" s="2">
        <v>33265</v>
      </c>
      <c r="O559" s="1">
        <v>6</v>
      </c>
      <c r="P559" s="1">
        <v>60</v>
      </c>
      <c r="Q559" s="1">
        <v>9</v>
      </c>
      <c r="R559" s="1">
        <v>10</v>
      </c>
      <c r="S559" s="1">
        <v>14240</v>
      </c>
      <c r="T559" s="1" t="s">
        <v>3011</v>
      </c>
      <c r="U559" s="1">
        <v>0</v>
      </c>
      <c r="V559" s="1" t="s">
        <v>120</v>
      </c>
      <c r="X559" s="1" t="s">
        <v>54</v>
      </c>
      <c r="Z559" s="1">
        <v>1</v>
      </c>
      <c r="AA559" s="1" t="s">
        <v>141</v>
      </c>
      <c r="AC559" s="1" t="s">
        <v>72</v>
      </c>
      <c r="AE559" s="1" t="s">
        <v>83</v>
      </c>
      <c r="AG559" s="1">
        <v>1</v>
      </c>
      <c r="AH559" s="1" t="s">
        <v>3012</v>
      </c>
      <c r="AI559" s="1" t="s">
        <v>59</v>
      </c>
      <c r="AO559" s="1" t="s">
        <v>33</v>
      </c>
      <c r="AT559">
        <f t="shared" si="145"/>
        <v>0</v>
      </c>
      <c r="AU559">
        <f t="shared" si="146"/>
        <v>0</v>
      </c>
      <c r="AV559">
        <f t="shared" si="147"/>
        <v>0</v>
      </c>
      <c r="AW559">
        <f t="shared" si="148"/>
        <v>0</v>
      </c>
      <c r="AX559">
        <f t="shared" si="149"/>
        <v>0</v>
      </c>
      <c r="AY559">
        <f t="shared" si="150"/>
        <v>1</v>
      </c>
      <c r="AZ559">
        <f t="shared" si="151"/>
        <v>0</v>
      </c>
      <c r="BA559">
        <f t="shared" si="152"/>
        <v>0</v>
      </c>
      <c r="BB559">
        <f t="shared" si="153"/>
        <v>0</v>
      </c>
      <c r="BC559">
        <f t="shared" si="154"/>
        <v>0</v>
      </c>
      <c r="BD559" s="1" t="s">
        <v>60</v>
      </c>
      <c r="BF559" t="str">
        <f t="shared" si="155"/>
        <v>6</v>
      </c>
      <c r="BG559" s="1">
        <v>6</v>
      </c>
      <c r="BI559" s="1" t="str">
        <f t="shared" si="156"/>
        <v>6</v>
      </c>
      <c r="BJ559" s="1">
        <v>6</v>
      </c>
      <c r="BL559" s="1">
        <v>10</v>
      </c>
      <c r="BM559" s="1" t="s">
        <v>3013</v>
      </c>
      <c r="BN559" s="1" t="s">
        <v>67</v>
      </c>
      <c r="BP559" s="1">
        <v>10</v>
      </c>
      <c r="BQ559" s="1" t="s">
        <v>3014</v>
      </c>
      <c r="BR559" s="1" t="s">
        <v>3015</v>
      </c>
      <c r="BS559" s="1" t="s">
        <v>3016</v>
      </c>
      <c r="BT559" s="1">
        <v>1</v>
      </c>
    </row>
    <row r="560" spans="1:72" ht="13" x14ac:dyDescent="0.15">
      <c r="B560" s="1" t="s">
        <v>1</v>
      </c>
      <c r="G560">
        <f t="shared" si="161"/>
        <v>0</v>
      </c>
      <c r="H560">
        <f t="shared" si="162"/>
        <v>1</v>
      </c>
      <c r="I560">
        <f t="shared" si="157"/>
        <v>0</v>
      </c>
      <c r="J560">
        <f t="shared" si="158"/>
        <v>0</v>
      </c>
      <c r="K560">
        <f t="shared" si="159"/>
        <v>0</v>
      </c>
      <c r="L560">
        <f t="shared" si="160"/>
        <v>0</v>
      </c>
      <c r="M560">
        <f ca="1">INT((TODAY() - N560)/365)</f>
        <v>23</v>
      </c>
      <c r="N560" s="2">
        <v>35032</v>
      </c>
      <c r="O560" s="1">
        <v>8</v>
      </c>
      <c r="P560" s="1">
        <v>60</v>
      </c>
      <c r="Q560" s="1">
        <v>8</v>
      </c>
      <c r="R560" s="1">
        <v>5</v>
      </c>
      <c r="S560" s="1">
        <v>20000</v>
      </c>
      <c r="T560" s="1" t="s">
        <v>3017</v>
      </c>
      <c r="U560" s="1">
        <v>1</v>
      </c>
      <c r="Z560" s="1">
        <v>0</v>
      </c>
      <c r="AI560" s="1" t="s">
        <v>75</v>
      </c>
      <c r="AM560" s="1" t="s">
        <v>31</v>
      </c>
      <c r="AO560" s="1" t="s">
        <v>33</v>
      </c>
      <c r="AT560">
        <f t="shared" si="145"/>
        <v>0</v>
      </c>
      <c r="AU560">
        <f t="shared" si="146"/>
        <v>0</v>
      </c>
      <c r="AV560">
        <f t="shared" si="147"/>
        <v>0</v>
      </c>
      <c r="AW560">
        <f t="shared" si="148"/>
        <v>1</v>
      </c>
      <c r="AX560">
        <f t="shared" si="149"/>
        <v>0</v>
      </c>
      <c r="AY560">
        <f t="shared" si="150"/>
        <v>1</v>
      </c>
      <c r="AZ560">
        <f t="shared" si="151"/>
        <v>0</v>
      </c>
      <c r="BA560">
        <f t="shared" si="152"/>
        <v>0</v>
      </c>
      <c r="BB560">
        <f t="shared" si="153"/>
        <v>0</v>
      </c>
      <c r="BC560">
        <f t="shared" si="154"/>
        <v>0</v>
      </c>
      <c r="BD560" s="1" t="s">
        <v>149</v>
      </c>
      <c r="BF560" t="str">
        <f t="shared" si="155"/>
        <v>20</v>
      </c>
      <c r="BH560" s="1">
        <v>20</v>
      </c>
      <c r="BI560" s="1" t="str">
        <f t="shared" si="156"/>
        <v>6</v>
      </c>
      <c r="BJ560" s="1">
        <v>6</v>
      </c>
      <c r="BL560" s="1">
        <v>10</v>
      </c>
      <c r="BM560" s="1" t="s">
        <v>3018</v>
      </c>
      <c r="BN560" s="1" t="s">
        <v>61</v>
      </c>
      <c r="BP560" s="1">
        <v>10</v>
      </c>
      <c r="BQ560" s="1" t="s">
        <v>3019</v>
      </c>
      <c r="BR560" s="1" t="s">
        <v>3020</v>
      </c>
      <c r="BS560" s="1" t="s">
        <v>3021</v>
      </c>
      <c r="BT560" s="1">
        <v>1</v>
      </c>
    </row>
    <row r="561" spans="1:72" ht="13" x14ac:dyDescent="0.15">
      <c r="B561" s="1" t="s">
        <v>1</v>
      </c>
      <c r="E561" s="1" t="s">
        <v>4</v>
      </c>
      <c r="G561">
        <f t="shared" si="161"/>
        <v>0</v>
      </c>
      <c r="H561">
        <f t="shared" si="162"/>
        <v>1</v>
      </c>
      <c r="I561">
        <f t="shared" si="157"/>
        <v>0</v>
      </c>
      <c r="J561">
        <f t="shared" si="158"/>
        <v>0</v>
      </c>
      <c r="K561">
        <f t="shared" si="159"/>
        <v>1</v>
      </c>
      <c r="L561">
        <f t="shared" si="160"/>
        <v>0</v>
      </c>
      <c r="M561">
        <f ca="1">INT((TODAY() - N561)/365)</f>
        <v>36</v>
      </c>
      <c r="N561" s="2">
        <v>30004</v>
      </c>
      <c r="O561" s="1">
        <v>6</v>
      </c>
      <c r="P561" s="1">
        <v>60</v>
      </c>
      <c r="Q561" s="1">
        <v>10</v>
      </c>
      <c r="R561" s="1">
        <v>12</v>
      </c>
      <c r="S561" s="1">
        <v>1660014</v>
      </c>
      <c r="T561" s="1" t="s">
        <v>2615</v>
      </c>
      <c r="U561" s="1">
        <v>1</v>
      </c>
      <c r="Z561" s="1">
        <v>1</v>
      </c>
      <c r="AA561" s="1" t="s">
        <v>207</v>
      </c>
      <c r="AC561" s="1" t="s">
        <v>56</v>
      </c>
      <c r="AF561" s="1" t="s">
        <v>3022</v>
      </c>
      <c r="AG561" s="1">
        <v>5</v>
      </c>
      <c r="AH561" s="1" t="s">
        <v>3023</v>
      </c>
      <c r="AI561" s="1" t="s">
        <v>75</v>
      </c>
      <c r="AM561" s="1" t="s">
        <v>31</v>
      </c>
      <c r="AT561">
        <f t="shared" si="145"/>
        <v>0</v>
      </c>
      <c r="AU561">
        <f t="shared" si="146"/>
        <v>0</v>
      </c>
      <c r="AV561">
        <f t="shared" si="147"/>
        <v>0</v>
      </c>
      <c r="AW561">
        <f t="shared" si="148"/>
        <v>1</v>
      </c>
      <c r="AX561">
        <f t="shared" si="149"/>
        <v>0</v>
      </c>
      <c r="AY561">
        <f t="shared" si="150"/>
        <v>0</v>
      </c>
      <c r="AZ561">
        <f t="shared" si="151"/>
        <v>0</v>
      </c>
      <c r="BA561">
        <f t="shared" si="152"/>
        <v>0</v>
      </c>
      <c r="BB561">
        <f t="shared" si="153"/>
        <v>0</v>
      </c>
      <c r="BC561">
        <f t="shared" si="154"/>
        <v>0</v>
      </c>
      <c r="BD561" s="1" t="s">
        <v>66</v>
      </c>
      <c r="BF561" t="str">
        <f t="shared" si="155"/>
        <v>6</v>
      </c>
      <c r="BG561" s="1">
        <v>6</v>
      </c>
      <c r="BI561" s="1" t="str">
        <f t="shared" si="156"/>
        <v>6</v>
      </c>
      <c r="BJ561" s="1">
        <v>6</v>
      </c>
      <c r="BL561" s="1">
        <v>10</v>
      </c>
      <c r="BM561" s="1" t="s">
        <v>3024</v>
      </c>
      <c r="BN561" s="1" t="s">
        <v>67</v>
      </c>
      <c r="BP561" s="1">
        <v>10</v>
      </c>
      <c r="BQ561" s="1" t="s">
        <v>3025</v>
      </c>
      <c r="BR561" s="1" t="s">
        <v>3026</v>
      </c>
      <c r="BT561" s="1">
        <v>1</v>
      </c>
    </row>
    <row r="562" spans="1:72" ht="13" x14ac:dyDescent="0.15">
      <c r="A562" s="1" t="s">
        <v>0</v>
      </c>
      <c r="E562" s="1" t="s">
        <v>4</v>
      </c>
      <c r="G562">
        <f t="shared" si="161"/>
        <v>1</v>
      </c>
      <c r="H562">
        <f t="shared" si="162"/>
        <v>0</v>
      </c>
      <c r="I562">
        <f t="shared" si="157"/>
        <v>0</v>
      </c>
      <c r="J562">
        <f t="shared" si="158"/>
        <v>0</v>
      </c>
      <c r="K562">
        <f t="shared" si="159"/>
        <v>1</v>
      </c>
      <c r="L562">
        <f t="shared" si="160"/>
        <v>0</v>
      </c>
      <c r="M562">
        <f ca="1">INT((TODAY() - N562)/365)</f>
        <v>33</v>
      </c>
      <c r="N562" s="2">
        <v>31124</v>
      </c>
      <c r="O562" s="1">
        <v>7</v>
      </c>
      <c r="P562" s="1">
        <v>5</v>
      </c>
      <c r="Q562" s="1">
        <v>6</v>
      </c>
      <c r="R562" s="1">
        <v>12</v>
      </c>
      <c r="S562" s="1">
        <v>78758</v>
      </c>
      <c r="T562" s="1" t="s">
        <v>314</v>
      </c>
      <c r="U562" s="1">
        <v>1</v>
      </c>
      <c r="Z562" s="1">
        <v>1</v>
      </c>
      <c r="AA562" s="1" t="s">
        <v>5</v>
      </c>
      <c r="AC562" s="1" t="s">
        <v>99</v>
      </c>
      <c r="AE562" s="1" t="s">
        <v>1372</v>
      </c>
      <c r="AG562" s="1">
        <v>0</v>
      </c>
      <c r="AH562" s="1" t="s">
        <v>3027</v>
      </c>
      <c r="AI562" s="1" t="s">
        <v>75</v>
      </c>
      <c r="AL562" s="1" t="s">
        <v>30</v>
      </c>
      <c r="AT562">
        <f t="shared" si="145"/>
        <v>0</v>
      </c>
      <c r="AU562">
        <f t="shared" si="146"/>
        <v>0</v>
      </c>
      <c r="AV562">
        <f t="shared" si="147"/>
        <v>1</v>
      </c>
      <c r="AW562">
        <f t="shared" si="148"/>
        <v>0</v>
      </c>
      <c r="AX562">
        <f t="shared" si="149"/>
        <v>0</v>
      </c>
      <c r="AY562">
        <f t="shared" si="150"/>
        <v>0</v>
      </c>
      <c r="AZ562">
        <f t="shared" si="151"/>
        <v>0</v>
      </c>
      <c r="BA562">
        <f t="shared" si="152"/>
        <v>0</v>
      </c>
      <c r="BB562">
        <f t="shared" si="153"/>
        <v>0</v>
      </c>
      <c r="BC562">
        <f t="shared" si="154"/>
        <v>0</v>
      </c>
      <c r="BD562" t="s">
        <v>3712</v>
      </c>
      <c r="BE562" s="1" t="s">
        <v>3028</v>
      </c>
      <c r="BF562" t="str">
        <f t="shared" si="155"/>
        <v>6</v>
      </c>
      <c r="BG562" s="1">
        <v>6</v>
      </c>
      <c r="BI562" s="1" t="str">
        <f t="shared" si="156"/>
        <v>6</v>
      </c>
      <c r="BJ562" s="1">
        <v>6</v>
      </c>
      <c r="BL562" s="1">
        <v>30</v>
      </c>
      <c r="BM562" s="1" t="s">
        <v>3029</v>
      </c>
      <c r="BO562" s="1" t="s">
        <v>3030</v>
      </c>
      <c r="BP562" s="1">
        <v>10</v>
      </c>
      <c r="BQ562" s="1" t="s">
        <v>3031</v>
      </c>
      <c r="BR562" s="1" t="s">
        <v>3032</v>
      </c>
      <c r="BS562" s="1" t="s">
        <v>3033</v>
      </c>
      <c r="BT562" s="1">
        <v>0</v>
      </c>
    </row>
    <row r="563" spans="1:72" ht="13" x14ac:dyDescent="0.15">
      <c r="A563" s="1" t="s">
        <v>0</v>
      </c>
      <c r="B563" s="1" t="s">
        <v>1</v>
      </c>
      <c r="E563" s="1" t="s">
        <v>4</v>
      </c>
      <c r="G563">
        <f t="shared" si="161"/>
        <v>1</v>
      </c>
      <c r="H563">
        <f t="shared" si="162"/>
        <v>1</v>
      </c>
      <c r="I563">
        <f t="shared" si="157"/>
        <v>0</v>
      </c>
      <c r="J563">
        <f t="shared" si="158"/>
        <v>0</v>
      </c>
      <c r="K563">
        <f t="shared" si="159"/>
        <v>1</v>
      </c>
      <c r="L563">
        <f t="shared" si="160"/>
        <v>0</v>
      </c>
      <c r="M563">
        <f ca="1">INT((TODAY() - N563)/365)</f>
        <v>23</v>
      </c>
      <c r="N563" s="2">
        <v>34727</v>
      </c>
      <c r="O563" s="1">
        <v>9</v>
      </c>
      <c r="P563" s="1">
        <v>30</v>
      </c>
      <c r="Q563" s="1">
        <v>9</v>
      </c>
      <c r="R563" s="1">
        <v>4</v>
      </c>
      <c r="S563" s="1">
        <v>55347</v>
      </c>
      <c r="T563" s="1" t="s">
        <v>3034</v>
      </c>
      <c r="U563" s="1">
        <v>1</v>
      </c>
      <c r="Z563" s="1">
        <v>1</v>
      </c>
      <c r="AA563" s="1" t="s">
        <v>207</v>
      </c>
      <c r="AC563" s="1" t="s">
        <v>72</v>
      </c>
      <c r="AE563" s="1" t="s">
        <v>83</v>
      </c>
      <c r="AG563" s="1">
        <v>2</v>
      </c>
      <c r="AH563" s="1" t="s">
        <v>3035</v>
      </c>
      <c r="AI563" s="1" t="s">
        <v>361</v>
      </c>
      <c r="AO563" s="1" t="s">
        <v>33</v>
      </c>
      <c r="AT563">
        <f t="shared" si="145"/>
        <v>0</v>
      </c>
      <c r="AU563">
        <f t="shared" si="146"/>
        <v>0</v>
      </c>
      <c r="AV563">
        <f t="shared" si="147"/>
        <v>0</v>
      </c>
      <c r="AW563">
        <f t="shared" si="148"/>
        <v>0</v>
      </c>
      <c r="AX563">
        <f t="shared" si="149"/>
        <v>0</v>
      </c>
      <c r="AY563">
        <f t="shared" si="150"/>
        <v>1</v>
      </c>
      <c r="AZ563">
        <f t="shared" si="151"/>
        <v>0</v>
      </c>
      <c r="BA563">
        <f t="shared" si="152"/>
        <v>0</v>
      </c>
      <c r="BB563">
        <f t="shared" si="153"/>
        <v>0</v>
      </c>
      <c r="BC563">
        <f t="shared" si="154"/>
        <v>0</v>
      </c>
      <c r="BD563" s="1" t="s">
        <v>60</v>
      </c>
      <c r="BF563" t="str">
        <f t="shared" si="155"/>
        <v>8</v>
      </c>
      <c r="BH563" s="1">
        <v>8</v>
      </c>
      <c r="BI563" s="1" t="str">
        <f t="shared" si="156"/>
        <v>5</v>
      </c>
      <c r="BJ563" s="1">
        <v>5</v>
      </c>
      <c r="BL563" s="1">
        <v>5</v>
      </c>
      <c r="BM563" s="1" t="s">
        <v>3036</v>
      </c>
      <c r="BO563" s="1" t="s">
        <v>3037</v>
      </c>
      <c r="BP563" s="1">
        <v>8</v>
      </c>
      <c r="BQ563" s="1" t="s">
        <v>3038</v>
      </c>
      <c r="BR563" s="1" t="s">
        <v>3039</v>
      </c>
      <c r="BS563" s="1" t="s">
        <v>3040</v>
      </c>
      <c r="BT563" s="1">
        <v>1</v>
      </c>
    </row>
    <row r="564" spans="1:72" ht="13" x14ac:dyDescent="0.15">
      <c r="E564" s="1" t="s">
        <v>4</v>
      </c>
      <c r="G564">
        <f t="shared" si="161"/>
        <v>0</v>
      </c>
      <c r="H564">
        <f t="shared" si="162"/>
        <v>0</v>
      </c>
      <c r="I564">
        <f t="shared" si="157"/>
        <v>0</v>
      </c>
      <c r="J564">
        <f t="shared" si="158"/>
        <v>0</v>
      </c>
      <c r="K564">
        <f t="shared" si="159"/>
        <v>1</v>
      </c>
      <c r="L564">
        <f t="shared" si="160"/>
        <v>0</v>
      </c>
      <c r="M564">
        <f ca="1">INT((TODAY() - N564)/365)</f>
        <v>30</v>
      </c>
      <c r="N564" s="2">
        <v>32232</v>
      </c>
      <c r="O564" s="1">
        <v>6</v>
      </c>
      <c r="P564" s="1">
        <v>120</v>
      </c>
      <c r="Q564" s="1">
        <v>12</v>
      </c>
      <c r="R564" s="1">
        <v>2</v>
      </c>
      <c r="S564" s="1">
        <v>34846</v>
      </c>
      <c r="T564" s="1" t="s">
        <v>3041</v>
      </c>
      <c r="U564" s="1">
        <v>1</v>
      </c>
      <c r="Z564" s="1">
        <v>1</v>
      </c>
      <c r="AA564" s="1" t="s">
        <v>207</v>
      </c>
      <c r="AC564" s="1" t="s">
        <v>72</v>
      </c>
      <c r="AE564" s="1" t="s">
        <v>661</v>
      </c>
      <c r="AG564" s="1">
        <v>6</v>
      </c>
      <c r="AH564" s="1" t="s">
        <v>3042</v>
      </c>
      <c r="AI564" s="1" t="s">
        <v>59</v>
      </c>
      <c r="AR564" s="1" t="s">
        <v>36</v>
      </c>
      <c r="AT564">
        <f t="shared" si="145"/>
        <v>0</v>
      </c>
      <c r="AU564">
        <f t="shared" si="146"/>
        <v>0</v>
      </c>
      <c r="AV564">
        <f t="shared" si="147"/>
        <v>0</v>
      </c>
      <c r="AW564">
        <f t="shared" si="148"/>
        <v>0</v>
      </c>
      <c r="AX564">
        <f t="shared" si="149"/>
        <v>0</v>
      </c>
      <c r="AY564">
        <f t="shared" si="150"/>
        <v>0</v>
      </c>
      <c r="AZ564">
        <f t="shared" si="151"/>
        <v>0</v>
      </c>
      <c r="BA564">
        <f t="shared" si="152"/>
        <v>0</v>
      </c>
      <c r="BB564">
        <f t="shared" si="153"/>
        <v>1</v>
      </c>
      <c r="BC564">
        <f t="shared" si="154"/>
        <v>0</v>
      </c>
      <c r="BF564" t="str">
        <f t="shared" si="155"/>
        <v/>
      </c>
      <c r="BI564" s="1" t="str">
        <f t="shared" si="156"/>
        <v/>
      </c>
      <c r="BN564" s="1" t="s">
        <v>61</v>
      </c>
      <c r="BP564" s="1">
        <v>7</v>
      </c>
      <c r="BQ564" s="1" t="s">
        <v>3043</v>
      </c>
      <c r="BR564" s="1" t="s">
        <v>3044</v>
      </c>
      <c r="BS564" s="1" t="s">
        <v>125</v>
      </c>
      <c r="BT564" s="1">
        <v>0</v>
      </c>
    </row>
    <row r="565" spans="1:72" ht="13" x14ac:dyDescent="0.15">
      <c r="A565" s="1" t="s">
        <v>0</v>
      </c>
      <c r="G565">
        <f t="shared" si="161"/>
        <v>1</v>
      </c>
      <c r="H565">
        <f t="shared" si="162"/>
        <v>0</v>
      </c>
      <c r="I565">
        <f t="shared" si="157"/>
        <v>0</v>
      </c>
      <c r="J565">
        <f t="shared" si="158"/>
        <v>0</v>
      </c>
      <c r="K565">
        <f t="shared" si="159"/>
        <v>0</v>
      </c>
      <c r="L565">
        <f t="shared" si="160"/>
        <v>0</v>
      </c>
      <c r="M565">
        <f ca="1">INT((TODAY() - N565)/365)</f>
        <v>30</v>
      </c>
      <c r="N565" s="2">
        <v>32450</v>
      </c>
      <c r="O565" s="1">
        <v>7</v>
      </c>
      <c r="P565" s="1">
        <v>50</v>
      </c>
      <c r="Q565" s="1">
        <v>10</v>
      </c>
      <c r="R565" s="1">
        <v>10</v>
      </c>
      <c r="S565" s="1">
        <v>87075856</v>
      </c>
      <c r="T565" s="1" t="s">
        <v>3045</v>
      </c>
      <c r="U565" s="1">
        <v>0</v>
      </c>
      <c r="V565" s="1" t="s">
        <v>62</v>
      </c>
      <c r="X565" s="1" t="s">
        <v>89</v>
      </c>
      <c r="Z565" s="1">
        <v>1</v>
      </c>
      <c r="AA565" s="1" t="s">
        <v>207</v>
      </c>
      <c r="AC565" s="1" t="s">
        <v>346</v>
      </c>
      <c r="AE565" s="1" t="s">
        <v>222</v>
      </c>
      <c r="AG565" s="1">
        <v>10</v>
      </c>
      <c r="AH565" s="1" t="s">
        <v>3046</v>
      </c>
      <c r="AI565" s="1" t="s">
        <v>59</v>
      </c>
      <c r="AM565" s="1" t="s">
        <v>31</v>
      </c>
      <c r="AT565">
        <f t="shared" si="145"/>
        <v>0</v>
      </c>
      <c r="AU565">
        <f t="shared" si="146"/>
        <v>0</v>
      </c>
      <c r="AV565">
        <f t="shared" si="147"/>
        <v>0</v>
      </c>
      <c r="AW565">
        <f t="shared" si="148"/>
        <v>1</v>
      </c>
      <c r="AX565">
        <f t="shared" si="149"/>
        <v>0</v>
      </c>
      <c r="AY565">
        <f t="shared" si="150"/>
        <v>0</v>
      </c>
      <c r="AZ565">
        <f t="shared" si="151"/>
        <v>0</v>
      </c>
      <c r="BA565">
        <f t="shared" si="152"/>
        <v>0</v>
      </c>
      <c r="BB565">
        <f t="shared" si="153"/>
        <v>0</v>
      </c>
      <c r="BC565">
        <f t="shared" si="154"/>
        <v>0</v>
      </c>
      <c r="BD565" s="1" t="s">
        <v>76</v>
      </c>
      <c r="BF565" t="str">
        <f t="shared" si="155"/>
        <v>10</v>
      </c>
      <c r="BH565" s="1">
        <v>10</v>
      </c>
      <c r="BI565" s="1" t="str">
        <f t="shared" si="156"/>
        <v>4</v>
      </c>
      <c r="BJ565" s="1">
        <v>4</v>
      </c>
      <c r="BL565" s="1">
        <v>15</v>
      </c>
      <c r="BM565" s="1" t="s">
        <v>3047</v>
      </c>
      <c r="BN565" s="1" t="s">
        <v>67</v>
      </c>
      <c r="BP565" s="1">
        <v>9</v>
      </c>
      <c r="BQ565" s="1" t="s">
        <v>3048</v>
      </c>
      <c r="BR565" s="1" t="s">
        <v>3049</v>
      </c>
      <c r="BT565" s="1">
        <v>1</v>
      </c>
    </row>
    <row r="566" spans="1:72" ht="13" x14ac:dyDescent="0.15">
      <c r="A566" s="1" t="s">
        <v>0</v>
      </c>
      <c r="C566" s="1" t="s">
        <v>2</v>
      </c>
      <c r="D566" s="1" t="s">
        <v>3</v>
      </c>
      <c r="E566" s="1" t="s">
        <v>4</v>
      </c>
      <c r="G566">
        <f t="shared" si="161"/>
        <v>1</v>
      </c>
      <c r="H566">
        <f t="shared" si="162"/>
        <v>0</v>
      </c>
      <c r="I566">
        <f t="shared" si="157"/>
        <v>1</v>
      </c>
      <c r="J566">
        <f t="shared" si="158"/>
        <v>1</v>
      </c>
      <c r="K566">
        <f t="shared" si="159"/>
        <v>1</v>
      </c>
      <c r="L566">
        <f t="shared" si="160"/>
        <v>0</v>
      </c>
      <c r="M566">
        <f ca="1">INT((TODAY() - N566)/365)</f>
        <v>23</v>
      </c>
      <c r="N566" s="2">
        <v>34733</v>
      </c>
      <c r="O566" s="1">
        <v>7</v>
      </c>
      <c r="P566" s="1">
        <v>0</v>
      </c>
      <c r="Q566" s="1">
        <v>15</v>
      </c>
      <c r="R566" s="1">
        <v>10</v>
      </c>
      <c r="S566" s="1">
        <v>0</v>
      </c>
      <c r="T566" s="1" t="s">
        <v>1758</v>
      </c>
      <c r="U566" s="1">
        <v>1</v>
      </c>
      <c r="Z566" s="1">
        <v>0</v>
      </c>
      <c r="AI566" s="1" t="s">
        <v>59</v>
      </c>
      <c r="AO566" s="1" t="s">
        <v>33</v>
      </c>
      <c r="AT566">
        <f t="shared" si="145"/>
        <v>0</v>
      </c>
      <c r="AU566">
        <f t="shared" si="146"/>
        <v>0</v>
      </c>
      <c r="AV566">
        <f t="shared" si="147"/>
        <v>0</v>
      </c>
      <c r="AW566">
        <f t="shared" si="148"/>
        <v>0</v>
      </c>
      <c r="AX566">
        <f t="shared" si="149"/>
        <v>0</v>
      </c>
      <c r="AY566">
        <f t="shared" si="150"/>
        <v>1</v>
      </c>
      <c r="AZ566">
        <f t="shared" si="151"/>
        <v>0</v>
      </c>
      <c r="BA566">
        <f t="shared" si="152"/>
        <v>0</v>
      </c>
      <c r="BB566">
        <f t="shared" si="153"/>
        <v>0</v>
      </c>
      <c r="BC566">
        <f t="shared" si="154"/>
        <v>0</v>
      </c>
      <c r="BD566" s="1" t="s">
        <v>76</v>
      </c>
      <c r="BF566" t="str">
        <f t="shared" si="155"/>
        <v>20</v>
      </c>
      <c r="BH566" s="1">
        <v>20</v>
      </c>
      <c r="BI566" s="1" t="str">
        <f t="shared" si="156"/>
        <v>10</v>
      </c>
      <c r="BK566" s="1">
        <v>10</v>
      </c>
      <c r="BL566" s="1">
        <v>40</v>
      </c>
      <c r="BM566" s="1" t="s">
        <v>3050</v>
      </c>
      <c r="BN566" s="1" t="s">
        <v>61</v>
      </c>
      <c r="BP566" s="1">
        <v>10</v>
      </c>
      <c r="BQ566" s="1" t="s">
        <v>3051</v>
      </c>
      <c r="BR566" s="1" t="s">
        <v>3052</v>
      </c>
      <c r="BS566" s="1" t="s">
        <v>3053</v>
      </c>
      <c r="BT566" s="1">
        <v>1</v>
      </c>
    </row>
    <row r="567" spans="1:72" ht="13" x14ac:dyDescent="0.15">
      <c r="D567" s="1" t="s">
        <v>3</v>
      </c>
      <c r="G567">
        <f t="shared" si="161"/>
        <v>0</v>
      </c>
      <c r="H567">
        <f t="shared" si="162"/>
        <v>0</v>
      </c>
      <c r="I567">
        <f t="shared" si="157"/>
        <v>0</v>
      </c>
      <c r="J567">
        <f t="shared" si="158"/>
        <v>1</v>
      </c>
      <c r="K567">
        <f t="shared" si="159"/>
        <v>0</v>
      </c>
      <c r="L567">
        <f t="shared" si="160"/>
        <v>0</v>
      </c>
      <c r="M567">
        <f ca="1">INT((TODAY() - N567)/365)</f>
        <v>27</v>
      </c>
      <c r="N567" s="2">
        <v>33293</v>
      </c>
      <c r="O567" s="1">
        <v>7</v>
      </c>
      <c r="P567" s="1">
        <v>120</v>
      </c>
      <c r="Q567" s="1">
        <v>10</v>
      </c>
      <c r="R567" s="1">
        <v>5</v>
      </c>
      <c r="S567" s="1">
        <v>90066</v>
      </c>
      <c r="T567" s="1" t="s">
        <v>586</v>
      </c>
      <c r="U567" s="1">
        <v>1</v>
      </c>
      <c r="Z567" s="1">
        <v>1</v>
      </c>
      <c r="AA567" s="1" t="s">
        <v>159</v>
      </c>
      <c r="AC567" s="1" t="s">
        <v>346</v>
      </c>
      <c r="AE567" s="1" t="s">
        <v>57</v>
      </c>
      <c r="AG567" s="1">
        <v>1</v>
      </c>
      <c r="AH567" s="1" t="s">
        <v>3054</v>
      </c>
      <c r="AI567" s="1" t="s">
        <v>59</v>
      </c>
      <c r="AL567" s="1" t="s">
        <v>30</v>
      </c>
      <c r="AT567">
        <f t="shared" si="145"/>
        <v>0</v>
      </c>
      <c r="AU567">
        <f t="shared" si="146"/>
        <v>0</v>
      </c>
      <c r="AV567">
        <f t="shared" si="147"/>
        <v>1</v>
      </c>
      <c r="AW567">
        <f t="shared" si="148"/>
        <v>0</v>
      </c>
      <c r="AX567">
        <f t="shared" si="149"/>
        <v>0</v>
      </c>
      <c r="AY567">
        <f t="shared" si="150"/>
        <v>0</v>
      </c>
      <c r="AZ567">
        <f t="shared" si="151"/>
        <v>0</v>
      </c>
      <c r="BA567">
        <f t="shared" si="152"/>
        <v>0</v>
      </c>
      <c r="BB567">
        <f t="shared" si="153"/>
        <v>0</v>
      </c>
      <c r="BC567">
        <f t="shared" si="154"/>
        <v>0</v>
      </c>
      <c r="BD567" s="1" t="s">
        <v>149</v>
      </c>
      <c r="BF567" t="str">
        <f t="shared" si="155"/>
        <v>12</v>
      </c>
      <c r="BH567" s="1">
        <v>12</v>
      </c>
      <c r="BI567" s="1" t="str">
        <f t="shared" si="156"/>
        <v>6</v>
      </c>
      <c r="BJ567" s="1">
        <v>6</v>
      </c>
      <c r="BL567" s="1">
        <v>160</v>
      </c>
      <c r="BM567" s="1" t="s">
        <v>3055</v>
      </c>
      <c r="BN567" s="1" t="s">
        <v>67</v>
      </c>
      <c r="BP567" s="1">
        <v>10</v>
      </c>
      <c r="BQ567" s="1" t="s">
        <v>3056</v>
      </c>
      <c r="BR567" s="1" t="s">
        <v>3057</v>
      </c>
      <c r="BS567" s="1" t="s">
        <v>3058</v>
      </c>
      <c r="BT567" s="1">
        <v>1</v>
      </c>
    </row>
    <row r="568" spans="1:72" ht="13" x14ac:dyDescent="0.15">
      <c r="C568" s="1" t="s">
        <v>2</v>
      </c>
      <c r="E568" s="1" t="s">
        <v>4</v>
      </c>
      <c r="G568">
        <f t="shared" si="161"/>
        <v>0</v>
      </c>
      <c r="H568">
        <f t="shared" si="162"/>
        <v>0</v>
      </c>
      <c r="I568">
        <f t="shared" si="157"/>
        <v>1</v>
      </c>
      <c r="J568">
        <f t="shared" si="158"/>
        <v>0</v>
      </c>
      <c r="K568">
        <f t="shared" si="159"/>
        <v>1</v>
      </c>
      <c r="L568">
        <f t="shared" si="160"/>
        <v>0</v>
      </c>
      <c r="M568">
        <f ca="1">INT((TODAY() - N568)/365)</f>
        <v>49</v>
      </c>
      <c r="N568" s="2" t="s">
        <v>3059</v>
      </c>
      <c r="O568" s="1">
        <v>6</v>
      </c>
      <c r="P568" s="1">
        <v>60</v>
      </c>
      <c r="Q568" s="1">
        <v>6</v>
      </c>
      <c r="R568" s="1">
        <v>50</v>
      </c>
      <c r="S568" s="1">
        <v>32061</v>
      </c>
      <c r="T568" s="1" t="s">
        <v>3060</v>
      </c>
      <c r="U568" s="1">
        <v>0</v>
      </c>
      <c r="V568" s="1" t="s">
        <v>70</v>
      </c>
      <c r="X568" s="1" t="s">
        <v>63</v>
      </c>
      <c r="Z568" s="1">
        <v>1</v>
      </c>
      <c r="AA568" s="1" t="s">
        <v>64</v>
      </c>
      <c r="AC568" s="1" t="s">
        <v>99</v>
      </c>
      <c r="AE568" s="1" t="s">
        <v>57</v>
      </c>
      <c r="AG568" s="1">
        <v>9</v>
      </c>
      <c r="AH568" s="1" t="s">
        <v>3061</v>
      </c>
      <c r="AI568" s="1" t="s">
        <v>65</v>
      </c>
      <c r="AM568" s="1" t="s">
        <v>31</v>
      </c>
      <c r="AT568">
        <f t="shared" si="145"/>
        <v>0</v>
      </c>
      <c r="AU568">
        <f t="shared" si="146"/>
        <v>0</v>
      </c>
      <c r="AV568">
        <f t="shared" si="147"/>
        <v>0</v>
      </c>
      <c r="AW568">
        <f t="shared" si="148"/>
        <v>1</v>
      </c>
      <c r="AX568">
        <f t="shared" si="149"/>
        <v>0</v>
      </c>
      <c r="AY568">
        <f t="shared" si="150"/>
        <v>0</v>
      </c>
      <c r="AZ568">
        <f t="shared" si="151"/>
        <v>0</v>
      </c>
      <c r="BA568">
        <f t="shared" si="152"/>
        <v>0</v>
      </c>
      <c r="BB568">
        <f t="shared" si="153"/>
        <v>0</v>
      </c>
      <c r="BC568">
        <f t="shared" si="154"/>
        <v>0</v>
      </c>
      <c r="BD568" s="1" t="s">
        <v>149</v>
      </c>
      <c r="BF568" t="str">
        <f t="shared" si="155"/>
        <v>15</v>
      </c>
      <c r="BH568" s="1">
        <v>15</v>
      </c>
      <c r="BI568" s="1" t="str">
        <f t="shared" si="156"/>
        <v>15</v>
      </c>
      <c r="BK568" s="1">
        <v>15</v>
      </c>
      <c r="BL568" s="1">
        <v>20</v>
      </c>
      <c r="BM568" s="1" t="s">
        <v>3062</v>
      </c>
      <c r="BN568" s="1" t="s">
        <v>61</v>
      </c>
      <c r="BP568" s="1">
        <v>10</v>
      </c>
      <c r="BQ568" s="1" t="s">
        <v>3063</v>
      </c>
      <c r="BR568" s="1" t="s">
        <v>3064</v>
      </c>
      <c r="BS568" s="1" t="s">
        <v>3065</v>
      </c>
      <c r="BT568" s="1">
        <v>0</v>
      </c>
    </row>
    <row r="569" spans="1:72" ht="13" x14ac:dyDescent="0.15">
      <c r="B569" s="1" t="s">
        <v>1</v>
      </c>
      <c r="C569" s="1" t="s">
        <v>2</v>
      </c>
      <c r="E569" s="1" t="s">
        <v>4</v>
      </c>
      <c r="G569">
        <f t="shared" si="161"/>
        <v>0</v>
      </c>
      <c r="H569">
        <f t="shared" si="162"/>
        <v>1</v>
      </c>
      <c r="I569">
        <f t="shared" si="157"/>
        <v>1</v>
      </c>
      <c r="J569">
        <f t="shared" si="158"/>
        <v>0</v>
      </c>
      <c r="K569">
        <f t="shared" si="159"/>
        <v>1</v>
      </c>
      <c r="L569">
        <f t="shared" si="160"/>
        <v>0</v>
      </c>
      <c r="M569">
        <f ca="1">INT((TODAY() - N569)/365)</f>
        <v>22</v>
      </c>
      <c r="N569" s="2">
        <v>35081</v>
      </c>
      <c r="O569" s="1">
        <v>7</v>
      </c>
      <c r="P569" s="1">
        <v>60</v>
      </c>
      <c r="Q569" s="1">
        <v>7</v>
      </c>
      <c r="R569" s="1">
        <v>20</v>
      </c>
      <c r="S569" s="1">
        <v>510006</v>
      </c>
      <c r="T569" s="1" t="s">
        <v>3066</v>
      </c>
      <c r="U569" s="1">
        <v>1</v>
      </c>
      <c r="Z569" s="1">
        <v>0</v>
      </c>
      <c r="AI569" s="1" t="s">
        <v>59</v>
      </c>
      <c r="AL569" s="1" t="s">
        <v>30</v>
      </c>
      <c r="AO569" s="1" t="s">
        <v>33</v>
      </c>
      <c r="AT569">
        <f t="shared" si="145"/>
        <v>0</v>
      </c>
      <c r="AU569">
        <f t="shared" si="146"/>
        <v>0</v>
      </c>
      <c r="AV569">
        <f t="shared" si="147"/>
        <v>1</v>
      </c>
      <c r="AW569">
        <f t="shared" si="148"/>
        <v>0</v>
      </c>
      <c r="AX569">
        <f t="shared" si="149"/>
        <v>0</v>
      </c>
      <c r="AY569">
        <f t="shared" si="150"/>
        <v>1</v>
      </c>
      <c r="AZ569">
        <f t="shared" si="151"/>
        <v>0</v>
      </c>
      <c r="BA569">
        <f t="shared" si="152"/>
        <v>0</v>
      </c>
      <c r="BB569">
        <f t="shared" si="153"/>
        <v>0</v>
      </c>
      <c r="BC569">
        <f t="shared" si="154"/>
        <v>0</v>
      </c>
      <c r="BD569" s="1" t="s">
        <v>60</v>
      </c>
      <c r="BF569" t="str">
        <f t="shared" si="155"/>
        <v>10</v>
      </c>
      <c r="BH569" s="1">
        <v>10</v>
      </c>
      <c r="BI569" s="1" t="str">
        <f t="shared" si="156"/>
        <v>10</v>
      </c>
      <c r="BK569" s="1">
        <v>10</v>
      </c>
      <c r="BL569" s="1">
        <v>5</v>
      </c>
      <c r="BM569" s="1" t="s">
        <v>3067</v>
      </c>
      <c r="BN569" s="1" t="s">
        <v>67</v>
      </c>
      <c r="BP569" s="1">
        <v>8</v>
      </c>
      <c r="BQ569" s="1" t="s">
        <v>3068</v>
      </c>
      <c r="BR569" s="1" t="s">
        <v>3069</v>
      </c>
      <c r="BS569" s="1" t="s">
        <v>3070</v>
      </c>
      <c r="BT569" s="1">
        <v>1</v>
      </c>
    </row>
    <row r="570" spans="1:72" ht="13" x14ac:dyDescent="0.15">
      <c r="B570" s="1" t="s">
        <v>1</v>
      </c>
      <c r="G570">
        <f t="shared" si="161"/>
        <v>0</v>
      </c>
      <c r="H570">
        <f t="shared" si="162"/>
        <v>1</v>
      </c>
      <c r="I570">
        <f t="shared" si="157"/>
        <v>0</v>
      </c>
      <c r="J570">
        <f t="shared" si="158"/>
        <v>0</v>
      </c>
      <c r="K570">
        <f t="shared" si="159"/>
        <v>0</v>
      </c>
      <c r="L570">
        <f t="shared" si="160"/>
        <v>0</v>
      </c>
      <c r="M570">
        <f ca="1">INT((TODAY() - N570)/365)</f>
        <v>35</v>
      </c>
      <c r="N570" s="2">
        <v>30412</v>
      </c>
      <c r="O570" s="1">
        <v>7</v>
      </c>
      <c r="P570" s="1">
        <v>120</v>
      </c>
      <c r="Q570" s="1">
        <v>9</v>
      </c>
      <c r="R570" s="1">
        <v>5</v>
      </c>
      <c r="S570" s="1">
        <v>122001</v>
      </c>
      <c r="T570" s="1" t="s">
        <v>2115</v>
      </c>
      <c r="U570" s="1">
        <v>1</v>
      </c>
      <c r="Z570" s="1">
        <v>1</v>
      </c>
      <c r="AA570" s="1" t="s">
        <v>30</v>
      </c>
      <c r="AC570" s="1" t="s">
        <v>72</v>
      </c>
      <c r="AE570" s="1" t="s">
        <v>83</v>
      </c>
      <c r="AG570" s="1">
        <v>11</v>
      </c>
      <c r="AH570" s="1" t="s">
        <v>2539</v>
      </c>
      <c r="AI570" s="1" t="s">
        <v>59</v>
      </c>
      <c r="AL570" s="1" t="s">
        <v>30</v>
      </c>
      <c r="AO570" s="1" t="s">
        <v>33</v>
      </c>
      <c r="AT570">
        <f t="shared" si="145"/>
        <v>0</v>
      </c>
      <c r="AU570">
        <f t="shared" si="146"/>
        <v>0</v>
      </c>
      <c r="AV570">
        <f t="shared" si="147"/>
        <v>1</v>
      </c>
      <c r="AW570">
        <f t="shared" si="148"/>
        <v>0</v>
      </c>
      <c r="AX570">
        <f t="shared" si="149"/>
        <v>0</v>
      </c>
      <c r="AY570">
        <f t="shared" si="150"/>
        <v>1</v>
      </c>
      <c r="AZ570">
        <f t="shared" si="151"/>
        <v>0</v>
      </c>
      <c r="BA570">
        <f t="shared" si="152"/>
        <v>0</v>
      </c>
      <c r="BB570">
        <f t="shared" si="153"/>
        <v>0</v>
      </c>
      <c r="BC570">
        <f t="shared" si="154"/>
        <v>0</v>
      </c>
      <c r="BD570" s="1" t="s">
        <v>60</v>
      </c>
      <c r="BF570" t="str">
        <f t="shared" si="155"/>
        <v>15</v>
      </c>
      <c r="BH570" s="1">
        <v>15</v>
      </c>
      <c r="BI570" s="1" t="str">
        <f t="shared" si="156"/>
        <v>10</v>
      </c>
      <c r="BK570" s="1">
        <v>10</v>
      </c>
      <c r="BL570" s="1">
        <v>10</v>
      </c>
      <c r="BM570" s="1" t="s">
        <v>3071</v>
      </c>
      <c r="BN570" s="1" t="s">
        <v>67</v>
      </c>
      <c r="BP570" s="1">
        <v>10</v>
      </c>
      <c r="BQ570" s="1" t="s">
        <v>3072</v>
      </c>
      <c r="BR570" s="1" t="s">
        <v>3073</v>
      </c>
      <c r="BS570" s="1" t="s">
        <v>3074</v>
      </c>
      <c r="BT570" s="1">
        <v>1</v>
      </c>
    </row>
    <row r="571" spans="1:72" ht="13" x14ac:dyDescent="0.15">
      <c r="A571" s="1" t="s">
        <v>0</v>
      </c>
      <c r="D571" s="1" t="s">
        <v>3</v>
      </c>
      <c r="G571">
        <f t="shared" si="161"/>
        <v>1</v>
      </c>
      <c r="H571">
        <f t="shared" si="162"/>
        <v>0</v>
      </c>
      <c r="I571">
        <f t="shared" si="157"/>
        <v>0</v>
      </c>
      <c r="J571">
        <f t="shared" si="158"/>
        <v>1</v>
      </c>
      <c r="K571">
        <f t="shared" si="159"/>
        <v>0</v>
      </c>
      <c r="L571">
        <f t="shared" si="160"/>
        <v>0</v>
      </c>
      <c r="M571">
        <f ca="1">INT((TODAY() - N571)/365)</f>
        <v>23</v>
      </c>
      <c r="N571" s="2">
        <v>34766</v>
      </c>
      <c r="O571" s="1">
        <v>7</v>
      </c>
      <c r="P571" s="1">
        <v>90</v>
      </c>
      <c r="Q571" s="1">
        <v>11</v>
      </c>
      <c r="R571" s="1">
        <v>0</v>
      </c>
      <c r="S571" s="1">
        <v>5</v>
      </c>
      <c r="T571" s="1" t="s">
        <v>2182</v>
      </c>
      <c r="U571" s="1">
        <v>1</v>
      </c>
      <c r="Z571" s="1">
        <v>1</v>
      </c>
      <c r="AA571" s="1" t="s">
        <v>207</v>
      </c>
      <c r="AD571" s="1" t="s">
        <v>3075</v>
      </c>
      <c r="AE571" s="1" t="s">
        <v>293</v>
      </c>
      <c r="AG571" s="1">
        <v>1</v>
      </c>
      <c r="AH571" s="1" t="s">
        <v>3076</v>
      </c>
      <c r="AI571" s="1" t="s">
        <v>59</v>
      </c>
      <c r="AL571" s="1" t="s">
        <v>30</v>
      </c>
      <c r="AT571">
        <f t="shared" si="145"/>
        <v>0</v>
      </c>
      <c r="AU571">
        <f t="shared" si="146"/>
        <v>0</v>
      </c>
      <c r="AV571">
        <f t="shared" si="147"/>
        <v>1</v>
      </c>
      <c r="AW571">
        <f t="shared" si="148"/>
        <v>0</v>
      </c>
      <c r="AX571">
        <f t="shared" si="149"/>
        <v>0</v>
      </c>
      <c r="AY571">
        <f t="shared" si="150"/>
        <v>0</v>
      </c>
      <c r="AZ571">
        <f t="shared" si="151"/>
        <v>0</v>
      </c>
      <c r="BA571">
        <f t="shared" si="152"/>
        <v>0</v>
      </c>
      <c r="BB571">
        <f t="shared" si="153"/>
        <v>0</v>
      </c>
      <c r="BC571">
        <f t="shared" si="154"/>
        <v>0</v>
      </c>
      <c r="BD571" s="1" t="s">
        <v>76</v>
      </c>
      <c r="BF571" t="str">
        <f t="shared" si="155"/>
        <v>30</v>
      </c>
      <c r="BH571" s="1">
        <v>30</v>
      </c>
      <c r="BI571" s="1" t="str">
        <f t="shared" si="156"/>
        <v>0</v>
      </c>
      <c r="BK571" s="1">
        <v>0</v>
      </c>
      <c r="BL571" s="1">
        <v>24</v>
      </c>
      <c r="BM571" s="1" t="s">
        <v>3077</v>
      </c>
      <c r="BN571" s="1" t="s">
        <v>67</v>
      </c>
      <c r="BP571" s="1">
        <v>10</v>
      </c>
      <c r="BQ571" s="1" t="s">
        <v>3078</v>
      </c>
      <c r="BS571" s="1" t="s">
        <v>3079</v>
      </c>
      <c r="BT571" s="1">
        <v>1</v>
      </c>
    </row>
    <row r="572" spans="1:72" ht="13" x14ac:dyDescent="0.15">
      <c r="E572" s="1" t="s">
        <v>4</v>
      </c>
      <c r="G572">
        <f t="shared" si="161"/>
        <v>0</v>
      </c>
      <c r="H572">
        <f t="shared" si="162"/>
        <v>0</v>
      </c>
      <c r="I572">
        <f t="shared" si="157"/>
        <v>0</v>
      </c>
      <c r="J572">
        <f t="shared" si="158"/>
        <v>0</v>
      </c>
      <c r="K572">
        <f t="shared" si="159"/>
        <v>1</v>
      </c>
      <c r="L572">
        <f t="shared" si="160"/>
        <v>0</v>
      </c>
      <c r="M572">
        <f ca="1">INT((TODAY() - N572)/365)</f>
        <v>31</v>
      </c>
      <c r="N572" s="2">
        <v>31952</v>
      </c>
      <c r="O572" s="1">
        <v>6</v>
      </c>
      <c r="P572" s="1">
        <v>60</v>
      </c>
      <c r="Q572" s="1">
        <v>10</v>
      </c>
      <c r="R572" s="1">
        <v>2</v>
      </c>
      <c r="S572" s="1">
        <v>42306</v>
      </c>
      <c r="T572" s="1" t="s">
        <v>3080</v>
      </c>
      <c r="U572" s="1">
        <v>1</v>
      </c>
      <c r="Z572" s="1">
        <v>0</v>
      </c>
      <c r="AI572" s="1" t="s">
        <v>75</v>
      </c>
      <c r="AL572" s="1" t="s">
        <v>30</v>
      </c>
      <c r="AT572">
        <f t="shared" si="145"/>
        <v>0</v>
      </c>
      <c r="AU572">
        <f t="shared" si="146"/>
        <v>0</v>
      </c>
      <c r="AV572">
        <f t="shared" si="147"/>
        <v>1</v>
      </c>
      <c r="AW572">
        <f t="shared" si="148"/>
        <v>0</v>
      </c>
      <c r="AX572">
        <f t="shared" si="149"/>
        <v>0</v>
      </c>
      <c r="AY572">
        <f t="shared" si="150"/>
        <v>0</v>
      </c>
      <c r="AZ572">
        <f t="shared" si="151"/>
        <v>0</v>
      </c>
      <c r="BA572">
        <f t="shared" si="152"/>
        <v>0</v>
      </c>
      <c r="BB572">
        <f t="shared" si="153"/>
        <v>0</v>
      </c>
      <c r="BC572">
        <f t="shared" si="154"/>
        <v>0</v>
      </c>
      <c r="BD572" s="1" t="s">
        <v>76</v>
      </c>
      <c r="BF572" t="str">
        <f t="shared" si="155"/>
        <v>3</v>
      </c>
      <c r="BG572" s="1">
        <v>3</v>
      </c>
      <c r="BI572" s="1" t="str">
        <f t="shared" si="156"/>
        <v>2</v>
      </c>
      <c r="BJ572" s="1">
        <v>2</v>
      </c>
      <c r="BL572" s="1">
        <v>8</v>
      </c>
      <c r="BM572" s="1" t="s">
        <v>3081</v>
      </c>
      <c r="BN572" s="1" t="s">
        <v>61</v>
      </c>
      <c r="BP572" s="1">
        <v>8</v>
      </c>
      <c r="BQ572" s="1" t="s">
        <v>3082</v>
      </c>
      <c r="BR572" s="1" t="s">
        <v>3083</v>
      </c>
      <c r="BS572" s="1" t="s">
        <v>3084</v>
      </c>
      <c r="BT572" s="1">
        <v>1</v>
      </c>
    </row>
    <row r="573" spans="1:72" ht="13" x14ac:dyDescent="0.15">
      <c r="A573" s="1" t="s">
        <v>0</v>
      </c>
      <c r="B573" s="1" t="s">
        <v>1</v>
      </c>
      <c r="D573" s="1" t="s">
        <v>3</v>
      </c>
      <c r="G573">
        <f t="shared" si="161"/>
        <v>1</v>
      </c>
      <c r="H573">
        <f t="shared" si="162"/>
        <v>1</v>
      </c>
      <c r="I573">
        <f t="shared" si="157"/>
        <v>0</v>
      </c>
      <c r="J573">
        <f t="shared" si="158"/>
        <v>1</v>
      </c>
      <c r="K573">
        <f t="shared" si="159"/>
        <v>0</v>
      </c>
      <c r="L573">
        <f t="shared" si="160"/>
        <v>0</v>
      </c>
      <c r="M573">
        <f ca="1">INT((TODAY() - N573)/365)</f>
        <v>33</v>
      </c>
      <c r="N573" s="2">
        <v>31108</v>
      </c>
      <c r="O573" s="1">
        <v>5</v>
      </c>
      <c r="P573" s="1">
        <v>120</v>
      </c>
      <c r="Q573" s="1">
        <v>15</v>
      </c>
      <c r="R573" s="1">
        <v>24</v>
      </c>
      <c r="T573" s="1" t="s">
        <v>2615</v>
      </c>
      <c r="U573" s="1">
        <v>1</v>
      </c>
      <c r="Z573" s="1">
        <v>1</v>
      </c>
      <c r="AA573" s="1" t="s">
        <v>134</v>
      </c>
      <c r="AC573" s="1" t="s">
        <v>72</v>
      </c>
      <c r="AF573" s="1" t="s">
        <v>3085</v>
      </c>
      <c r="AG573" s="1">
        <v>10</v>
      </c>
      <c r="AH573" s="1" t="s">
        <v>254</v>
      </c>
      <c r="AI573" s="1" t="s">
        <v>59</v>
      </c>
      <c r="AO573" s="1" t="s">
        <v>33</v>
      </c>
      <c r="AT573">
        <f t="shared" ref="AT573:AT635" si="163">COUNTA(AJ573)</f>
        <v>0</v>
      </c>
      <c r="AU573">
        <f t="shared" ref="AU573:AU635" si="164">COUNTA(AK573)</f>
        <v>0</v>
      </c>
      <c r="AV573">
        <f t="shared" ref="AV573:AV635" si="165">COUNTA(AL573)</f>
        <v>0</v>
      </c>
      <c r="AW573">
        <f t="shared" ref="AW573:AW635" si="166">COUNTA(AM573)</f>
        <v>0</v>
      </c>
      <c r="AX573">
        <f t="shared" ref="AX573:AX635" si="167">COUNTA(AN573)</f>
        <v>0</v>
      </c>
      <c r="AY573">
        <f t="shared" ref="AY573:AY635" si="168">COUNTA(AO573)</f>
        <v>1</v>
      </c>
      <c r="AZ573">
        <f t="shared" ref="AZ573:AZ635" si="169">COUNTA(AP573)</f>
        <v>0</v>
      </c>
      <c r="BA573">
        <f t="shared" ref="BA573:BA635" si="170">COUNTA(AQ573)</f>
        <v>0</v>
      </c>
      <c r="BB573">
        <f t="shared" ref="BB573:BB635" si="171">COUNTA(AR573)</f>
        <v>0</v>
      </c>
      <c r="BC573">
        <f t="shared" ref="BC573:BC635" si="172">COUNTA(AS573)</f>
        <v>0</v>
      </c>
      <c r="BD573" s="1" t="s">
        <v>60</v>
      </c>
      <c r="BF573" t="str">
        <f t="shared" ref="BF573:BF635" si="173">CONCATENATE(BG573,BH573)</f>
        <v>6</v>
      </c>
      <c r="BG573" s="1">
        <v>6</v>
      </c>
      <c r="BI573" s="1" t="str">
        <f t="shared" si="156"/>
        <v>6</v>
      </c>
      <c r="BJ573" s="1">
        <v>6</v>
      </c>
      <c r="BL573" s="1">
        <v>5</v>
      </c>
      <c r="BM573" s="1" t="s">
        <v>3086</v>
      </c>
      <c r="BN573" s="1" t="s">
        <v>67</v>
      </c>
      <c r="BP573" s="1">
        <v>8</v>
      </c>
      <c r="BQ573" s="1" t="s">
        <v>3087</v>
      </c>
      <c r="BR573" s="1" t="s">
        <v>3088</v>
      </c>
      <c r="BS573" s="1" t="s">
        <v>3089</v>
      </c>
      <c r="BT573" s="1">
        <v>1</v>
      </c>
    </row>
    <row r="574" spans="1:72" ht="13" x14ac:dyDescent="0.15">
      <c r="A574" s="1" t="s">
        <v>0</v>
      </c>
      <c r="C574" s="1" t="s">
        <v>2</v>
      </c>
      <c r="D574" s="1" t="s">
        <v>3</v>
      </c>
      <c r="E574" s="1" t="s">
        <v>4</v>
      </c>
      <c r="G574">
        <f t="shared" si="161"/>
        <v>1</v>
      </c>
      <c r="H574">
        <f t="shared" si="162"/>
        <v>0</v>
      </c>
      <c r="I574">
        <f t="shared" si="157"/>
        <v>1</v>
      </c>
      <c r="J574">
        <f t="shared" si="158"/>
        <v>1</v>
      </c>
      <c r="K574">
        <f t="shared" si="159"/>
        <v>1</v>
      </c>
      <c r="L574">
        <f t="shared" si="160"/>
        <v>0</v>
      </c>
      <c r="M574">
        <f ca="1">INT((TODAY() - N574)/365)</f>
        <v>28</v>
      </c>
      <c r="N574" s="2">
        <v>33073</v>
      </c>
      <c r="O574" s="1">
        <v>6</v>
      </c>
      <c r="P574" s="1">
        <v>80</v>
      </c>
      <c r="Q574" s="1">
        <v>10</v>
      </c>
      <c r="R574" s="1">
        <v>20</v>
      </c>
      <c r="S574" s="1">
        <v>3163</v>
      </c>
      <c r="T574" s="1" t="s">
        <v>3090</v>
      </c>
      <c r="U574" s="1">
        <v>1</v>
      </c>
      <c r="Z574" s="1">
        <v>0</v>
      </c>
      <c r="AI574" s="1" t="s">
        <v>75</v>
      </c>
      <c r="AO574" s="1" t="s">
        <v>33</v>
      </c>
      <c r="AT574">
        <f t="shared" si="163"/>
        <v>0</v>
      </c>
      <c r="AU574">
        <f t="shared" si="164"/>
        <v>0</v>
      </c>
      <c r="AV574">
        <f t="shared" si="165"/>
        <v>0</v>
      </c>
      <c r="AW574">
        <f t="shared" si="166"/>
        <v>0</v>
      </c>
      <c r="AX574">
        <f t="shared" si="167"/>
        <v>0</v>
      </c>
      <c r="AY574">
        <f t="shared" si="168"/>
        <v>1</v>
      </c>
      <c r="AZ574">
        <f t="shared" si="169"/>
        <v>0</v>
      </c>
      <c r="BA574">
        <f t="shared" si="170"/>
        <v>0</v>
      </c>
      <c r="BB574">
        <f t="shared" si="171"/>
        <v>0</v>
      </c>
      <c r="BC574">
        <f t="shared" si="172"/>
        <v>0</v>
      </c>
      <c r="BD574" s="1" t="s">
        <v>60</v>
      </c>
      <c r="BF574" t="str">
        <f t="shared" si="173"/>
        <v>6</v>
      </c>
      <c r="BG574" s="1">
        <v>6</v>
      </c>
      <c r="BI574" s="1" t="str">
        <f t="shared" si="156"/>
        <v>6</v>
      </c>
      <c r="BJ574" s="1">
        <v>6</v>
      </c>
      <c r="BL574" s="1">
        <v>25</v>
      </c>
      <c r="BM574" s="1" t="s">
        <v>3091</v>
      </c>
      <c r="BN574" s="1" t="s">
        <v>67</v>
      </c>
      <c r="BP574" s="1">
        <v>10</v>
      </c>
      <c r="BQ574" s="1" t="s">
        <v>3092</v>
      </c>
      <c r="BR574" s="1" t="s">
        <v>3093</v>
      </c>
      <c r="BS574" s="1" t="s">
        <v>3094</v>
      </c>
      <c r="BT574" s="1">
        <v>0</v>
      </c>
    </row>
    <row r="575" spans="1:72" ht="13" x14ac:dyDescent="0.15">
      <c r="B575" s="1" t="s">
        <v>1</v>
      </c>
      <c r="G575">
        <f t="shared" si="161"/>
        <v>0</v>
      </c>
      <c r="H575">
        <f t="shared" si="162"/>
        <v>1</v>
      </c>
      <c r="I575">
        <f t="shared" si="157"/>
        <v>0</v>
      </c>
      <c r="J575">
        <f t="shared" si="158"/>
        <v>0</v>
      </c>
      <c r="K575">
        <f t="shared" si="159"/>
        <v>0</v>
      </c>
      <c r="L575">
        <f t="shared" si="160"/>
        <v>0</v>
      </c>
      <c r="M575">
        <f ca="1">INT((TODAY() - N575)/365)</f>
        <v>24</v>
      </c>
      <c r="N575" s="2">
        <v>34422</v>
      </c>
      <c r="O575" s="1">
        <v>7</v>
      </c>
      <c r="P575" s="1">
        <v>0</v>
      </c>
      <c r="Q575" s="1">
        <v>12</v>
      </c>
      <c r="R575" s="1">
        <v>10</v>
      </c>
      <c r="S575" s="1">
        <v>611731</v>
      </c>
      <c r="T575" s="1" t="s">
        <v>3095</v>
      </c>
      <c r="U575" s="1">
        <v>1</v>
      </c>
      <c r="Z575" s="1">
        <v>1</v>
      </c>
      <c r="AA575" s="1" t="s">
        <v>159</v>
      </c>
      <c r="AC575" s="1" t="s">
        <v>99</v>
      </c>
      <c r="AE575" s="1" t="s">
        <v>83</v>
      </c>
      <c r="AG575" s="1">
        <v>3</v>
      </c>
      <c r="AH575" s="1" t="s">
        <v>3096</v>
      </c>
      <c r="AI575" s="1" t="s">
        <v>75</v>
      </c>
      <c r="AM575" s="1" t="s">
        <v>31</v>
      </c>
      <c r="AO575" s="1" t="s">
        <v>33</v>
      </c>
      <c r="AT575">
        <f t="shared" si="163"/>
        <v>0</v>
      </c>
      <c r="AU575">
        <f t="shared" si="164"/>
        <v>0</v>
      </c>
      <c r="AV575">
        <f t="shared" si="165"/>
        <v>0</v>
      </c>
      <c r="AW575">
        <f t="shared" si="166"/>
        <v>1</v>
      </c>
      <c r="AX575">
        <f t="shared" si="167"/>
        <v>0</v>
      </c>
      <c r="AY575">
        <f t="shared" si="168"/>
        <v>1</v>
      </c>
      <c r="AZ575">
        <f t="shared" si="169"/>
        <v>0</v>
      </c>
      <c r="BA575">
        <f t="shared" si="170"/>
        <v>0</v>
      </c>
      <c r="BB575">
        <f t="shared" si="171"/>
        <v>0</v>
      </c>
      <c r="BC575">
        <f t="shared" si="172"/>
        <v>0</v>
      </c>
      <c r="BD575" s="1" t="s">
        <v>66</v>
      </c>
      <c r="BF575" t="str">
        <f t="shared" si="173"/>
        <v>6</v>
      </c>
      <c r="BG575" s="1">
        <v>6</v>
      </c>
      <c r="BI575" s="1" t="str">
        <f t="shared" si="156"/>
        <v>3</v>
      </c>
      <c r="BJ575" s="1">
        <v>3</v>
      </c>
      <c r="BL575" s="1">
        <v>4</v>
      </c>
      <c r="BM575" s="1" t="s">
        <v>3097</v>
      </c>
      <c r="BN575" s="1" t="s">
        <v>61</v>
      </c>
      <c r="BP575" s="1">
        <v>10</v>
      </c>
      <c r="BQ575" s="1" t="s">
        <v>3098</v>
      </c>
      <c r="BR575" s="1" t="s">
        <v>3099</v>
      </c>
      <c r="BS575" s="1" t="s">
        <v>3100</v>
      </c>
      <c r="BT575" s="1">
        <v>1</v>
      </c>
    </row>
    <row r="576" spans="1:72" ht="13" x14ac:dyDescent="0.15">
      <c r="A576" s="1" t="s">
        <v>0</v>
      </c>
      <c r="G576">
        <f t="shared" si="161"/>
        <v>1</v>
      </c>
      <c r="H576">
        <f t="shared" si="162"/>
        <v>0</v>
      </c>
      <c r="I576">
        <f t="shared" si="157"/>
        <v>0</v>
      </c>
      <c r="J576">
        <f t="shared" si="158"/>
        <v>0</v>
      </c>
      <c r="K576">
        <f t="shared" si="159"/>
        <v>0</v>
      </c>
      <c r="L576">
        <f t="shared" si="160"/>
        <v>0</v>
      </c>
      <c r="M576">
        <f ca="1">INT((TODAY() - N576)/365)</f>
        <v>36</v>
      </c>
      <c r="N576" s="2">
        <v>30310</v>
      </c>
      <c r="O576" s="1">
        <v>7</v>
      </c>
      <c r="P576" s="1">
        <v>50</v>
      </c>
      <c r="Q576" s="1">
        <v>10</v>
      </c>
      <c r="R576" s="1">
        <v>30</v>
      </c>
      <c r="S576" s="1">
        <v>0</v>
      </c>
      <c r="T576" s="1" t="s">
        <v>1255</v>
      </c>
      <c r="U576" s="1">
        <v>0</v>
      </c>
      <c r="V576" s="1" t="s">
        <v>107</v>
      </c>
      <c r="X576" s="1" t="s">
        <v>54</v>
      </c>
      <c r="Z576" s="1">
        <v>1</v>
      </c>
      <c r="AA576" s="1" t="s">
        <v>55</v>
      </c>
      <c r="AC576" s="1" t="s">
        <v>56</v>
      </c>
      <c r="AF576" s="1" t="s">
        <v>945</v>
      </c>
      <c r="AG576" s="1">
        <v>9</v>
      </c>
      <c r="AH576" s="1" t="s">
        <v>1255</v>
      </c>
      <c r="AI576" s="1" t="s">
        <v>75</v>
      </c>
      <c r="AL576" s="1" t="s">
        <v>30</v>
      </c>
      <c r="AT576">
        <f t="shared" si="163"/>
        <v>0</v>
      </c>
      <c r="AU576">
        <f t="shared" si="164"/>
        <v>0</v>
      </c>
      <c r="AV576">
        <f t="shared" si="165"/>
        <v>1</v>
      </c>
      <c r="AW576">
        <f t="shared" si="166"/>
        <v>0</v>
      </c>
      <c r="AX576">
        <f t="shared" si="167"/>
        <v>0</v>
      </c>
      <c r="AY576">
        <f t="shared" si="168"/>
        <v>0</v>
      </c>
      <c r="AZ576">
        <f t="shared" si="169"/>
        <v>0</v>
      </c>
      <c r="BA576">
        <f t="shared" si="170"/>
        <v>0</v>
      </c>
      <c r="BB576">
        <f t="shared" si="171"/>
        <v>0</v>
      </c>
      <c r="BC576">
        <f t="shared" si="172"/>
        <v>0</v>
      </c>
      <c r="BD576" s="1" t="s">
        <v>66</v>
      </c>
      <c r="BF576" t="str">
        <f t="shared" si="173"/>
        <v>6</v>
      </c>
      <c r="BG576" s="1">
        <v>6</v>
      </c>
      <c r="BI576" s="1" t="str">
        <f t="shared" si="156"/>
        <v>4</v>
      </c>
      <c r="BJ576" s="1">
        <v>4</v>
      </c>
      <c r="BL576" s="1">
        <v>48</v>
      </c>
      <c r="BM576" s="1" t="s">
        <v>3101</v>
      </c>
      <c r="BN576" s="1" t="s">
        <v>67</v>
      </c>
      <c r="BP576" s="1">
        <v>9</v>
      </c>
      <c r="BQ576" s="1" t="s">
        <v>3102</v>
      </c>
      <c r="BT576" s="1">
        <v>0</v>
      </c>
    </row>
    <row r="577" spans="1:72" ht="13" x14ac:dyDescent="0.15">
      <c r="A577" s="1" t="s">
        <v>0</v>
      </c>
      <c r="B577" s="1" t="s">
        <v>1</v>
      </c>
      <c r="G577">
        <f t="shared" si="161"/>
        <v>1</v>
      </c>
      <c r="H577">
        <f t="shared" si="162"/>
        <v>1</v>
      </c>
      <c r="I577">
        <f t="shared" si="157"/>
        <v>0</v>
      </c>
      <c r="J577">
        <f t="shared" si="158"/>
        <v>0</v>
      </c>
      <c r="K577">
        <f t="shared" si="159"/>
        <v>0</v>
      </c>
      <c r="L577">
        <f t="shared" si="160"/>
        <v>0</v>
      </c>
      <c r="M577">
        <f ca="1">INT((TODAY() - N577)/365)</f>
        <v>27</v>
      </c>
      <c r="N577" s="2">
        <v>33380</v>
      </c>
      <c r="O577" s="1">
        <v>7</v>
      </c>
      <c r="P577" s="1">
        <v>60</v>
      </c>
      <c r="Q577" s="1">
        <v>8</v>
      </c>
      <c r="R577" s="1">
        <v>4</v>
      </c>
      <c r="S577" s="1">
        <v>94122</v>
      </c>
      <c r="T577" s="1" t="s">
        <v>306</v>
      </c>
      <c r="U577" s="1">
        <v>1</v>
      </c>
      <c r="Z577" s="1">
        <v>1</v>
      </c>
      <c r="AA577" s="1" t="s">
        <v>30</v>
      </c>
      <c r="AC577" s="1" t="s">
        <v>72</v>
      </c>
      <c r="AE577" s="1" t="s">
        <v>142</v>
      </c>
      <c r="AG577" s="1">
        <v>2</v>
      </c>
      <c r="AH577" s="1" t="s">
        <v>3103</v>
      </c>
      <c r="AI577" s="1" t="s">
        <v>59</v>
      </c>
      <c r="AL577" s="1" t="s">
        <v>30</v>
      </c>
      <c r="AT577">
        <f t="shared" si="163"/>
        <v>0</v>
      </c>
      <c r="AU577">
        <f t="shared" si="164"/>
        <v>0</v>
      </c>
      <c r="AV577">
        <f t="shared" si="165"/>
        <v>1</v>
      </c>
      <c r="AW577">
        <f t="shared" si="166"/>
        <v>0</v>
      </c>
      <c r="AX577">
        <f t="shared" si="167"/>
        <v>0</v>
      </c>
      <c r="AY577">
        <f t="shared" si="168"/>
        <v>0</v>
      </c>
      <c r="AZ577">
        <f t="shared" si="169"/>
        <v>0</v>
      </c>
      <c r="BA577">
        <f t="shared" si="170"/>
        <v>0</v>
      </c>
      <c r="BB577">
        <f t="shared" si="171"/>
        <v>0</v>
      </c>
      <c r="BC577">
        <f t="shared" si="172"/>
        <v>0</v>
      </c>
      <c r="BD577" s="1" t="s">
        <v>76</v>
      </c>
      <c r="BF577" t="str">
        <f t="shared" si="173"/>
        <v>5</v>
      </c>
      <c r="BG577" s="1">
        <v>5</v>
      </c>
      <c r="BI577" s="1" t="str">
        <f t="shared" si="156"/>
        <v>6</v>
      </c>
      <c r="BJ577" s="1">
        <v>6</v>
      </c>
      <c r="BL577" s="1">
        <v>10</v>
      </c>
      <c r="BM577" s="1" t="s">
        <v>3104</v>
      </c>
      <c r="BN577" s="1" t="s">
        <v>67</v>
      </c>
      <c r="BP577" s="1">
        <v>8</v>
      </c>
      <c r="BQ577" s="1" t="s">
        <v>3105</v>
      </c>
      <c r="BR577" s="1" t="s">
        <v>3106</v>
      </c>
      <c r="BS577" s="1" t="s">
        <v>3107</v>
      </c>
      <c r="BT577" s="1">
        <v>1</v>
      </c>
    </row>
    <row r="578" spans="1:72" ht="13" x14ac:dyDescent="0.15">
      <c r="A578" s="1" t="s">
        <v>0</v>
      </c>
      <c r="C578" s="1" t="s">
        <v>2</v>
      </c>
      <c r="E578" s="1" t="s">
        <v>4</v>
      </c>
      <c r="G578">
        <f t="shared" si="161"/>
        <v>1</v>
      </c>
      <c r="H578">
        <f t="shared" si="162"/>
        <v>0</v>
      </c>
      <c r="I578">
        <f t="shared" si="157"/>
        <v>1</v>
      </c>
      <c r="J578">
        <f t="shared" si="158"/>
        <v>0</v>
      </c>
      <c r="K578">
        <f t="shared" si="159"/>
        <v>1</v>
      </c>
      <c r="L578">
        <f t="shared" si="160"/>
        <v>0</v>
      </c>
      <c r="M578">
        <f ca="1">INT((TODAY() - N578)/365)</f>
        <v>44</v>
      </c>
      <c r="N578" s="2">
        <v>27115</v>
      </c>
      <c r="O578" s="1">
        <v>6</v>
      </c>
      <c r="P578" s="1">
        <v>30</v>
      </c>
      <c r="Q578" s="1">
        <v>5</v>
      </c>
      <c r="R578" s="1">
        <v>10</v>
      </c>
      <c r="S578" s="1">
        <v>110092</v>
      </c>
      <c r="T578" s="1" t="s">
        <v>338</v>
      </c>
      <c r="U578" s="1">
        <v>1</v>
      </c>
      <c r="Z578" s="1">
        <v>1</v>
      </c>
      <c r="AA578" s="1" t="s">
        <v>64</v>
      </c>
      <c r="AD578" s="1" t="s">
        <v>3108</v>
      </c>
      <c r="AE578" s="1" t="s">
        <v>57</v>
      </c>
      <c r="AG578" s="1">
        <v>20</v>
      </c>
      <c r="AH578" s="1" t="s">
        <v>3109</v>
      </c>
      <c r="AI578" s="1" t="s">
        <v>65</v>
      </c>
      <c r="AN578" s="1" t="s">
        <v>32</v>
      </c>
      <c r="AT578">
        <f t="shared" si="163"/>
        <v>0</v>
      </c>
      <c r="AU578">
        <f t="shared" si="164"/>
        <v>0</v>
      </c>
      <c r="AV578">
        <f t="shared" si="165"/>
        <v>0</v>
      </c>
      <c r="AW578">
        <f t="shared" si="166"/>
        <v>0</v>
      </c>
      <c r="AX578">
        <f t="shared" si="167"/>
        <v>1</v>
      </c>
      <c r="AY578">
        <f t="shared" si="168"/>
        <v>0</v>
      </c>
      <c r="AZ578">
        <f t="shared" si="169"/>
        <v>0</v>
      </c>
      <c r="BA578">
        <f t="shared" si="170"/>
        <v>0</v>
      </c>
      <c r="BB578">
        <f t="shared" si="171"/>
        <v>0</v>
      </c>
      <c r="BC578">
        <f t="shared" si="172"/>
        <v>0</v>
      </c>
      <c r="BD578" s="1" t="s">
        <v>60</v>
      </c>
      <c r="BF578" t="str">
        <f t="shared" si="173"/>
        <v>2</v>
      </c>
      <c r="BG578" s="1">
        <v>2</v>
      </c>
      <c r="BI578" s="1" t="str">
        <f t="shared" ref="BI578:BI640" si="174">CONCATENATE(BJ578,BK578)</f>
        <v>15</v>
      </c>
      <c r="BK578" s="1">
        <v>15</v>
      </c>
      <c r="BL578" s="1">
        <v>10</v>
      </c>
      <c r="BM578" s="1" t="s">
        <v>3110</v>
      </c>
      <c r="BN578" s="1" t="s">
        <v>67</v>
      </c>
      <c r="BP578" s="1">
        <v>10</v>
      </c>
      <c r="BQ578" s="1" t="s">
        <v>3111</v>
      </c>
      <c r="BR578" s="1" t="s">
        <v>3112</v>
      </c>
      <c r="BS578" s="1" t="s">
        <v>3113</v>
      </c>
      <c r="BT578" s="1">
        <v>1</v>
      </c>
    </row>
    <row r="579" spans="1:72" ht="13" x14ac:dyDescent="0.15">
      <c r="E579" s="1" t="s">
        <v>4</v>
      </c>
      <c r="G579">
        <f t="shared" si="161"/>
        <v>0</v>
      </c>
      <c r="H579">
        <f t="shared" si="162"/>
        <v>0</v>
      </c>
      <c r="I579">
        <f t="shared" si="157"/>
        <v>0</v>
      </c>
      <c r="J579">
        <f t="shared" si="158"/>
        <v>0</v>
      </c>
      <c r="K579">
        <f t="shared" si="159"/>
        <v>1</v>
      </c>
      <c r="L579">
        <f t="shared" si="160"/>
        <v>0</v>
      </c>
      <c r="M579">
        <f ca="1">INT((TODAY() - N579)/365)</f>
        <v>44</v>
      </c>
      <c r="N579" s="2">
        <v>27133</v>
      </c>
      <c r="O579" s="1">
        <v>6</v>
      </c>
      <c r="P579" s="1">
        <v>50</v>
      </c>
      <c r="Q579" s="1">
        <v>10</v>
      </c>
      <c r="R579" s="1">
        <v>20</v>
      </c>
      <c r="S579" s="1">
        <v>11201</v>
      </c>
      <c r="T579" s="1" t="s">
        <v>3114</v>
      </c>
      <c r="U579" s="1">
        <v>1</v>
      </c>
      <c r="Z579" s="1">
        <v>1</v>
      </c>
      <c r="AA579" s="1" t="s">
        <v>1171</v>
      </c>
      <c r="AC579" s="1" t="s">
        <v>82</v>
      </c>
      <c r="AE579" s="1" t="s">
        <v>83</v>
      </c>
      <c r="AG579" s="1">
        <v>22</v>
      </c>
      <c r="AH579" s="1" t="s">
        <v>67</v>
      </c>
      <c r="AI579" s="1" t="s">
        <v>75</v>
      </c>
      <c r="AM579" s="1" t="s">
        <v>31</v>
      </c>
      <c r="AN579" s="1" t="s">
        <v>32</v>
      </c>
      <c r="AT579">
        <f t="shared" si="163"/>
        <v>0</v>
      </c>
      <c r="AU579">
        <f t="shared" si="164"/>
        <v>0</v>
      </c>
      <c r="AV579">
        <f t="shared" si="165"/>
        <v>0</v>
      </c>
      <c r="AW579">
        <f t="shared" si="166"/>
        <v>1</v>
      </c>
      <c r="AX579">
        <f t="shared" si="167"/>
        <v>1</v>
      </c>
      <c r="AY579">
        <f t="shared" si="168"/>
        <v>0</v>
      </c>
      <c r="AZ579">
        <f t="shared" si="169"/>
        <v>0</v>
      </c>
      <c r="BA579">
        <f t="shared" si="170"/>
        <v>0</v>
      </c>
      <c r="BB579">
        <f t="shared" si="171"/>
        <v>0</v>
      </c>
      <c r="BC579">
        <f t="shared" si="172"/>
        <v>0</v>
      </c>
      <c r="BD579" s="1" t="s">
        <v>66</v>
      </c>
      <c r="BF579" t="str">
        <f t="shared" si="173"/>
        <v>5</v>
      </c>
      <c r="BG579" s="1">
        <v>5</v>
      </c>
      <c r="BI579" s="1" t="str">
        <f t="shared" si="174"/>
        <v>5</v>
      </c>
      <c r="BJ579" s="1">
        <v>5</v>
      </c>
      <c r="BL579" s="1">
        <v>35</v>
      </c>
      <c r="BM579" s="1" t="s">
        <v>3115</v>
      </c>
      <c r="BO579" s="1" t="s">
        <v>3116</v>
      </c>
      <c r="BP579" s="1">
        <v>10</v>
      </c>
      <c r="BQ579" s="1" t="s">
        <v>3117</v>
      </c>
      <c r="BR579" s="1" t="s">
        <v>3118</v>
      </c>
      <c r="BS579" s="1" t="s">
        <v>3119</v>
      </c>
      <c r="BT579" s="1">
        <v>1</v>
      </c>
    </row>
    <row r="580" spans="1:72" ht="13" x14ac:dyDescent="0.15">
      <c r="B580" s="1" t="s">
        <v>1</v>
      </c>
      <c r="D580" s="1" t="s">
        <v>3</v>
      </c>
      <c r="G580">
        <f t="shared" si="161"/>
        <v>0</v>
      </c>
      <c r="H580">
        <f t="shared" si="162"/>
        <v>1</v>
      </c>
      <c r="I580">
        <f t="shared" si="157"/>
        <v>0</v>
      </c>
      <c r="J580">
        <f t="shared" si="158"/>
        <v>1</v>
      </c>
      <c r="K580">
        <f t="shared" si="159"/>
        <v>0</v>
      </c>
      <c r="L580">
        <f t="shared" si="160"/>
        <v>0</v>
      </c>
      <c r="M580">
        <f ca="1">INT((TODAY() - N580)/365)</f>
        <v>28</v>
      </c>
      <c r="N580" s="2">
        <v>32981</v>
      </c>
      <c r="O580" s="1">
        <v>7</v>
      </c>
      <c r="P580" s="1">
        <v>20</v>
      </c>
      <c r="Q580" s="1">
        <v>10</v>
      </c>
      <c r="R580" s="1">
        <v>10</v>
      </c>
      <c r="S580" s="1">
        <v>2260012</v>
      </c>
      <c r="T580" s="1" t="s">
        <v>2749</v>
      </c>
      <c r="U580" s="1">
        <v>1</v>
      </c>
      <c r="Z580" s="1">
        <v>1</v>
      </c>
      <c r="AA580" s="1" t="s">
        <v>207</v>
      </c>
      <c r="AC580" s="1" t="s">
        <v>72</v>
      </c>
      <c r="AE580" s="1" t="s">
        <v>109</v>
      </c>
      <c r="AG580" s="1">
        <v>4</v>
      </c>
      <c r="AH580" s="1" t="s">
        <v>3120</v>
      </c>
      <c r="AI580" s="1" t="s">
        <v>59</v>
      </c>
      <c r="AO580" s="1" t="s">
        <v>33</v>
      </c>
      <c r="AT580">
        <f t="shared" si="163"/>
        <v>0</v>
      </c>
      <c r="AU580">
        <f t="shared" si="164"/>
        <v>0</v>
      </c>
      <c r="AV580">
        <f t="shared" si="165"/>
        <v>0</v>
      </c>
      <c r="AW580">
        <f t="shared" si="166"/>
        <v>0</v>
      </c>
      <c r="AX580">
        <f t="shared" si="167"/>
        <v>0</v>
      </c>
      <c r="AY580">
        <f t="shared" si="168"/>
        <v>1</v>
      </c>
      <c r="AZ580">
        <f t="shared" si="169"/>
        <v>0</v>
      </c>
      <c r="BA580">
        <f t="shared" si="170"/>
        <v>0</v>
      </c>
      <c r="BB580">
        <f t="shared" si="171"/>
        <v>0</v>
      </c>
      <c r="BC580">
        <f t="shared" si="172"/>
        <v>0</v>
      </c>
      <c r="BD580" s="1" t="s">
        <v>60</v>
      </c>
      <c r="BF580" t="str">
        <f t="shared" si="173"/>
        <v>3</v>
      </c>
      <c r="BG580" s="1">
        <v>3</v>
      </c>
      <c r="BI580" s="1" t="str">
        <f t="shared" si="174"/>
        <v>5</v>
      </c>
      <c r="BJ580" s="1">
        <v>5</v>
      </c>
      <c r="BL580" s="1">
        <v>20</v>
      </c>
      <c r="BM580" s="1" t="s">
        <v>3121</v>
      </c>
      <c r="BN580" s="1" t="s">
        <v>67</v>
      </c>
      <c r="BP580" s="1">
        <v>7</v>
      </c>
      <c r="BQ580" s="1" t="s">
        <v>3122</v>
      </c>
      <c r="BR580" s="1" t="s">
        <v>3123</v>
      </c>
      <c r="BT580" s="1">
        <v>1</v>
      </c>
    </row>
    <row r="581" spans="1:72" ht="13" x14ac:dyDescent="0.15">
      <c r="E581" s="1" t="s">
        <v>4</v>
      </c>
      <c r="G581">
        <f t="shared" si="161"/>
        <v>0</v>
      </c>
      <c r="H581">
        <f t="shared" si="162"/>
        <v>0</v>
      </c>
      <c r="I581">
        <f t="shared" si="157"/>
        <v>0</v>
      </c>
      <c r="J581">
        <f t="shared" si="158"/>
        <v>0</v>
      </c>
      <c r="K581">
        <f t="shared" si="159"/>
        <v>1</v>
      </c>
      <c r="L581">
        <f t="shared" si="160"/>
        <v>0</v>
      </c>
      <c r="M581">
        <f ca="1">INT((TODAY() - N581)/365)</f>
        <v>23</v>
      </c>
      <c r="N581" s="2">
        <v>34970</v>
      </c>
      <c r="O581" s="1">
        <v>7</v>
      </c>
      <c r="P581" s="1">
        <v>45</v>
      </c>
      <c r="Q581" s="1">
        <v>10</v>
      </c>
      <c r="R581" s="1">
        <v>4</v>
      </c>
      <c r="S581" s="1">
        <v>4616</v>
      </c>
      <c r="T581" s="1" t="s">
        <v>3124</v>
      </c>
      <c r="U581" s="1">
        <v>0</v>
      </c>
      <c r="V581" s="1" t="s">
        <v>62</v>
      </c>
      <c r="X581" s="1" t="s">
        <v>63</v>
      </c>
      <c r="Z581" s="1">
        <v>0</v>
      </c>
      <c r="AI581" s="1" t="s">
        <v>59</v>
      </c>
      <c r="AN581" s="1" t="s">
        <v>32</v>
      </c>
      <c r="AT581">
        <f t="shared" si="163"/>
        <v>0</v>
      </c>
      <c r="AU581">
        <f t="shared" si="164"/>
        <v>0</v>
      </c>
      <c r="AV581">
        <f t="shared" si="165"/>
        <v>0</v>
      </c>
      <c r="AW581">
        <f t="shared" si="166"/>
        <v>0</v>
      </c>
      <c r="AX581">
        <f t="shared" si="167"/>
        <v>1</v>
      </c>
      <c r="AY581">
        <f t="shared" si="168"/>
        <v>0</v>
      </c>
      <c r="AZ581">
        <f t="shared" si="169"/>
        <v>0</v>
      </c>
      <c r="BA581">
        <f t="shared" si="170"/>
        <v>0</v>
      </c>
      <c r="BB581">
        <f t="shared" si="171"/>
        <v>0</v>
      </c>
      <c r="BC581">
        <f t="shared" si="172"/>
        <v>0</v>
      </c>
      <c r="BD581" s="1" t="s">
        <v>149</v>
      </c>
      <c r="BF581" t="str">
        <f t="shared" si="173"/>
        <v>5</v>
      </c>
      <c r="BG581" s="1">
        <v>5</v>
      </c>
      <c r="BI581" s="1" t="str">
        <f t="shared" si="174"/>
        <v>8</v>
      </c>
      <c r="BK581" s="1">
        <v>8</v>
      </c>
      <c r="BL581" s="1">
        <v>10</v>
      </c>
      <c r="BM581" s="1" t="s">
        <v>3125</v>
      </c>
      <c r="BN581" s="1" t="s">
        <v>67</v>
      </c>
      <c r="BP581" s="1">
        <v>9</v>
      </c>
      <c r="BQ581" s="1" t="s">
        <v>3126</v>
      </c>
      <c r="BR581" s="1" t="s">
        <v>3127</v>
      </c>
      <c r="BS581" s="1" t="s">
        <v>104</v>
      </c>
      <c r="BT581" s="1">
        <v>0</v>
      </c>
    </row>
    <row r="582" spans="1:72" ht="13" x14ac:dyDescent="0.15">
      <c r="B582" s="1" t="s">
        <v>1</v>
      </c>
      <c r="E582" s="1" t="s">
        <v>4</v>
      </c>
      <c r="G582">
        <f t="shared" si="161"/>
        <v>0</v>
      </c>
      <c r="H582">
        <f t="shared" si="162"/>
        <v>1</v>
      </c>
      <c r="I582">
        <f t="shared" si="157"/>
        <v>0</v>
      </c>
      <c r="J582">
        <f t="shared" si="158"/>
        <v>0</v>
      </c>
      <c r="K582">
        <f t="shared" si="159"/>
        <v>1</v>
      </c>
      <c r="L582">
        <f t="shared" si="160"/>
        <v>0</v>
      </c>
      <c r="M582">
        <f ca="1">INT((TODAY() - N582)/365)</f>
        <v>30</v>
      </c>
      <c r="N582" s="2">
        <v>32210</v>
      </c>
      <c r="O582" s="1">
        <v>8</v>
      </c>
      <c r="P582" s="1">
        <v>5</v>
      </c>
      <c r="Q582" s="1">
        <v>6</v>
      </c>
      <c r="R582" s="1">
        <v>5</v>
      </c>
      <c r="S582" s="1">
        <v>560066</v>
      </c>
      <c r="T582" s="1" t="s">
        <v>3128</v>
      </c>
      <c r="U582" s="1">
        <v>0</v>
      </c>
      <c r="V582" s="1" t="s">
        <v>120</v>
      </c>
      <c r="X582" s="1" t="s">
        <v>89</v>
      </c>
      <c r="Z582" s="1">
        <v>0</v>
      </c>
      <c r="AI582" s="1" t="s">
        <v>75</v>
      </c>
      <c r="AO582" s="1" t="s">
        <v>33</v>
      </c>
      <c r="AT582">
        <f t="shared" si="163"/>
        <v>0</v>
      </c>
      <c r="AU582">
        <f t="shared" si="164"/>
        <v>0</v>
      </c>
      <c r="AV582">
        <f t="shared" si="165"/>
        <v>0</v>
      </c>
      <c r="AW582">
        <f t="shared" si="166"/>
        <v>0</v>
      </c>
      <c r="AX582">
        <f t="shared" si="167"/>
        <v>0</v>
      </c>
      <c r="AY582">
        <f t="shared" si="168"/>
        <v>1</v>
      </c>
      <c r="AZ582">
        <f t="shared" si="169"/>
        <v>0</v>
      </c>
      <c r="BA582">
        <f t="shared" si="170"/>
        <v>0</v>
      </c>
      <c r="BB582">
        <f t="shared" si="171"/>
        <v>0</v>
      </c>
      <c r="BC582">
        <f t="shared" si="172"/>
        <v>0</v>
      </c>
      <c r="BD582" s="1" t="s">
        <v>60</v>
      </c>
      <c r="BF582" t="str">
        <f t="shared" si="173"/>
        <v>6</v>
      </c>
      <c r="BG582" s="1">
        <v>6</v>
      </c>
      <c r="BI582" s="1" t="str">
        <f t="shared" si="174"/>
        <v>10</v>
      </c>
      <c r="BK582" s="1">
        <v>10</v>
      </c>
      <c r="BL582" s="1">
        <v>5</v>
      </c>
      <c r="BM582" s="1" t="s">
        <v>3129</v>
      </c>
      <c r="BN582" s="1" t="s">
        <v>67</v>
      </c>
      <c r="BP582" s="1">
        <v>10</v>
      </c>
      <c r="BQ582" s="1" t="s">
        <v>3130</v>
      </c>
      <c r="BR582" s="1" t="s">
        <v>3131</v>
      </c>
      <c r="BS582" s="1" t="s">
        <v>2860</v>
      </c>
      <c r="BT582" s="1">
        <v>1</v>
      </c>
    </row>
    <row r="583" spans="1:72" ht="13" x14ac:dyDescent="0.15">
      <c r="E583" s="1" t="s">
        <v>4</v>
      </c>
      <c r="G583">
        <f t="shared" si="161"/>
        <v>0</v>
      </c>
      <c r="H583">
        <f t="shared" si="162"/>
        <v>0</v>
      </c>
      <c r="I583">
        <f t="shared" si="157"/>
        <v>0</v>
      </c>
      <c r="J583">
        <f t="shared" si="158"/>
        <v>0</v>
      </c>
      <c r="K583">
        <f t="shared" si="159"/>
        <v>1</v>
      </c>
      <c r="L583">
        <f t="shared" si="160"/>
        <v>0</v>
      </c>
      <c r="M583">
        <f ca="1">INT((TODAY() - N583)/365)</f>
        <v>33</v>
      </c>
      <c r="N583" s="2">
        <v>31293</v>
      </c>
      <c r="O583" s="1">
        <v>7</v>
      </c>
      <c r="P583" s="1">
        <v>90</v>
      </c>
      <c r="Q583" s="1">
        <v>6</v>
      </c>
      <c r="R583" s="1">
        <v>30</v>
      </c>
      <c r="T583" s="1" t="s">
        <v>3132</v>
      </c>
      <c r="U583" s="1">
        <v>1</v>
      </c>
      <c r="Z583" s="1">
        <v>1</v>
      </c>
      <c r="AA583" s="1" t="s">
        <v>98</v>
      </c>
      <c r="AC583" s="1" t="s">
        <v>99</v>
      </c>
      <c r="AE583" s="1" t="s">
        <v>1372</v>
      </c>
      <c r="AG583" s="1">
        <v>2</v>
      </c>
      <c r="AI583" s="1" t="s">
        <v>65</v>
      </c>
      <c r="AL583" s="1" t="s">
        <v>30</v>
      </c>
      <c r="AT583">
        <f t="shared" si="163"/>
        <v>0</v>
      </c>
      <c r="AU583">
        <f t="shared" si="164"/>
        <v>0</v>
      </c>
      <c r="AV583">
        <f t="shared" si="165"/>
        <v>1</v>
      </c>
      <c r="AW583">
        <f t="shared" si="166"/>
        <v>0</v>
      </c>
      <c r="AX583">
        <f t="shared" si="167"/>
        <v>0</v>
      </c>
      <c r="AY583">
        <f t="shared" si="168"/>
        <v>0</v>
      </c>
      <c r="AZ583">
        <f t="shared" si="169"/>
        <v>0</v>
      </c>
      <c r="BA583">
        <f t="shared" si="170"/>
        <v>0</v>
      </c>
      <c r="BB583">
        <f t="shared" si="171"/>
        <v>0</v>
      </c>
      <c r="BC583">
        <f t="shared" si="172"/>
        <v>0</v>
      </c>
      <c r="BD583" s="1" t="s">
        <v>66</v>
      </c>
      <c r="BF583" t="str">
        <f t="shared" si="173"/>
        <v>5</v>
      </c>
      <c r="BG583" s="1">
        <v>5</v>
      </c>
      <c r="BI583" s="1" t="str">
        <f t="shared" si="174"/>
        <v>10</v>
      </c>
      <c r="BK583" s="1">
        <v>10</v>
      </c>
      <c r="BL583" s="1">
        <v>15</v>
      </c>
      <c r="BM583" s="1" t="s">
        <v>3133</v>
      </c>
      <c r="BO583" s="1" t="s">
        <v>3134</v>
      </c>
      <c r="BP583" s="1">
        <v>9</v>
      </c>
      <c r="BQ583" s="1" t="s">
        <v>3135</v>
      </c>
      <c r="BR583" s="1" t="s">
        <v>3136</v>
      </c>
      <c r="BS583" s="1" t="s">
        <v>3137</v>
      </c>
      <c r="BT583" s="1">
        <v>1</v>
      </c>
    </row>
    <row r="584" spans="1:72" ht="13" x14ac:dyDescent="0.15">
      <c r="A584" s="1" t="s">
        <v>0</v>
      </c>
      <c r="B584" s="1" t="s">
        <v>1</v>
      </c>
      <c r="E584" s="1" t="s">
        <v>4</v>
      </c>
      <c r="G584">
        <f t="shared" si="161"/>
        <v>1</v>
      </c>
      <c r="H584">
        <f t="shared" si="162"/>
        <v>1</v>
      </c>
      <c r="I584">
        <f t="shared" si="157"/>
        <v>0</v>
      </c>
      <c r="J584">
        <f t="shared" si="158"/>
        <v>0</v>
      </c>
      <c r="K584">
        <f t="shared" si="159"/>
        <v>1</v>
      </c>
      <c r="L584">
        <f t="shared" si="160"/>
        <v>0</v>
      </c>
      <c r="M584">
        <f ca="1">INT((TODAY() - N584)/365)</f>
        <v>27</v>
      </c>
      <c r="N584" s="2">
        <v>33399</v>
      </c>
      <c r="O584" s="1">
        <v>7</v>
      </c>
      <c r="P584" s="1">
        <v>60</v>
      </c>
      <c r="Q584" s="1">
        <v>11</v>
      </c>
      <c r="R584" s="1">
        <v>9</v>
      </c>
      <c r="S584" s="1">
        <v>100020</v>
      </c>
      <c r="T584" s="1" t="s">
        <v>3138</v>
      </c>
      <c r="U584" s="1">
        <v>1</v>
      </c>
      <c r="Z584" s="1">
        <v>1</v>
      </c>
      <c r="AA584" s="1" t="s">
        <v>31</v>
      </c>
      <c r="AC584" s="1" t="s">
        <v>72</v>
      </c>
      <c r="AE584" s="1" t="s">
        <v>83</v>
      </c>
      <c r="AG584" s="1">
        <v>3</v>
      </c>
      <c r="AH584" s="1" t="s">
        <v>3139</v>
      </c>
      <c r="AI584" s="1" t="s">
        <v>59</v>
      </c>
      <c r="AO584" s="1" t="s">
        <v>33</v>
      </c>
      <c r="AT584">
        <f t="shared" si="163"/>
        <v>0</v>
      </c>
      <c r="AU584">
        <f t="shared" si="164"/>
        <v>0</v>
      </c>
      <c r="AV584">
        <f t="shared" si="165"/>
        <v>0</v>
      </c>
      <c r="AW584">
        <f t="shared" si="166"/>
        <v>0</v>
      </c>
      <c r="AX584">
        <f t="shared" si="167"/>
        <v>0</v>
      </c>
      <c r="AY584">
        <f t="shared" si="168"/>
        <v>1</v>
      </c>
      <c r="AZ584">
        <f t="shared" si="169"/>
        <v>0</v>
      </c>
      <c r="BA584">
        <f t="shared" si="170"/>
        <v>0</v>
      </c>
      <c r="BB584">
        <f t="shared" si="171"/>
        <v>0</v>
      </c>
      <c r="BC584">
        <f t="shared" si="172"/>
        <v>0</v>
      </c>
      <c r="BD584" s="1" t="s">
        <v>60</v>
      </c>
      <c r="BF584" t="str">
        <f t="shared" si="173"/>
        <v>4</v>
      </c>
      <c r="BG584" s="1">
        <v>4</v>
      </c>
      <c r="BI584" s="1" t="str">
        <f t="shared" si="174"/>
        <v>10</v>
      </c>
      <c r="BK584" s="1">
        <v>10</v>
      </c>
      <c r="BL584" s="1">
        <v>7</v>
      </c>
      <c r="BM584" s="1" t="s">
        <v>3140</v>
      </c>
      <c r="BO584" s="1" t="s">
        <v>3141</v>
      </c>
      <c r="BP584" s="1">
        <v>10</v>
      </c>
      <c r="BQ584" s="1" t="s">
        <v>3142</v>
      </c>
      <c r="BR584" s="1" t="s">
        <v>3143</v>
      </c>
      <c r="BS584" s="1" t="s">
        <v>3144</v>
      </c>
      <c r="BT584" s="1">
        <v>1</v>
      </c>
    </row>
    <row r="585" spans="1:72" ht="13" x14ac:dyDescent="0.15">
      <c r="A585" s="1" t="s">
        <v>0</v>
      </c>
      <c r="B585" s="1" t="s">
        <v>1</v>
      </c>
      <c r="C585" s="1" t="s">
        <v>2</v>
      </c>
      <c r="E585" s="1" t="s">
        <v>4</v>
      </c>
      <c r="G585">
        <f t="shared" si="161"/>
        <v>1</v>
      </c>
      <c r="H585">
        <f t="shared" si="162"/>
        <v>1</v>
      </c>
      <c r="I585">
        <f t="shared" si="157"/>
        <v>1</v>
      </c>
      <c r="J585">
        <f t="shared" si="158"/>
        <v>0</v>
      </c>
      <c r="K585">
        <f t="shared" si="159"/>
        <v>1</v>
      </c>
      <c r="L585">
        <f t="shared" si="160"/>
        <v>0</v>
      </c>
      <c r="M585">
        <f ca="1">INT((TODAY() - N585)/365)</f>
        <v>31</v>
      </c>
      <c r="N585" s="2">
        <v>31866</v>
      </c>
      <c r="O585" s="1">
        <v>7</v>
      </c>
      <c r="P585" s="1">
        <v>10</v>
      </c>
      <c r="Q585" s="1">
        <v>7</v>
      </c>
      <c r="R585" s="1">
        <v>6</v>
      </c>
      <c r="S585" s="1">
        <v>695581</v>
      </c>
      <c r="T585" s="1" t="s">
        <v>3145</v>
      </c>
      <c r="U585" s="1">
        <v>0</v>
      </c>
      <c r="V585" s="1" t="s">
        <v>120</v>
      </c>
      <c r="Y585" s="1" t="s">
        <v>3146</v>
      </c>
      <c r="Z585" s="1">
        <v>0</v>
      </c>
      <c r="AI585" s="1" t="s">
        <v>75</v>
      </c>
      <c r="AM585" s="1" t="s">
        <v>31</v>
      </c>
      <c r="AT585">
        <f t="shared" si="163"/>
        <v>0</v>
      </c>
      <c r="AU585">
        <f t="shared" si="164"/>
        <v>0</v>
      </c>
      <c r="AV585">
        <f t="shared" si="165"/>
        <v>0</v>
      </c>
      <c r="AW585">
        <f t="shared" si="166"/>
        <v>1</v>
      </c>
      <c r="AX585">
        <f t="shared" si="167"/>
        <v>0</v>
      </c>
      <c r="AY585">
        <f t="shared" si="168"/>
        <v>0</v>
      </c>
      <c r="AZ585">
        <f t="shared" si="169"/>
        <v>0</v>
      </c>
      <c r="BA585">
        <f t="shared" si="170"/>
        <v>0</v>
      </c>
      <c r="BB585">
        <f t="shared" si="171"/>
        <v>0</v>
      </c>
      <c r="BC585">
        <f t="shared" si="172"/>
        <v>0</v>
      </c>
      <c r="BD585" s="1" t="s">
        <v>149</v>
      </c>
      <c r="BF585" t="str">
        <f t="shared" si="173"/>
        <v>6</v>
      </c>
      <c r="BG585" s="1">
        <v>6</v>
      </c>
      <c r="BI585" s="1" t="str">
        <f t="shared" si="174"/>
        <v>5</v>
      </c>
      <c r="BJ585" s="1">
        <v>5</v>
      </c>
      <c r="BL585" s="1">
        <v>8</v>
      </c>
      <c r="BM585" s="1" t="s">
        <v>3147</v>
      </c>
      <c r="BN585" s="1" t="s">
        <v>67</v>
      </c>
      <c r="BP585" s="1">
        <v>10</v>
      </c>
      <c r="BQ585" s="1" t="s">
        <v>3148</v>
      </c>
      <c r="BR585" s="1" t="s">
        <v>3149</v>
      </c>
      <c r="BS585" s="1" t="s">
        <v>3150</v>
      </c>
      <c r="BT585" s="1">
        <v>1</v>
      </c>
    </row>
    <row r="586" spans="1:72" ht="13" x14ac:dyDescent="0.15">
      <c r="B586" s="1" t="s">
        <v>1</v>
      </c>
      <c r="E586" s="1" t="s">
        <v>4</v>
      </c>
      <c r="G586">
        <f t="shared" si="161"/>
        <v>0</v>
      </c>
      <c r="H586">
        <f t="shared" si="162"/>
        <v>1</v>
      </c>
      <c r="I586">
        <f t="shared" si="157"/>
        <v>0</v>
      </c>
      <c r="J586">
        <f t="shared" si="158"/>
        <v>0</v>
      </c>
      <c r="K586">
        <f t="shared" si="159"/>
        <v>1</v>
      </c>
      <c r="L586">
        <f t="shared" si="160"/>
        <v>0</v>
      </c>
      <c r="M586">
        <f ca="1">INT((TODAY() - N586)/365)</f>
        <v>31</v>
      </c>
      <c r="N586" s="2">
        <v>32053</v>
      </c>
      <c r="O586" s="1">
        <v>8</v>
      </c>
      <c r="P586" s="1">
        <v>40</v>
      </c>
      <c r="Q586" s="1">
        <v>10</v>
      </c>
      <c r="R586" s="1">
        <v>6</v>
      </c>
      <c r="S586" s="1">
        <v>4144020</v>
      </c>
      <c r="T586" s="1" t="s">
        <v>3151</v>
      </c>
      <c r="U586" s="1">
        <v>1</v>
      </c>
      <c r="Z586" s="1">
        <v>1</v>
      </c>
      <c r="AA586" s="1" t="s">
        <v>71</v>
      </c>
      <c r="AC586" s="1" t="s">
        <v>72</v>
      </c>
      <c r="AF586" s="1" t="s">
        <v>3152</v>
      </c>
      <c r="AG586" s="1">
        <v>5</v>
      </c>
      <c r="AH586" s="1" t="s">
        <v>3153</v>
      </c>
      <c r="AI586" s="1" t="s">
        <v>59</v>
      </c>
      <c r="AO586" s="1" t="s">
        <v>33</v>
      </c>
      <c r="AT586">
        <f t="shared" si="163"/>
        <v>0</v>
      </c>
      <c r="AU586">
        <f t="shared" si="164"/>
        <v>0</v>
      </c>
      <c r="AV586">
        <f t="shared" si="165"/>
        <v>0</v>
      </c>
      <c r="AW586">
        <f t="shared" si="166"/>
        <v>0</v>
      </c>
      <c r="AX586">
        <f t="shared" si="167"/>
        <v>0</v>
      </c>
      <c r="AY586">
        <f t="shared" si="168"/>
        <v>1</v>
      </c>
      <c r="AZ586">
        <f t="shared" si="169"/>
        <v>0</v>
      </c>
      <c r="BA586">
        <f t="shared" si="170"/>
        <v>0</v>
      </c>
      <c r="BB586">
        <f t="shared" si="171"/>
        <v>0</v>
      </c>
      <c r="BC586">
        <f t="shared" si="172"/>
        <v>0</v>
      </c>
      <c r="BD586" t="s">
        <v>3713</v>
      </c>
      <c r="BE586" s="1" t="s">
        <v>3154</v>
      </c>
      <c r="BF586" t="str">
        <f t="shared" si="173"/>
        <v>6</v>
      </c>
      <c r="BG586" s="1">
        <v>6</v>
      </c>
      <c r="BI586" s="1" t="str">
        <f t="shared" si="174"/>
        <v>6</v>
      </c>
      <c r="BJ586" s="1">
        <v>6</v>
      </c>
      <c r="BL586" s="1">
        <v>60</v>
      </c>
      <c r="BM586" s="1" t="s">
        <v>3155</v>
      </c>
      <c r="BN586" s="1" t="s">
        <v>377</v>
      </c>
      <c r="BP586" s="1">
        <v>10</v>
      </c>
      <c r="BQ586" s="1" t="s">
        <v>3156</v>
      </c>
      <c r="BR586" s="1" t="s">
        <v>3157</v>
      </c>
      <c r="BS586" s="1" t="s">
        <v>3158</v>
      </c>
      <c r="BT586" s="1">
        <v>1</v>
      </c>
    </row>
    <row r="587" spans="1:72" ht="13" x14ac:dyDescent="0.15">
      <c r="E587" s="1" t="s">
        <v>4</v>
      </c>
      <c r="G587">
        <f t="shared" si="161"/>
        <v>0</v>
      </c>
      <c r="H587">
        <f t="shared" si="162"/>
        <v>0</v>
      </c>
      <c r="I587">
        <f t="shared" si="157"/>
        <v>0</v>
      </c>
      <c r="J587">
        <f t="shared" si="158"/>
        <v>0</v>
      </c>
      <c r="K587">
        <f t="shared" si="159"/>
        <v>1</v>
      </c>
      <c r="L587">
        <f t="shared" si="160"/>
        <v>0</v>
      </c>
      <c r="M587">
        <f ca="1">INT((TODAY() - N587)/365)</f>
        <v>55</v>
      </c>
      <c r="N587" s="2" t="s">
        <v>3159</v>
      </c>
      <c r="O587" s="1">
        <v>6</v>
      </c>
      <c r="P587" s="1">
        <v>30</v>
      </c>
      <c r="Q587" s="1">
        <v>8</v>
      </c>
      <c r="R587" s="1">
        <v>20</v>
      </c>
      <c r="T587" s="1" t="s">
        <v>3160</v>
      </c>
      <c r="U587" s="1">
        <v>1</v>
      </c>
      <c r="Z587" s="1">
        <v>1</v>
      </c>
      <c r="AA587" s="1" t="s">
        <v>465</v>
      </c>
      <c r="AC587" s="1" t="s">
        <v>386</v>
      </c>
      <c r="AF587" s="1" t="s">
        <v>3161</v>
      </c>
      <c r="AG587" s="1">
        <v>20</v>
      </c>
      <c r="AH587" s="1" t="s">
        <v>3162</v>
      </c>
      <c r="AI587" s="1" t="s">
        <v>75</v>
      </c>
      <c r="AO587" s="1" t="s">
        <v>33</v>
      </c>
      <c r="AT587">
        <f t="shared" si="163"/>
        <v>0</v>
      </c>
      <c r="AU587">
        <f t="shared" si="164"/>
        <v>0</v>
      </c>
      <c r="AV587">
        <f t="shared" si="165"/>
        <v>0</v>
      </c>
      <c r="AW587">
        <f t="shared" si="166"/>
        <v>0</v>
      </c>
      <c r="AX587">
        <f t="shared" si="167"/>
        <v>0</v>
      </c>
      <c r="AY587">
        <f t="shared" si="168"/>
        <v>1</v>
      </c>
      <c r="AZ587">
        <f t="shared" si="169"/>
        <v>0</v>
      </c>
      <c r="BA587">
        <f t="shared" si="170"/>
        <v>0</v>
      </c>
      <c r="BB587">
        <f t="shared" si="171"/>
        <v>0</v>
      </c>
      <c r="BC587">
        <f t="shared" si="172"/>
        <v>0</v>
      </c>
      <c r="BD587" s="1" t="s">
        <v>60</v>
      </c>
      <c r="BF587" t="str">
        <f t="shared" si="173"/>
        <v>4</v>
      </c>
      <c r="BG587" s="1">
        <v>4</v>
      </c>
      <c r="BI587" s="1" t="str">
        <f t="shared" si="174"/>
        <v>2</v>
      </c>
      <c r="BJ587" s="1">
        <v>2</v>
      </c>
      <c r="BL587" s="1">
        <v>4</v>
      </c>
      <c r="BM587" s="1" t="s">
        <v>3163</v>
      </c>
      <c r="BO587" s="1" t="s">
        <v>3164</v>
      </c>
      <c r="BP587" s="1">
        <v>10</v>
      </c>
      <c r="BQ587" s="1" t="s">
        <v>3165</v>
      </c>
      <c r="BR587" s="1" t="s">
        <v>3166</v>
      </c>
      <c r="BT587" s="1">
        <v>1</v>
      </c>
    </row>
    <row r="588" spans="1:72" ht="13" x14ac:dyDescent="0.15">
      <c r="E588" s="1" t="s">
        <v>4</v>
      </c>
      <c r="G588">
        <f t="shared" si="161"/>
        <v>0</v>
      </c>
      <c r="H588">
        <f t="shared" si="162"/>
        <v>0</v>
      </c>
      <c r="I588">
        <f t="shared" si="157"/>
        <v>0</v>
      </c>
      <c r="J588">
        <f t="shared" si="158"/>
        <v>0</v>
      </c>
      <c r="K588">
        <f t="shared" si="159"/>
        <v>1</v>
      </c>
      <c r="L588">
        <f t="shared" si="160"/>
        <v>0</v>
      </c>
      <c r="M588">
        <f ca="1">INT((TODAY() - N588)/365)</f>
        <v>42</v>
      </c>
      <c r="N588" s="2">
        <v>27878</v>
      </c>
      <c r="O588" s="1">
        <v>6</v>
      </c>
      <c r="P588" s="1">
        <v>45</v>
      </c>
      <c r="Q588" s="1">
        <v>12</v>
      </c>
      <c r="R588" s="1">
        <v>50</v>
      </c>
      <c r="S588" s="1">
        <v>83646</v>
      </c>
      <c r="T588" s="1" t="s">
        <v>3167</v>
      </c>
      <c r="U588" s="1">
        <v>1</v>
      </c>
      <c r="Z588" s="1">
        <v>1</v>
      </c>
      <c r="AA588" s="1" t="s">
        <v>71</v>
      </c>
      <c r="AC588" s="1" t="s">
        <v>56</v>
      </c>
      <c r="AE588" s="1" t="s">
        <v>83</v>
      </c>
      <c r="AG588" s="1">
        <v>19</v>
      </c>
      <c r="AH588" s="1" t="s">
        <v>332</v>
      </c>
      <c r="AI588" s="1" t="s">
        <v>75</v>
      </c>
      <c r="AO588" s="1" t="s">
        <v>33</v>
      </c>
      <c r="AT588">
        <f t="shared" si="163"/>
        <v>0</v>
      </c>
      <c r="AU588">
        <f t="shared" si="164"/>
        <v>0</v>
      </c>
      <c r="AV588">
        <f t="shared" si="165"/>
        <v>0</v>
      </c>
      <c r="AW588">
        <f t="shared" si="166"/>
        <v>0</v>
      </c>
      <c r="AX588">
        <f t="shared" si="167"/>
        <v>0</v>
      </c>
      <c r="AY588">
        <f t="shared" si="168"/>
        <v>1</v>
      </c>
      <c r="AZ588">
        <f t="shared" si="169"/>
        <v>0</v>
      </c>
      <c r="BA588">
        <f t="shared" si="170"/>
        <v>0</v>
      </c>
      <c r="BB588">
        <f t="shared" si="171"/>
        <v>0</v>
      </c>
      <c r="BC588">
        <f t="shared" si="172"/>
        <v>0</v>
      </c>
      <c r="BD588" s="1" t="s">
        <v>60</v>
      </c>
      <c r="BF588" t="str">
        <f t="shared" si="173"/>
        <v>6</v>
      </c>
      <c r="BG588" s="1">
        <v>6</v>
      </c>
      <c r="BI588" s="1" t="str">
        <f t="shared" si="174"/>
        <v>8</v>
      </c>
      <c r="BK588" s="1">
        <v>8</v>
      </c>
      <c r="BL588" s="1">
        <v>15</v>
      </c>
      <c r="BM588" s="1" t="s">
        <v>3168</v>
      </c>
      <c r="BN588" s="1" t="s">
        <v>61</v>
      </c>
      <c r="BP588" s="1">
        <v>10</v>
      </c>
      <c r="BQ588" s="1" t="s">
        <v>3169</v>
      </c>
      <c r="BR588" s="1" t="s">
        <v>3170</v>
      </c>
      <c r="BS588" s="1" t="s">
        <v>3171</v>
      </c>
      <c r="BT588" s="1">
        <v>1</v>
      </c>
    </row>
    <row r="589" spans="1:72" ht="13" x14ac:dyDescent="0.15">
      <c r="A589" s="1" t="s">
        <v>0</v>
      </c>
      <c r="B589" s="1" t="s">
        <v>1</v>
      </c>
      <c r="G589">
        <f t="shared" si="161"/>
        <v>1</v>
      </c>
      <c r="H589">
        <f t="shared" si="162"/>
        <v>1</v>
      </c>
      <c r="I589">
        <f t="shared" si="157"/>
        <v>0</v>
      </c>
      <c r="J589">
        <f t="shared" si="158"/>
        <v>0</v>
      </c>
      <c r="K589">
        <f t="shared" si="159"/>
        <v>0</v>
      </c>
      <c r="L589">
        <f t="shared" si="160"/>
        <v>0</v>
      </c>
      <c r="M589">
        <f ca="1">INT((TODAY() - N589)/365)</f>
        <v>31</v>
      </c>
      <c r="N589" s="2">
        <v>32111</v>
      </c>
      <c r="O589" s="1">
        <v>7</v>
      </c>
      <c r="P589" s="1">
        <v>360</v>
      </c>
      <c r="Q589" s="1">
        <v>2</v>
      </c>
      <c r="R589" s="1">
        <v>5</v>
      </c>
      <c r="S589" s="1">
        <v>510000</v>
      </c>
      <c r="T589" s="1" t="s">
        <v>3172</v>
      </c>
      <c r="U589" s="1">
        <v>1</v>
      </c>
      <c r="Z589" s="1">
        <v>1</v>
      </c>
      <c r="AA589" s="1" t="s">
        <v>207</v>
      </c>
      <c r="AC589" s="1" t="s">
        <v>129</v>
      </c>
      <c r="AE589" s="1" t="s">
        <v>73</v>
      </c>
      <c r="AG589" s="1">
        <v>1</v>
      </c>
      <c r="AH589" s="1" t="s">
        <v>3173</v>
      </c>
      <c r="AI589" s="1" t="s">
        <v>75</v>
      </c>
      <c r="AO589" s="1" t="s">
        <v>33</v>
      </c>
      <c r="AT589">
        <f t="shared" si="163"/>
        <v>0</v>
      </c>
      <c r="AU589">
        <f t="shared" si="164"/>
        <v>0</v>
      </c>
      <c r="AV589">
        <f t="shared" si="165"/>
        <v>0</v>
      </c>
      <c r="AW589">
        <f t="shared" si="166"/>
        <v>0</v>
      </c>
      <c r="AX589">
        <f t="shared" si="167"/>
        <v>0</v>
      </c>
      <c r="AY589">
        <f t="shared" si="168"/>
        <v>1</v>
      </c>
      <c r="AZ589">
        <f t="shared" si="169"/>
        <v>0</v>
      </c>
      <c r="BA589">
        <f t="shared" si="170"/>
        <v>0</v>
      </c>
      <c r="BB589">
        <f t="shared" si="171"/>
        <v>0</v>
      </c>
      <c r="BC589">
        <f t="shared" si="172"/>
        <v>0</v>
      </c>
      <c r="BD589" s="1" t="s">
        <v>76</v>
      </c>
      <c r="BF589" t="str">
        <f t="shared" si="173"/>
        <v>6</v>
      </c>
      <c r="BG589" s="1">
        <v>6</v>
      </c>
      <c r="BI589" s="1" t="str">
        <f t="shared" si="174"/>
        <v>6</v>
      </c>
      <c r="BJ589" s="1">
        <v>6</v>
      </c>
      <c r="BL589" s="1">
        <v>6</v>
      </c>
      <c r="BM589" s="1" t="s">
        <v>3174</v>
      </c>
      <c r="BN589" s="1" t="s">
        <v>67</v>
      </c>
      <c r="BP589" s="1">
        <v>10</v>
      </c>
      <c r="BQ589" s="1" t="s">
        <v>3175</v>
      </c>
      <c r="BR589" s="1" t="s">
        <v>96</v>
      </c>
      <c r="BS589" s="1" t="s">
        <v>125</v>
      </c>
      <c r="BT589" s="1">
        <v>1</v>
      </c>
    </row>
    <row r="590" spans="1:72" ht="13" x14ac:dyDescent="0.15">
      <c r="D590" s="1" t="s">
        <v>3</v>
      </c>
      <c r="G590">
        <f t="shared" si="161"/>
        <v>0</v>
      </c>
      <c r="H590">
        <f t="shared" si="162"/>
        <v>0</v>
      </c>
      <c r="I590">
        <f t="shared" si="157"/>
        <v>0</v>
      </c>
      <c r="J590">
        <f t="shared" si="158"/>
        <v>1</v>
      </c>
      <c r="K590">
        <f t="shared" si="159"/>
        <v>0</v>
      </c>
      <c r="L590">
        <f t="shared" si="160"/>
        <v>0</v>
      </c>
      <c r="M590">
        <f ca="1">INT((TODAY() - N590)/365)</f>
        <v>25</v>
      </c>
      <c r="N590" s="2">
        <v>34086</v>
      </c>
      <c r="O590" s="1">
        <v>8</v>
      </c>
      <c r="P590" s="1">
        <v>0</v>
      </c>
      <c r="Q590" s="1">
        <v>14</v>
      </c>
      <c r="R590" s="1">
        <v>10</v>
      </c>
      <c r="S590" s="1">
        <v>16016</v>
      </c>
      <c r="T590" s="1" t="s">
        <v>3176</v>
      </c>
      <c r="U590" s="1">
        <v>1</v>
      </c>
      <c r="Z590" s="1">
        <v>0</v>
      </c>
      <c r="AI590" s="1" t="s">
        <v>59</v>
      </c>
      <c r="AL590" s="1" t="s">
        <v>30</v>
      </c>
      <c r="AT590">
        <f t="shared" si="163"/>
        <v>0</v>
      </c>
      <c r="AU590">
        <f t="shared" si="164"/>
        <v>0</v>
      </c>
      <c r="AV590">
        <f t="shared" si="165"/>
        <v>1</v>
      </c>
      <c r="AW590">
        <f t="shared" si="166"/>
        <v>0</v>
      </c>
      <c r="AX590">
        <f t="shared" si="167"/>
        <v>0</v>
      </c>
      <c r="AY590">
        <f t="shared" si="168"/>
        <v>0</v>
      </c>
      <c r="AZ590">
        <f t="shared" si="169"/>
        <v>0</v>
      </c>
      <c r="BA590">
        <f t="shared" si="170"/>
        <v>0</v>
      </c>
      <c r="BB590">
        <f t="shared" si="171"/>
        <v>0</v>
      </c>
      <c r="BC590">
        <f t="shared" si="172"/>
        <v>0</v>
      </c>
      <c r="BD590" s="1" t="s">
        <v>66</v>
      </c>
      <c r="BF590" t="str">
        <f t="shared" si="173"/>
        <v>6</v>
      </c>
      <c r="BG590" s="1">
        <v>6</v>
      </c>
      <c r="BI590" s="1" t="str">
        <f t="shared" si="174"/>
        <v>6</v>
      </c>
      <c r="BJ590" s="1">
        <v>6</v>
      </c>
      <c r="BL590" s="1">
        <v>50</v>
      </c>
      <c r="BM590" s="1" t="s">
        <v>3177</v>
      </c>
      <c r="BN590" s="1" t="s">
        <v>67</v>
      </c>
      <c r="BP590" s="1">
        <v>8</v>
      </c>
      <c r="BQ590" s="1" t="s">
        <v>3178</v>
      </c>
      <c r="BR590" s="1" t="s">
        <v>408</v>
      </c>
      <c r="BS590" s="1" t="s">
        <v>3179</v>
      </c>
      <c r="BT590" s="1">
        <v>1</v>
      </c>
    </row>
    <row r="591" spans="1:72" ht="13" x14ac:dyDescent="0.15">
      <c r="C591" s="1" t="s">
        <v>2</v>
      </c>
      <c r="E591" s="1" t="s">
        <v>4</v>
      </c>
      <c r="G591">
        <f t="shared" si="161"/>
        <v>0</v>
      </c>
      <c r="H591">
        <f t="shared" si="162"/>
        <v>0</v>
      </c>
      <c r="I591">
        <f t="shared" ref="I591:I651" si="175">COUNTA(C591)</f>
        <v>1</v>
      </c>
      <c r="J591">
        <f t="shared" ref="J591:J651" si="176">COUNTA(D591)</f>
        <v>0</v>
      </c>
      <c r="K591">
        <f t="shared" ref="K591:K651" si="177">COUNTA(E591)</f>
        <v>1</v>
      </c>
      <c r="L591">
        <f t="shared" ref="L591:L651" si="178">COUNTA(F591)</f>
        <v>0</v>
      </c>
      <c r="M591">
        <f ca="1">INT((TODAY() - N591)/365)</f>
        <v>26</v>
      </c>
      <c r="N591" s="2">
        <v>33799</v>
      </c>
      <c r="O591" s="1">
        <v>5</v>
      </c>
      <c r="P591" s="1">
        <v>20</v>
      </c>
      <c r="Q591" s="1">
        <v>9</v>
      </c>
      <c r="R591" s="1">
        <v>0</v>
      </c>
      <c r="S591" s="1">
        <v>560017</v>
      </c>
      <c r="T591" s="1" t="s">
        <v>3180</v>
      </c>
      <c r="U591" s="1">
        <v>1</v>
      </c>
      <c r="Z591" s="1">
        <v>1</v>
      </c>
      <c r="AA591" s="1" t="s">
        <v>410</v>
      </c>
      <c r="AC591" s="1" t="s">
        <v>99</v>
      </c>
      <c r="AF591" s="1" t="s">
        <v>3181</v>
      </c>
      <c r="AG591" s="1">
        <v>1</v>
      </c>
      <c r="AH591" s="1" t="s">
        <v>3182</v>
      </c>
      <c r="AI591" s="1" t="s">
        <v>75</v>
      </c>
      <c r="AM591" s="1" t="s">
        <v>31</v>
      </c>
      <c r="AT591">
        <f t="shared" si="163"/>
        <v>0</v>
      </c>
      <c r="AU591">
        <f t="shared" si="164"/>
        <v>0</v>
      </c>
      <c r="AV591">
        <f t="shared" si="165"/>
        <v>0</v>
      </c>
      <c r="AW591">
        <f t="shared" si="166"/>
        <v>1</v>
      </c>
      <c r="AX591">
        <f t="shared" si="167"/>
        <v>0</v>
      </c>
      <c r="AY591">
        <f t="shared" si="168"/>
        <v>0</v>
      </c>
      <c r="AZ591">
        <f t="shared" si="169"/>
        <v>0</v>
      </c>
      <c r="BA591">
        <f t="shared" si="170"/>
        <v>0</v>
      </c>
      <c r="BB591">
        <f t="shared" si="171"/>
        <v>0</v>
      </c>
      <c r="BC591">
        <f t="shared" si="172"/>
        <v>0</v>
      </c>
      <c r="BD591" s="1" t="s">
        <v>66</v>
      </c>
      <c r="BF591" t="str">
        <f t="shared" si="173"/>
        <v>5</v>
      </c>
      <c r="BG591" s="1">
        <v>5</v>
      </c>
      <c r="BI591" s="1" t="str">
        <f t="shared" si="174"/>
        <v>5</v>
      </c>
      <c r="BJ591" s="1">
        <v>5</v>
      </c>
      <c r="BL591" s="1">
        <v>20</v>
      </c>
      <c r="BM591" s="1" t="s">
        <v>3183</v>
      </c>
      <c r="BN591" s="1" t="s">
        <v>377</v>
      </c>
      <c r="BP591" s="1">
        <v>7</v>
      </c>
      <c r="BQ591" s="1" t="s">
        <v>3184</v>
      </c>
      <c r="BR591" s="1" t="s">
        <v>3185</v>
      </c>
      <c r="BS591" s="1" t="s">
        <v>104</v>
      </c>
      <c r="BT591" s="1">
        <v>1</v>
      </c>
    </row>
    <row r="592" spans="1:72" ht="13" x14ac:dyDescent="0.15">
      <c r="A592" s="1" t="s">
        <v>0</v>
      </c>
      <c r="E592" s="1" t="s">
        <v>4</v>
      </c>
      <c r="G592">
        <f t="shared" si="161"/>
        <v>1</v>
      </c>
      <c r="H592">
        <f t="shared" si="162"/>
        <v>0</v>
      </c>
      <c r="I592">
        <f t="shared" si="175"/>
        <v>0</v>
      </c>
      <c r="J592">
        <f t="shared" si="176"/>
        <v>0</v>
      </c>
      <c r="K592">
        <f t="shared" si="177"/>
        <v>1</v>
      </c>
      <c r="L592">
        <f t="shared" si="178"/>
        <v>0</v>
      </c>
      <c r="M592">
        <f ca="1">INT((TODAY() - N592)/365)</f>
        <v>26</v>
      </c>
      <c r="N592" s="2">
        <v>33737</v>
      </c>
      <c r="O592" s="1">
        <v>8</v>
      </c>
      <c r="P592" s="1">
        <v>120</v>
      </c>
      <c r="Q592" s="1">
        <v>12</v>
      </c>
      <c r="R592" s="1">
        <v>20</v>
      </c>
      <c r="S592" s="1">
        <v>27713</v>
      </c>
      <c r="T592" s="1" t="s">
        <v>3186</v>
      </c>
      <c r="U592" s="1">
        <v>1</v>
      </c>
      <c r="Z592" s="1">
        <v>0</v>
      </c>
      <c r="AI592" s="1" t="s">
        <v>59</v>
      </c>
      <c r="AJ592" s="1" t="s">
        <v>28</v>
      </c>
      <c r="AM592" s="1" t="s">
        <v>31</v>
      </c>
      <c r="AT592">
        <f t="shared" si="163"/>
        <v>1</v>
      </c>
      <c r="AU592">
        <f t="shared" si="164"/>
        <v>0</v>
      </c>
      <c r="AV592">
        <f t="shared" si="165"/>
        <v>0</v>
      </c>
      <c r="AW592">
        <f t="shared" si="166"/>
        <v>1</v>
      </c>
      <c r="AX592">
        <f t="shared" si="167"/>
        <v>0</v>
      </c>
      <c r="AY592">
        <f t="shared" si="168"/>
        <v>0</v>
      </c>
      <c r="AZ592">
        <f t="shared" si="169"/>
        <v>0</v>
      </c>
      <c r="BA592">
        <f t="shared" si="170"/>
        <v>0</v>
      </c>
      <c r="BB592">
        <f t="shared" si="171"/>
        <v>0</v>
      </c>
      <c r="BC592">
        <f t="shared" si="172"/>
        <v>0</v>
      </c>
      <c r="BD592" t="s">
        <v>3714</v>
      </c>
      <c r="BE592" s="1" t="s">
        <v>3187</v>
      </c>
      <c r="BF592" t="str">
        <f t="shared" si="173"/>
        <v>4</v>
      </c>
      <c r="BG592" s="1">
        <v>4</v>
      </c>
      <c r="BI592" s="1" t="str">
        <f t="shared" si="174"/>
        <v>6</v>
      </c>
      <c r="BJ592" s="1">
        <v>6</v>
      </c>
      <c r="BL592" s="1">
        <v>40</v>
      </c>
      <c r="BM592" s="1" t="s">
        <v>3188</v>
      </c>
      <c r="BN592" s="1" t="s">
        <v>67</v>
      </c>
      <c r="BP592" s="1">
        <v>10</v>
      </c>
      <c r="BQ592" s="1" t="s">
        <v>3189</v>
      </c>
      <c r="BR592" s="1" t="s">
        <v>3190</v>
      </c>
      <c r="BS592" s="1" t="s">
        <v>3191</v>
      </c>
      <c r="BT592" s="1">
        <v>1</v>
      </c>
    </row>
    <row r="593" spans="1:72" ht="13" x14ac:dyDescent="0.15">
      <c r="A593" s="1" t="s">
        <v>0</v>
      </c>
      <c r="G593">
        <f t="shared" ref="G593:H653" si="179">COUNTA(A593)</f>
        <v>1</v>
      </c>
      <c r="H593">
        <f t="shared" si="179"/>
        <v>0</v>
      </c>
      <c r="I593">
        <f t="shared" si="175"/>
        <v>0</v>
      </c>
      <c r="J593">
        <f t="shared" si="176"/>
        <v>0</v>
      </c>
      <c r="K593">
        <f t="shared" si="177"/>
        <v>0</v>
      </c>
      <c r="L593">
        <f t="shared" si="178"/>
        <v>0</v>
      </c>
      <c r="M593">
        <f ca="1">INT((TODAY() - N593)/365)</f>
        <v>36</v>
      </c>
      <c r="N593" s="2">
        <v>30234</v>
      </c>
      <c r="O593" s="1">
        <v>8</v>
      </c>
      <c r="P593" s="1">
        <v>0</v>
      </c>
      <c r="Q593" s="1">
        <v>12</v>
      </c>
      <c r="R593" s="1">
        <v>5</v>
      </c>
      <c r="S593" s="1">
        <v>560097</v>
      </c>
      <c r="T593" s="1" t="s">
        <v>453</v>
      </c>
      <c r="U593" s="1">
        <v>0</v>
      </c>
      <c r="V593" s="1" t="s">
        <v>88</v>
      </c>
      <c r="X593" s="1" t="s">
        <v>89</v>
      </c>
      <c r="Z593" s="1">
        <v>0</v>
      </c>
      <c r="AI593" s="1" t="s">
        <v>75</v>
      </c>
      <c r="AL593" s="1" t="s">
        <v>30</v>
      </c>
      <c r="AT593">
        <f t="shared" si="163"/>
        <v>0</v>
      </c>
      <c r="AU593">
        <f t="shared" si="164"/>
        <v>0</v>
      </c>
      <c r="AV593">
        <f t="shared" si="165"/>
        <v>1</v>
      </c>
      <c r="AW593">
        <f t="shared" si="166"/>
        <v>0</v>
      </c>
      <c r="AX593">
        <f t="shared" si="167"/>
        <v>0</v>
      </c>
      <c r="AY593">
        <f t="shared" si="168"/>
        <v>0</v>
      </c>
      <c r="AZ593">
        <f t="shared" si="169"/>
        <v>0</v>
      </c>
      <c r="BA593">
        <f t="shared" si="170"/>
        <v>0</v>
      </c>
      <c r="BB593">
        <f t="shared" si="171"/>
        <v>0</v>
      </c>
      <c r="BC593">
        <f t="shared" si="172"/>
        <v>0</v>
      </c>
      <c r="BD593" s="1" t="s">
        <v>66</v>
      </c>
      <c r="BF593" t="str">
        <f t="shared" si="173"/>
        <v>6</v>
      </c>
      <c r="BG593" s="1">
        <v>6</v>
      </c>
      <c r="BI593" s="1" t="str">
        <f t="shared" si="174"/>
        <v>3</v>
      </c>
      <c r="BJ593" s="1">
        <v>3</v>
      </c>
      <c r="BL593" s="1">
        <v>500</v>
      </c>
      <c r="BM593" s="1" t="s">
        <v>3192</v>
      </c>
      <c r="BN593" s="1" t="s">
        <v>67</v>
      </c>
      <c r="BP593" s="1">
        <v>10</v>
      </c>
      <c r="BQ593" s="1" t="s">
        <v>3193</v>
      </c>
      <c r="BR593" s="1" t="s">
        <v>3194</v>
      </c>
      <c r="BS593" s="1" t="s">
        <v>1479</v>
      </c>
      <c r="BT593" s="1">
        <v>1</v>
      </c>
    </row>
    <row r="594" spans="1:72" ht="13" x14ac:dyDescent="0.15">
      <c r="A594" s="1" t="s">
        <v>0</v>
      </c>
      <c r="G594">
        <f t="shared" si="179"/>
        <v>1</v>
      </c>
      <c r="H594">
        <f t="shared" si="179"/>
        <v>0</v>
      </c>
      <c r="I594">
        <f t="shared" si="175"/>
        <v>0</v>
      </c>
      <c r="J594">
        <f t="shared" si="176"/>
        <v>0</v>
      </c>
      <c r="K594">
        <f t="shared" si="177"/>
        <v>0</v>
      </c>
      <c r="L594">
        <f t="shared" si="178"/>
        <v>0</v>
      </c>
      <c r="M594">
        <f ca="1">INT((TODAY() - N594)/365)</f>
        <v>36</v>
      </c>
      <c r="N594" s="2">
        <v>30221</v>
      </c>
      <c r="O594" s="1">
        <v>5</v>
      </c>
      <c r="P594" s="1">
        <v>120</v>
      </c>
      <c r="Q594" s="1">
        <v>14</v>
      </c>
      <c r="R594" s="1">
        <v>30</v>
      </c>
      <c r="S594" s="1">
        <v>10260</v>
      </c>
      <c r="T594" s="1" t="s">
        <v>3195</v>
      </c>
      <c r="U594" s="1">
        <v>0</v>
      </c>
      <c r="V594" s="1" t="s">
        <v>62</v>
      </c>
      <c r="X594" s="1" t="s">
        <v>89</v>
      </c>
      <c r="Z594" s="1">
        <v>1</v>
      </c>
      <c r="AA594" s="1" t="s">
        <v>207</v>
      </c>
      <c r="AC594" s="1" t="s">
        <v>72</v>
      </c>
      <c r="AE594" s="1" t="s">
        <v>93</v>
      </c>
      <c r="AG594" s="1">
        <v>11</v>
      </c>
      <c r="AH594" s="1" t="s">
        <v>3196</v>
      </c>
      <c r="AI594" s="1" t="s">
        <v>59</v>
      </c>
      <c r="AL594" s="1" t="s">
        <v>30</v>
      </c>
      <c r="AT594">
        <f t="shared" si="163"/>
        <v>0</v>
      </c>
      <c r="AU594">
        <f t="shared" si="164"/>
        <v>0</v>
      </c>
      <c r="AV594">
        <f t="shared" si="165"/>
        <v>1</v>
      </c>
      <c r="AW594">
        <f t="shared" si="166"/>
        <v>0</v>
      </c>
      <c r="AX594">
        <f t="shared" si="167"/>
        <v>0</v>
      </c>
      <c r="AY594">
        <f t="shared" si="168"/>
        <v>0</v>
      </c>
      <c r="AZ594">
        <f t="shared" si="169"/>
        <v>0</v>
      </c>
      <c r="BA594">
        <f t="shared" si="170"/>
        <v>0</v>
      </c>
      <c r="BB594">
        <f t="shared" si="171"/>
        <v>0</v>
      </c>
      <c r="BC594">
        <f t="shared" si="172"/>
        <v>0</v>
      </c>
      <c r="BD594" s="1" t="s">
        <v>76</v>
      </c>
      <c r="BF594" t="str">
        <f t="shared" si="173"/>
        <v>4</v>
      </c>
      <c r="BG594" s="1">
        <v>4</v>
      </c>
      <c r="BI594" s="1" t="str">
        <f t="shared" si="174"/>
        <v>10</v>
      </c>
      <c r="BK594" s="1">
        <v>10</v>
      </c>
      <c r="BL594" s="1">
        <v>50</v>
      </c>
      <c r="BM594" s="1" t="s">
        <v>3197</v>
      </c>
      <c r="BN594" s="1" t="s">
        <v>67</v>
      </c>
      <c r="BP594" s="1">
        <v>10</v>
      </c>
      <c r="BQ594" s="1" t="s">
        <v>3198</v>
      </c>
      <c r="BT594" s="1">
        <v>1</v>
      </c>
    </row>
    <row r="595" spans="1:72" ht="13" x14ac:dyDescent="0.15">
      <c r="B595" s="1" t="s">
        <v>1</v>
      </c>
      <c r="G595">
        <f t="shared" si="179"/>
        <v>0</v>
      </c>
      <c r="H595">
        <f t="shared" si="179"/>
        <v>1</v>
      </c>
      <c r="I595">
        <f t="shared" si="175"/>
        <v>0</v>
      </c>
      <c r="J595">
        <f t="shared" si="176"/>
        <v>0</v>
      </c>
      <c r="K595">
        <f t="shared" si="177"/>
        <v>0</v>
      </c>
      <c r="L595">
        <f t="shared" si="178"/>
        <v>0</v>
      </c>
      <c r="M595">
        <f ca="1">INT((TODAY() - N595)/365)</f>
        <v>33</v>
      </c>
      <c r="N595" s="2">
        <v>31113</v>
      </c>
      <c r="O595" s="1">
        <v>7</v>
      </c>
      <c r="P595" s="1">
        <v>110</v>
      </c>
      <c r="Q595" s="1">
        <v>11</v>
      </c>
      <c r="R595" s="1">
        <v>20</v>
      </c>
      <c r="T595" s="1" t="s">
        <v>3199</v>
      </c>
      <c r="U595" s="1">
        <v>1</v>
      </c>
      <c r="Z595" s="1">
        <v>0</v>
      </c>
      <c r="AI595" s="1" t="s">
        <v>75</v>
      </c>
      <c r="AK595" s="1" t="s">
        <v>29</v>
      </c>
      <c r="AT595">
        <f t="shared" si="163"/>
        <v>0</v>
      </c>
      <c r="AU595">
        <f t="shared" si="164"/>
        <v>1</v>
      </c>
      <c r="AV595">
        <f t="shared" si="165"/>
        <v>0</v>
      </c>
      <c r="AW595">
        <f t="shared" si="166"/>
        <v>0</v>
      </c>
      <c r="AX595">
        <f t="shared" si="167"/>
        <v>0</v>
      </c>
      <c r="AY595">
        <f t="shared" si="168"/>
        <v>0</v>
      </c>
      <c r="AZ595">
        <f t="shared" si="169"/>
        <v>0</v>
      </c>
      <c r="BA595">
        <f t="shared" si="170"/>
        <v>0</v>
      </c>
      <c r="BB595">
        <f t="shared" si="171"/>
        <v>0</v>
      </c>
      <c r="BC595">
        <f t="shared" si="172"/>
        <v>0</v>
      </c>
      <c r="BD595" s="1" t="s">
        <v>66</v>
      </c>
      <c r="BF595" t="str">
        <f t="shared" si="173"/>
        <v>12</v>
      </c>
      <c r="BH595" s="1">
        <v>12</v>
      </c>
      <c r="BI595" s="1" t="str">
        <f t="shared" si="174"/>
        <v>20</v>
      </c>
      <c r="BK595" s="1">
        <v>20</v>
      </c>
      <c r="BL595" s="1">
        <v>20</v>
      </c>
      <c r="BM595" s="1" t="s">
        <v>3200</v>
      </c>
      <c r="BO595" s="1" t="s">
        <v>333</v>
      </c>
      <c r="BP595" s="1">
        <v>10</v>
      </c>
      <c r="BQ595" s="1" t="s">
        <v>3201</v>
      </c>
      <c r="BR595" s="1" t="s">
        <v>530</v>
      </c>
      <c r="BS595" s="1" t="s">
        <v>1043</v>
      </c>
      <c r="BT595" s="1">
        <v>1</v>
      </c>
    </row>
    <row r="596" spans="1:72" ht="13" x14ac:dyDescent="0.15">
      <c r="E596" s="1" t="s">
        <v>4</v>
      </c>
      <c r="G596">
        <f t="shared" si="179"/>
        <v>0</v>
      </c>
      <c r="H596">
        <f t="shared" si="179"/>
        <v>0</v>
      </c>
      <c r="I596">
        <f t="shared" si="175"/>
        <v>0</v>
      </c>
      <c r="J596">
        <f t="shared" si="176"/>
        <v>0</v>
      </c>
      <c r="K596">
        <f t="shared" si="177"/>
        <v>1</v>
      </c>
      <c r="L596">
        <f t="shared" si="178"/>
        <v>0</v>
      </c>
      <c r="M596">
        <f ca="1">INT((TODAY() - N596)/365)</f>
        <v>50</v>
      </c>
      <c r="N596" s="2" t="s">
        <v>2223</v>
      </c>
      <c r="O596" s="1">
        <v>7</v>
      </c>
      <c r="P596" s="1">
        <v>60</v>
      </c>
      <c r="Q596" s="1">
        <v>10</v>
      </c>
      <c r="R596" s="1">
        <v>10</v>
      </c>
      <c r="S596" s="1">
        <v>560066</v>
      </c>
      <c r="T596" s="1" t="s">
        <v>1221</v>
      </c>
      <c r="U596" s="1">
        <v>0</v>
      </c>
      <c r="V596" s="1" t="s">
        <v>70</v>
      </c>
      <c r="X596" s="1" t="s">
        <v>89</v>
      </c>
      <c r="Z596" s="1">
        <v>1</v>
      </c>
      <c r="AA596" s="1" t="s">
        <v>121</v>
      </c>
      <c r="AC596" s="1" t="s">
        <v>129</v>
      </c>
      <c r="AE596" s="1" t="s">
        <v>83</v>
      </c>
      <c r="AG596" s="1">
        <v>25</v>
      </c>
      <c r="AH596" s="3" t="s">
        <v>3202</v>
      </c>
      <c r="AI596" s="1" t="s">
        <v>75</v>
      </c>
      <c r="AN596" s="1" t="s">
        <v>32</v>
      </c>
      <c r="AS596" s="1" t="s">
        <v>1119</v>
      </c>
      <c r="AT596">
        <f t="shared" si="163"/>
        <v>0</v>
      </c>
      <c r="AU596">
        <f t="shared" si="164"/>
        <v>0</v>
      </c>
      <c r="AV596">
        <f t="shared" si="165"/>
        <v>0</v>
      </c>
      <c r="AW596">
        <f t="shared" si="166"/>
        <v>0</v>
      </c>
      <c r="AX596">
        <f t="shared" si="167"/>
        <v>1</v>
      </c>
      <c r="AY596">
        <f t="shared" si="168"/>
        <v>0</v>
      </c>
      <c r="AZ596">
        <f t="shared" si="169"/>
        <v>0</v>
      </c>
      <c r="BA596">
        <f t="shared" si="170"/>
        <v>0</v>
      </c>
      <c r="BB596">
        <f t="shared" si="171"/>
        <v>0</v>
      </c>
      <c r="BC596">
        <f t="shared" si="172"/>
        <v>1</v>
      </c>
      <c r="BD596" s="1" t="s">
        <v>66</v>
      </c>
      <c r="BF596" t="str">
        <f t="shared" si="173"/>
        <v>5</v>
      </c>
      <c r="BG596" s="1">
        <v>5</v>
      </c>
      <c r="BI596" s="1" t="str">
        <f t="shared" si="174"/>
        <v>4</v>
      </c>
      <c r="BJ596" s="1">
        <v>4</v>
      </c>
      <c r="BL596" s="1">
        <v>16</v>
      </c>
      <c r="BM596" s="1" t="s">
        <v>3203</v>
      </c>
      <c r="BO596" s="1" t="s">
        <v>2393</v>
      </c>
      <c r="BP596" s="1">
        <v>8</v>
      </c>
      <c r="BQ596" s="1" t="s">
        <v>3204</v>
      </c>
      <c r="BT596" s="1">
        <v>1</v>
      </c>
    </row>
    <row r="597" spans="1:72" ht="13" x14ac:dyDescent="0.15">
      <c r="B597" s="1" t="s">
        <v>1</v>
      </c>
      <c r="E597" s="1" t="s">
        <v>4</v>
      </c>
      <c r="G597">
        <f t="shared" si="179"/>
        <v>0</v>
      </c>
      <c r="H597">
        <f t="shared" si="179"/>
        <v>1</v>
      </c>
      <c r="I597">
        <f t="shared" si="175"/>
        <v>0</v>
      </c>
      <c r="J597">
        <f t="shared" si="176"/>
        <v>0</v>
      </c>
      <c r="K597">
        <f t="shared" si="177"/>
        <v>1</v>
      </c>
      <c r="L597">
        <f t="shared" si="178"/>
        <v>0</v>
      </c>
      <c r="M597">
        <f ca="1">INT((TODAY() - N597)/365)</f>
        <v>35</v>
      </c>
      <c r="N597" s="2">
        <v>30466</v>
      </c>
      <c r="O597" s="1">
        <v>7</v>
      </c>
      <c r="P597" s="1">
        <v>60</v>
      </c>
      <c r="Q597" s="1">
        <v>8</v>
      </c>
      <c r="R597" s="1">
        <v>2</v>
      </c>
      <c r="S597" s="1">
        <v>94102</v>
      </c>
      <c r="T597" s="1" t="s">
        <v>197</v>
      </c>
      <c r="U597" s="1">
        <v>0</v>
      </c>
      <c r="V597" s="1" t="s">
        <v>70</v>
      </c>
      <c r="X597" s="1" t="s">
        <v>89</v>
      </c>
      <c r="Z597" s="1">
        <v>1</v>
      </c>
      <c r="AA597" s="1" t="s">
        <v>31</v>
      </c>
      <c r="AC597" s="1" t="s">
        <v>72</v>
      </c>
      <c r="AE597" s="1" t="s">
        <v>83</v>
      </c>
      <c r="AG597" s="1">
        <v>7</v>
      </c>
      <c r="AH597" s="1" t="s">
        <v>3205</v>
      </c>
      <c r="AI597" s="1" t="s">
        <v>75</v>
      </c>
      <c r="AM597" s="1" t="s">
        <v>31</v>
      </c>
      <c r="AT597">
        <f t="shared" si="163"/>
        <v>0</v>
      </c>
      <c r="AU597">
        <f t="shared" si="164"/>
        <v>0</v>
      </c>
      <c r="AV597">
        <f t="shared" si="165"/>
        <v>0</v>
      </c>
      <c r="AW597">
        <f t="shared" si="166"/>
        <v>1</v>
      </c>
      <c r="AX597">
        <f t="shared" si="167"/>
        <v>0</v>
      </c>
      <c r="AY597">
        <f t="shared" si="168"/>
        <v>0</v>
      </c>
      <c r="AZ597">
        <f t="shared" si="169"/>
        <v>0</v>
      </c>
      <c r="BA597">
        <f t="shared" si="170"/>
        <v>0</v>
      </c>
      <c r="BB597">
        <f t="shared" si="171"/>
        <v>0</v>
      </c>
      <c r="BC597">
        <f t="shared" si="172"/>
        <v>0</v>
      </c>
      <c r="BD597" s="1" t="s">
        <v>76</v>
      </c>
      <c r="BF597" t="str">
        <f t="shared" si="173"/>
        <v>3</v>
      </c>
      <c r="BG597" s="1">
        <v>3</v>
      </c>
      <c r="BI597" s="1" t="str">
        <f t="shared" si="174"/>
        <v>5</v>
      </c>
      <c r="BJ597" s="1">
        <v>5</v>
      </c>
      <c r="BL597" s="1">
        <v>5</v>
      </c>
      <c r="BM597" s="1" t="s">
        <v>3206</v>
      </c>
      <c r="BO597" s="1" t="s">
        <v>437</v>
      </c>
      <c r="BP597" s="1">
        <v>6</v>
      </c>
      <c r="BQ597" s="1" t="s">
        <v>3207</v>
      </c>
      <c r="BR597" s="1" t="s">
        <v>3208</v>
      </c>
      <c r="BS597" s="1" t="s">
        <v>3209</v>
      </c>
      <c r="BT597" s="1">
        <v>0</v>
      </c>
    </row>
    <row r="598" spans="1:72" ht="13" x14ac:dyDescent="0.15">
      <c r="A598" s="1" t="s">
        <v>0</v>
      </c>
      <c r="G598">
        <f t="shared" si="179"/>
        <v>1</v>
      </c>
      <c r="H598">
        <f t="shared" si="179"/>
        <v>0</v>
      </c>
      <c r="I598">
        <f t="shared" si="175"/>
        <v>0</v>
      </c>
      <c r="J598">
        <f t="shared" si="176"/>
        <v>0</v>
      </c>
      <c r="K598">
        <f t="shared" si="177"/>
        <v>0</v>
      </c>
      <c r="L598">
        <f t="shared" si="178"/>
        <v>0</v>
      </c>
      <c r="M598">
        <f ca="1">INT((TODAY() - N598)/365)</f>
        <v>35</v>
      </c>
      <c r="N598" s="2">
        <v>30680</v>
      </c>
      <c r="O598" s="1">
        <v>4</v>
      </c>
      <c r="P598" s="1">
        <v>40</v>
      </c>
      <c r="Q598" s="1">
        <v>11</v>
      </c>
      <c r="R598" s="1">
        <v>2</v>
      </c>
      <c r="S598" s="1">
        <v>622</v>
      </c>
      <c r="T598" s="1" t="s">
        <v>3210</v>
      </c>
      <c r="U598" s="1">
        <v>0</v>
      </c>
      <c r="V598" s="1" t="s">
        <v>62</v>
      </c>
      <c r="X598" s="1" t="s">
        <v>54</v>
      </c>
      <c r="Z598" s="1">
        <v>0</v>
      </c>
      <c r="AI598" s="1" t="s">
        <v>75</v>
      </c>
      <c r="AO598" s="1" t="s">
        <v>33</v>
      </c>
      <c r="AT598">
        <f t="shared" si="163"/>
        <v>0</v>
      </c>
      <c r="AU598">
        <f t="shared" si="164"/>
        <v>0</v>
      </c>
      <c r="AV598">
        <f t="shared" si="165"/>
        <v>0</v>
      </c>
      <c r="AW598">
        <f t="shared" si="166"/>
        <v>0</v>
      </c>
      <c r="AX598">
        <f t="shared" si="167"/>
        <v>0</v>
      </c>
      <c r="AY598">
        <f t="shared" si="168"/>
        <v>1</v>
      </c>
      <c r="AZ598">
        <f t="shared" si="169"/>
        <v>0</v>
      </c>
      <c r="BA598">
        <f t="shared" si="170"/>
        <v>0</v>
      </c>
      <c r="BB598">
        <f t="shared" si="171"/>
        <v>0</v>
      </c>
      <c r="BC598">
        <f t="shared" si="172"/>
        <v>0</v>
      </c>
      <c r="BD598" s="1" t="s">
        <v>60</v>
      </c>
      <c r="BF598" t="str">
        <f t="shared" si="173"/>
        <v>10</v>
      </c>
      <c r="BH598" s="1">
        <v>10</v>
      </c>
      <c r="BI598" s="1" t="str">
        <f t="shared" si="174"/>
        <v>5</v>
      </c>
      <c r="BJ598" s="1">
        <v>5</v>
      </c>
      <c r="BL598" s="1">
        <v>12</v>
      </c>
      <c r="BM598" s="1" t="s">
        <v>3211</v>
      </c>
      <c r="BN598" s="1" t="s">
        <v>67</v>
      </c>
      <c r="BP598" s="1">
        <v>7</v>
      </c>
      <c r="BQ598" s="1" t="s">
        <v>3212</v>
      </c>
      <c r="BR598" s="1" t="s">
        <v>3213</v>
      </c>
      <c r="BS598" s="1" t="s">
        <v>3214</v>
      </c>
      <c r="BT598" s="1">
        <v>1</v>
      </c>
    </row>
    <row r="599" spans="1:72" ht="13" x14ac:dyDescent="0.15">
      <c r="A599" s="1" t="s">
        <v>0</v>
      </c>
      <c r="B599" s="1" t="s">
        <v>1</v>
      </c>
      <c r="C599" s="1" t="s">
        <v>2</v>
      </c>
      <c r="D599" s="1" t="s">
        <v>3</v>
      </c>
      <c r="E599" s="1" t="s">
        <v>4</v>
      </c>
      <c r="F599" s="1" t="s">
        <v>3215</v>
      </c>
      <c r="G599">
        <f t="shared" si="179"/>
        <v>1</v>
      </c>
      <c r="H599">
        <f t="shared" si="179"/>
        <v>1</v>
      </c>
      <c r="I599">
        <f t="shared" si="175"/>
        <v>1</v>
      </c>
      <c r="J599">
        <f t="shared" si="176"/>
        <v>1</v>
      </c>
      <c r="K599">
        <f t="shared" si="177"/>
        <v>1</v>
      </c>
      <c r="L599">
        <f t="shared" si="178"/>
        <v>1</v>
      </c>
      <c r="M599">
        <f ca="1">INT((TODAY() - N599)/365)</f>
        <v>22</v>
      </c>
      <c r="N599" s="2">
        <v>35199</v>
      </c>
      <c r="O599" s="1">
        <v>6</v>
      </c>
      <c r="P599" s="1">
        <v>120</v>
      </c>
      <c r="Q599" s="1">
        <v>8</v>
      </c>
      <c r="R599" s="1">
        <v>24</v>
      </c>
      <c r="S599" s="1">
        <v>560001</v>
      </c>
      <c r="T599" s="1" t="s">
        <v>3216</v>
      </c>
      <c r="U599" s="1">
        <v>1</v>
      </c>
      <c r="Z599" s="1">
        <v>0</v>
      </c>
      <c r="AI599" s="1" t="s">
        <v>361</v>
      </c>
      <c r="AL599" s="1" t="s">
        <v>30</v>
      </c>
      <c r="AT599">
        <f t="shared" si="163"/>
        <v>0</v>
      </c>
      <c r="AU599">
        <f t="shared" si="164"/>
        <v>0</v>
      </c>
      <c r="AV599">
        <f t="shared" si="165"/>
        <v>1</v>
      </c>
      <c r="AW599">
        <f t="shared" si="166"/>
        <v>0</v>
      </c>
      <c r="AX599">
        <f t="shared" si="167"/>
        <v>0</v>
      </c>
      <c r="AY599">
        <f t="shared" si="168"/>
        <v>0</v>
      </c>
      <c r="AZ599">
        <f t="shared" si="169"/>
        <v>0</v>
      </c>
      <c r="BA599">
        <f t="shared" si="170"/>
        <v>0</v>
      </c>
      <c r="BB599">
        <f t="shared" si="171"/>
        <v>0</v>
      </c>
      <c r="BC599">
        <f t="shared" si="172"/>
        <v>0</v>
      </c>
      <c r="BD599" s="1" t="s">
        <v>66</v>
      </c>
      <c r="BF599" t="str">
        <f t="shared" si="173"/>
        <v>3</v>
      </c>
      <c r="BG599" s="1">
        <v>3</v>
      </c>
      <c r="BI599" s="1" t="str">
        <f t="shared" si="174"/>
        <v>3</v>
      </c>
      <c r="BJ599" s="1">
        <v>3</v>
      </c>
      <c r="BL599" s="1">
        <v>320</v>
      </c>
      <c r="BM599" s="1" t="s">
        <v>3217</v>
      </c>
      <c r="BN599" s="1" t="s">
        <v>67</v>
      </c>
      <c r="BP599" s="1">
        <v>10</v>
      </c>
      <c r="BQ599" s="1" t="s">
        <v>3218</v>
      </c>
      <c r="BR599" s="1" t="s">
        <v>3219</v>
      </c>
      <c r="BS599" s="1" t="s">
        <v>3220</v>
      </c>
      <c r="BT599" s="1">
        <v>1</v>
      </c>
    </row>
    <row r="600" spans="1:72" ht="13" x14ac:dyDescent="0.15">
      <c r="A600" s="1" t="s">
        <v>0</v>
      </c>
      <c r="B600" s="1" t="s">
        <v>1</v>
      </c>
      <c r="G600">
        <f t="shared" si="179"/>
        <v>1</v>
      </c>
      <c r="H600">
        <f t="shared" si="179"/>
        <v>1</v>
      </c>
      <c r="I600">
        <f t="shared" si="175"/>
        <v>0</v>
      </c>
      <c r="J600">
        <f t="shared" si="176"/>
        <v>0</v>
      </c>
      <c r="K600">
        <f t="shared" si="177"/>
        <v>0</v>
      </c>
      <c r="L600">
        <f t="shared" si="178"/>
        <v>0</v>
      </c>
      <c r="M600">
        <f ca="1">INT((TODAY() - N600)/365)</f>
        <v>29</v>
      </c>
      <c r="N600" s="2">
        <v>32781</v>
      </c>
      <c r="O600" s="1">
        <v>7</v>
      </c>
      <c r="P600" s="1">
        <v>90</v>
      </c>
      <c r="Q600" s="1">
        <v>9</v>
      </c>
      <c r="R600" s="1">
        <v>3</v>
      </c>
      <c r="S600" s="1">
        <v>5596</v>
      </c>
      <c r="T600" s="1" t="s">
        <v>2991</v>
      </c>
      <c r="U600" s="1">
        <v>1</v>
      </c>
      <c r="Z600" s="1">
        <v>0</v>
      </c>
      <c r="AI600" s="1" t="s">
        <v>59</v>
      </c>
      <c r="AO600" s="1" t="s">
        <v>33</v>
      </c>
      <c r="AT600">
        <f t="shared" si="163"/>
        <v>0</v>
      </c>
      <c r="AU600">
        <f t="shared" si="164"/>
        <v>0</v>
      </c>
      <c r="AV600">
        <f t="shared" si="165"/>
        <v>0</v>
      </c>
      <c r="AW600">
        <f t="shared" si="166"/>
        <v>0</v>
      </c>
      <c r="AX600">
        <f t="shared" si="167"/>
        <v>0</v>
      </c>
      <c r="AY600">
        <f t="shared" si="168"/>
        <v>1</v>
      </c>
      <c r="AZ600">
        <f t="shared" si="169"/>
        <v>0</v>
      </c>
      <c r="BA600">
        <f t="shared" si="170"/>
        <v>0</v>
      </c>
      <c r="BB600">
        <f t="shared" si="171"/>
        <v>0</v>
      </c>
      <c r="BC600">
        <f t="shared" si="172"/>
        <v>0</v>
      </c>
      <c r="BD600" s="1" t="s">
        <v>60</v>
      </c>
      <c r="BF600" t="str">
        <f t="shared" si="173"/>
        <v>3</v>
      </c>
      <c r="BG600" s="1">
        <v>3</v>
      </c>
      <c r="BI600" s="1" t="str">
        <f t="shared" si="174"/>
        <v>1</v>
      </c>
      <c r="BJ600" s="1">
        <v>1</v>
      </c>
      <c r="BL600" s="1">
        <v>5</v>
      </c>
      <c r="BM600" s="1" t="s">
        <v>3221</v>
      </c>
      <c r="BN600" s="1" t="s">
        <v>180</v>
      </c>
      <c r="BP600" s="1">
        <v>10</v>
      </c>
      <c r="BQ600" s="1" t="s">
        <v>3222</v>
      </c>
      <c r="BR600" s="1" t="s">
        <v>3223</v>
      </c>
      <c r="BS600" s="1" t="s">
        <v>3224</v>
      </c>
      <c r="BT600" s="1">
        <v>1</v>
      </c>
    </row>
    <row r="601" spans="1:72" ht="13" x14ac:dyDescent="0.15">
      <c r="C601" s="1" t="s">
        <v>2</v>
      </c>
      <c r="G601">
        <f t="shared" si="179"/>
        <v>0</v>
      </c>
      <c r="H601">
        <f t="shared" si="179"/>
        <v>0</v>
      </c>
      <c r="I601">
        <f t="shared" si="175"/>
        <v>1</v>
      </c>
      <c r="J601">
        <f t="shared" si="176"/>
        <v>0</v>
      </c>
      <c r="K601">
        <f t="shared" si="177"/>
        <v>0</v>
      </c>
      <c r="L601">
        <f t="shared" si="178"/>
        <v>0</v>
      </c>
      <c r="M601">
        <f ca="1">INT((TODAY() - N601)/365)</f>
        <v>30</v>
      </c>
      <c r="N601" s="2">
        <v>32443</v>
      </c>
      <c r="O601" s="1">
        <v>7</v>
      </c>
      <c r="P601" s="1">
        <v>15</v>
      </c>
      <c r="Q601" s="1">
        <v>8</v>
      </c>
      <c r="R601" s="1">
        <v>2</v>
      </c>
      <c r="S601" s="1">
        <v>1017</v>
      </c>
      <c r="T601" s="1" t="s">
        <v>3225</v>
      </c>
      <c r="U601" s="1">
        <v>0</v>
      </c>
      <c r="V601" s="1" t="s">
        <v>53</v>
      </c>
      <c r="X601" s="1" t="s">
        <v>63</v>
      </c>
      <c r="Z601" s="1">
        <v>1</v>
      </c>
      <c r="AA601" s="1" t="s">
        <v>141</v>
      </c>
      <c r="AC601" s="1" t="s">
        <v>72</v>
      </c>
      <c r="AE601" s="1" t="s">
        <v>93</v>
      </c>
      <c r="AG601" s="1">
        <v>0</v>
      </c>
      <c r="AH601" s="3" t="s">
        <v>3226</v>
      </c>
      <c r="AI601" s="1" t="s">
        <v>65</v>
      </c>
      <c r="AM601" s="1" t="s">
        <v>31</v>
      </c>
      <c r="AT601">
        <f t="shared" si="163"/>
        <v>0</v>
      </c>
      <c r="AU601">
        <f t="shared" si="164"/>
        <v>0</v>
      </c>
      <c r="AV601">
        <f t="shared" si="165"/>
        <v>0</v>
      </c>
      <c r="AW601">
        <f t="shared" si="166"/>
        <v>1</v>
      </c>
      <c r="AX601">
        <f t="shared" si="167"/>
        <v>0</v>
      </c>
      <c r="AY601">
        <f t="shared" si="168"/>
        <v>0</v>
      </c>
      <c r="AZ601">
        <f t="shared" si="169"/>
        <v>0</v>
      </c>
      <c r="BA601">
        <f t="shared" si="170"/>
        <v>0</v>
      </c>
      <c r="BB601">
        <f t="shared" si="171"/>
        <v>0</v>
      </c>
      <c r="BC601">
        <f t="shared" si="172"/>
        <v>0</v>
      </c>
      <c r="BD601" s="1" t="s">
        <v>149</v>
      </c>
      <c r="BF601" t="str">
        <f t="shared" si="173"/>
        <v>6</v>
      </c>
      <c r="BG601" s="1">
        <v>6</v>
      </c>
      <c r="BI601" s="1" t="str">
        <f t="shared" si="174"/>
        <v>2</v>
      </c>
      <c r="BJ601" s="1">
        <v>2</v>
      </c>
      <c r="BL601" s="1">
        <v>15</v>
      </c>
      <c r="BM601" s="1" t="s">
        <v>3227</v>
      </c>
      <c r="BN601" s="1" t="s">
        <v>67</v>
      </c>
      <c r="BP601" s="1">
        <v>10</v>
      </c>
      <c r="BQ601" s="1" t="s">
        <v>3228</v>
      </c>
      <c r="BR601" s="1" t="s">
        <v>3229</v>
      </c>
      <c r="BT601" s="1">
        <v>0</v>
      </c>
    </row>
    <row r="602" spans="1:72" ht="13" x14ac:dyDescent="0.15">
      <c r="A602" s="1" t="s">
        <v>0</v>
      </c>
      <c r="E602" s="1" t="s">
        <v>4</v>
      </c>
      <c r="G602">
        <f t="shared" si="179"/>
        <v>1</v>
      </c>
      <c r="H602">
        <f t="shared" si="179"/>
        <v>0</v>
      </c>
      <c r="I602">
        <f t="shared" si="175"/>
        <v>0</v>
      </c>
      <c r="J602">
        <f t="shared" si="176"/>
        <v>0</v>
      </c>
      <c r="K602">
        <f t="shared" si="177"/>
        <v>1</v>
      </c>
      <c r="L602">
        <f t="shared" si="178"/>
        <v>0</v>
      </c>
      <c r="M602">
        <f ca="1">INT((TODAY() - N602)/365)</f>
        <v>23</v>
      </c>
      <c r="N602" s="2">
        <v>35039</v>
      </c>
      <c r="O602" s="1">
        <v>8</v>
      </c>
      <c r="P602" s="1">
        <v>0</v>
      </c>
      <c r="Q602" s="1">
        <v>11</v>
      </c>
      <c r="R602" s="1">
        <v>30</v>
      </c>
      <c r="S602" s="1">
        <v>97437</v>
      </c>
      <c r="T602" s="1" t="s">
        <v>3230</v>
      </c>
      <c r="U602" s="1">
        <v>1</v>
      </c>
      <c r="Z602" s="1">
        <v>0</v>
      </c>
      <c r="AI602" s="1" t="s">
        <v>361</v>
      </c>
      <c r="AL602" s="1" t="s">
        <v>30</v>
      </c>
      <c r="AM602" s="1" t="s">
        <v>31</v>
      </c>
      <c r="AT602">
        <f t="shared" si="163"/>
        <v>0</v>
      </c>
      <c r="AU602">
        <f t="shared" si="164"/>
        <v>0</v>
      </c>
      <c r="AV602">
        <f t="shared" si="165"/>
        <v>1</v>
      </c>
      <c r="AW602">
        <f t="shared" si="166"/>
        <v>1</v>
      </c>
      <c r="AX602">
        <f t="shared" si="167"/>
        <v>0</v>
      </c>
      <c r="AY602">
        <f t="shared" si="168"/>
        <v>0</v>
      </c>
      <c r="AZ602">
        <f t="shared" si="169"/>
        <v>0</v>
      </c>
      <c r="BA602">
        <f t="shared" si="170"/>
        <v>0</v>
      </c>
      <c r="BB602">
        <f t="shared" si="171"/>
        <v>0</v>
      </c>
      <c r="BC602">
        <f t="shared" si="172"/>
        <v>0</v>
      </c>
      <c r="BD602" s="1" t="s">
        <v>76</v>
      </c>
      <c r="BF602" t="str">
        <f t="shared" si="173"/>
        <v>6</v>
      </c>
      <c r="BG602" s="1">
        <v>6</v>
      </c>
      <c r="BI602" s="1" t="str">
        <f t="shared" si="174"/>
        <v>14</v>
      </c>
      <c r="BK602" s="1">
        <v>14</v>
      </c>
      <c r="BL602" s="1">
        <v>10</v>
      </c>
      <c r="BM602" s="1" t="s">
        <v>3231</v>
      </c>
      <c r="BN602" s="1" t="s">
        <v>67</v>
      </c>
      <c r="BP602" s="1">
        <v>10</v>
      </c>
      <c r="BQ602" s="1" t="s">
        <v>3232</v>
      </c>
      <c r="BR602" s="1" t="s">
        <v>3233</v>
      </c>
      <c r="BT602" s="1">
        <v>1</v>
      </c>
    </row>
    <row r="603" spans="1:72" ht="13" x14ac:dyDescent="0.15">
      <c r="D603" s="1" t="s">
        <v>3</v>
      </c>
      <c r="G603">
        <f t="shared" si="179"/>
        <v>0</v>
      </c>
      <c r="H603">
        <f t="shared" si="179"/>
        <v>0</v>
      </c>
      <c r="I603">
        <f t="shared" si="175"/>
        <v>0</v>
      </c>
      <c r="J603">
        <f t="shared" si="176"/>
        <v>1</v>
      </c>
      <c r="K603">
        <f t="shared" si="177"/>
        <v>0</v>
      </c>
      <c r="L603">
        <f t="shared" si="178"/>
        <v>0</v>
      </c>
      <c r="M603">
        <f ca="1">INT((TODAY() - N603)/365)</f>
        <v>27</v>
      </c>
      <c r="N603" s="2">
        <v>33346</v>
      </c>
      <c r="O603" s="1">
        <v>7</v>
      </c>
      <c r="P603" s="1">
        <v>5</v>
      </c>
      <c r="Q603" s="1">
        <v>12</v>
      </c>
      <c r="R603" s="1">
        <v>8</v>
      </c>
      <c r="S603" s="1">
        <v>44600</v>
      </c>
      <c r="T603" s="1" t="s">
        <v>2239</v>
      </c>
      <c r="U603" s="1">
        <v>0</v>
      </c>
      <c r="V603" s="1" t="s">
        <v>62</v>
      </c>
      <c r="X603" s="1" t="s">
        <v>91</v>
      </c>
      <c r="Z603" s="1">
        <v>0</v>
      </c>
      <c r="AI603" s="1" t="s">
        <v>59</v>
      </c>
      <c r="AO603" s="1" t="s">
        <v>33</v>
      </c>
      <c r="AT603">
        <f t="shared" si="163"/>
        <v>0</v>
      </c>
      <c r="AU603">
        <f t="shared" si="164"/>
        <v>0</v>
      </c>
      <c r="AV603">
        <f t="shared" si="165"/>
        <v>0</v>
      </c>
      <c r="AW603">
        <f t="shared" si="166"/>
        <v>0</v>
      </c>
      <c r="AX603">
        <f t="shared" si="167"/>
        <v>0</v>
      </c>
      <c r="AY603">
        <f t="shared" si="168"/>
        <v>1</v>
      </c>
      <c r="AZ603">
        <f t="shared" si="169"/>
        <v>0</v>
      </c>
      <c r="BA603">
        <f t="shared" si="170"/>
        <v>0</v>
      </c>
      <c r="BB603">
        <f t="shared" si="171"/>
        <v>0</v>
      </c>
      <c r="BC603">
        <f t="shared" si="172"/>
        <v>0</v>
      </c>
      <c r="BD603" s="1" t="s">
        <v>60</v>
      </c>
      <c r="BF603" t="str">
        <f t="shared" si="173"/>
        <v>5</v>
      </c>
      <c r="BG603" s="1">
        <v>5</v>
      </c>
      <c r="BI603" s="1" t="str">
        <f t="shared" si="174"/>
        <v>3</v>
      </c>
      <c r="BJ603" s="1">
        <v>3</v>
      </c>
      <c r="BL603" s="1">
        <v>80</v>
      </c>
      <c r="BM603" s="1" t="s">
        <v>3234</v>
      </c>
      <c r="BN603" s="1" t="s">
        <v>67</v>
      </c>
      <c r="BP603" s="1">
        <v>9</v>
      </c>
      <c r="BQ603" s="1" t="s">
        <v>3235</v>
      </c>
      <c r="BR603" s="1" t="s">
        <v>3236</v>
      </c>
      <c r="BS603" s="1" t="s">
        <v>3237</v>
      </c>
      <c r="BT603" s="1">
        <v>1</v>
      </c>
    </row>
    <row r="604" spans="1:72" ht="13" x14ac:dyDescent="0.15">
      <c r="A604" s="1" t="s">
        <v>0</v>
      </c>
      <c r="E604" s="1" t="s">
        <v>4</v>
      </c>
      <c r="G604">
        <f t="shared" si="179"/>
        <v>1</v>
      </c>
      <c r="H604">
        <f t="shared" si="179"/>
        <v>0</v>
      </c>
      <c r="I604">
        <f t="shared" si="175"/>
        <v>0</v>
      </c>
      <c r="J604">
        <f t="shared" si="176"/>
        <v>0</v>
      </c>
      <c r="K604">
        <f t="shared" si="177"/>
        <v>1</v>
      </c>
      <c r="L604">
        <f t="shared" si="178"/>
        <v>0</v>
      </c>
      <c r="M604">
        <f ca="1">INT((TODAY() - N604)/365)</f>
        <v>30</v>
      </c>
      <c r="N604" s="2">
        <v>32281</v>
      </c>
      <c r="O604" s="1">
        <v>7</v>
      </c>
      <c r="P604" s="1">
        <v>60</v>
      </c>
      <c r="Q604" s="1">
        <v>4</v>
      </c>
      <c r="R604" s="1">
        <v>5</v>
      </c>
      <c r="T604" s="1" t="s">
        <v>3238</v>
      </c>
      <c r="U604" s="1">
        <v>1</v>
      </c>
      <c r="Z604" s="1">
        <v>1</v>
      </c>
      <c r="AA604" s="1" t="s">
        <v>64</v>
      </c>
      <c r="AC604" s="1" t="s">
        <v>99</v>
      </c>
      <c r="AE604" s="1" t="s">
        <v>57</v>
      </c>
      <c r="AG604" s="1">
        <v>3</v>
      </c>
      <c r="AH604" s="1" t="s">
        <v>3239</v>
      </c>
      <c r="AI604" s="1" t="s">
        <v>75</v>
      </c>
      <c r="AO604" s="1" t="s">
        <v>33</v>
      </c>
      <c r="AT604">
        <f t="shared" si="163"/>
        <v>0</v>
      </c>
      <c r="AU604">
        <f t="shared" si="164"/>
        <v>0</v>
      </c>
      <c r="AV604">
        <f t="shared" si="165"/>
        <v>0</v>
      </c>
      <c r="AW604">
        <f t="shared" si="166"/>
        <v>0</v>
      </c>
      <c r="AX604">
        <f t="shared" si="167"/>
        <v>0</v>
      </c>
      <c r="AY604">
        <f t="shared" si="168"/>
        <v>1</v>
      </c>
      <c r="AZ604">
        <f t="shared" si="169"/>
        <v>0</v>
      </c>
      <c r="BA604">
        <f t="shared" si="170"/>
        <v>0</v>
      </c>
      <c r="BB604">
        <f t="shared" si="171"/>
        <v>0</v>
      </c>
      <c r="BC604">
        <f t="shared" si="172"/>
        <v>0</v>
      </c>
      <c r="BD604" s="1" t="s">
        <v>66</v>
      </c>
      <c r="BF604" t="str">
        <f t="shared" si="173"/>
        <v>4</v>
      </c>
      <c r="BG604" s="1">
        <v>4</v>
      </c>
      <c r="BI604" s="1" t="str">
        <f t="shared" si="174"/>
        <v>5</v>
      </c>
      <c r="BJ604" s="1">
        <v>5</v>
      </c>
      <c r="BL604" s="1">
        <v>5</v>
      </c>
      <c r="BM604" s="1" t="s">
        <v>3240</v>
      </c>
      <c r="BN604" s="1" t="s">
        <v>67</v>
      </c>
      <c r="BP604" s="1">
        <v>10</v>
      </c>
      <c r="BQ604" s="1" t="s">
        <v>3241</v>
      </c>
      <c r="BR604" s="1" t="s">
        <v>3242</v>
      </c>
      <c r="BS604" s="1" t="s">
        <v>3243</v>
      </c>
      <c r="BT604" s="1">
        <v>1</v>
      </c>
    </row>
    <row r="605" spans="1:72" ht="13" x14ac:dyDescent="0.15">
      <c r="E605" s="1" t="s">
        <v>4</v>
      </c>
      <c r="G605">
        <f t="shared" si="179"/>
        <v>0</v>
      </c>
      <c r="H605">
        <f t="shared" si="179"/>
        <v>0</v>
      </c>
      <c r="I605">
        <f t="shared" si="175"/>
        <v>0</v>
      </c>
      <c r="J605">
        <f t="shared" si="176"/>
        <v>0</v>
      </c>
      <c r="K605">
        <f t="shared" si="177"/>
        <v>1</v>
      </c>
      <c r="L605">
        <f t="shared" si="178"/>
        <v>0</v>
      </c>
      <c r="M605">
        <f ca="1">INT((TODAY() - N605)/365)</f>
        <v>36</v>
      </c>
      <c r="N605" s="2">
        <v>30257</v>
      </c>
      <c r="O605" s="1">
        <v>7</v>
      </c>
      <c r="P605" s="1">
        <v>3</v>
      </c>
      <c r="Q605" s="1">
        <v>7</v>
      </c>
      <c r="R605" s="1">
        <v>100</v>
      </c>
      <c r="S605" s="1">
        <v>11410</v>
      </c>
      <c r="T605" s="1" t="s">
        <v>3244</v>
      </c>
      <c r="U605" s="1">
        <v>0</v>
      </c>
      <c r="V605" s="1" t="s">
        <v>62</v>
      </c>
      <c r="X605" s="1" t="s">
        <v>89</v>
      </c>
      <c r="Z605" s="1">
        <v>0</v>
      </c>
      <c r="AI605" s="1" t="s">
        <v>59</v>
      </c>
      <c r="AM605" s="1" t="s">
        <v>31</v>
      </c>
      <c r="AO605" s="1" t="s">
        <v>33</v>
      </c>
      <c r="AT605">
        <f t="shared" si="163"/>
        <v>0</v>
      </c>
      <c r="AU605">
        <f t="shared" si="164"/>
        <v>0</v>
      </c>
      <c r="AV605">
        <f t="shared" si="165"/>
        <v>0</v>
      </c>
      <c r="AW605">
        <f t="shared" si="166"/>
        <v>1</v>
      </c>
      <c r="AX605">
        <f t="shared" si="167"/>
        <v>0</v>
      </c>
      <c r="AY605">
        <f t="shared" si="168"/>
        <v>1</v>
      </c>
      <c r="AZ605">
        <f t="shared" si="169"/>
        <v>0</v>
      </c>
      <c r="BA605">
        <f t="shared" si="170"/>
        <v>0</v>
      </c>
      <c r="BB605">
        <f t="shared" si="171"/>
        <v>0</v>
      </c>
      <c r="BC605">
        <f t="shared" si="172"/>
        <v>0</v>
      </c>
      <c r="BD605" s="1" t="s">
        <v>60</v>
      </c>
      <c r="BF605" t="str">
        <f t="shared" si="173"/>
        <v>6</v>
      </c>
      <c r="BG605" s="1">
        <v>6</v>
      </c>
      <c r="BI605" s="1" t="str">
        <f t="shared" si="174"/>
        <v>6</v>
      </c>
      <c r="BJ605" s="1">
        <v>6</v>
      </c>
      <c r="BL605" s="1">
        <v>15</v>
      </c>
      <c r="BM605" s="1" t="s">
        <v>3245</v>
      </c>
      <c r="BN605" s="1" t="s">
        <v>61</v>
      </c>
      <c r="BP605" s="1">
        <v>5</v>
      </c>
      <c r="BQ605" s="1" t="s">
        <v>3246</v>
      </c>
      <c r="BR605" s="1" t="s">
        <v>318</v>
      </c>
      <c r="BS605" s="1" t="s">
        <v>104</v>
      </c>
      <c r="BT605" s="1">
        <v>1</v>
      </c>
    </row>
    <row r="606" spans="1:72" ht="13" x14ac:dyDescent="0.15">
      <c r="C606" s="1" t="s">
        <v>2</v>
      </c>
      <c r="G606">
        <f t="shared" si="179"/>
        <v>0</v>
      </c>
      <c r="H606">
        <f t="shared" si="179"/>
        <v>0</v>
      </c>
      <c r="I606">
        <f t="shared" si="175"/>
        <v>1</v>
      </c>
      <c r="J606">
        <f t="shared" si="176"/>
        <v>0</v>
      </c>
      <c r="K606">
        <f t="shared" si="177"/>
        <v>0</v>
      </c>
      <c r="L606">
        <f t="shared" si="178"/>
        <v>0</v>
      </c>
      <c r="M606">
        <f ca="1">INT((TODAY() - N606)/365)</f>
        <v>23</v>
      </c>
      <c r="N606" s="2">
        <v>35031</v>
      </c>
      <c r="O606" s="1">
        <v>7</v>
      </c>
      <c r="P606" s="1">
        <v>180</v>
      </c>
      <c r="Q606" s="1">
        <v>6</v>
      </c>
      <c r="R606" s="1">
        <v>5</v>
      </c>
      <c r="S606" s="1">
        <v>110067</v>
      </c>
      <c r="T606" s="1" t="s">
        <v>1744</v>
      </c>
      <c r="U606" s="1">
        <v>1</v>
      </c>
      <c r="Z606" s="1">
        <v>1</v>
      </c>
      <c r="AA606" s="1" t="s">
        <v>159</v>
      </c>
      <c r="AC606" s="1" t="s">
        <v>346</v>
      </c>
      <c r="AE606" s="1" t="s">
        <v>83</v>
      </c>
      <c r="AG606" s="1">
        <v>0</v>
      </c>
      <c r="AH606" s="1" t="s">
        <v>3247</v>
      </c>
      <c r="AI606" s="1" t="s">
        <v>148</v>
      </c>
      <c r="AM606" s="1" t="s">
        <v>31</v>
      </c>
      <c r="AO606" s="1" t="s">
        <v>33</v>
      </c>
      <c r="AT606">
        <f t="shared" si="163"/>
        <v>0</v>
      </c>
      <c r="AU606">
        <f t="shared" si="164"/>
        <v>0</v>
      </c>
      <c r="AV606">
        <f t="shared" si="165"/>
        <v>0</v>
      </c>
      <c r="AW606">
        <f t="shared" si="166"/>
        <v>1</v>
      </c>
      <c r="AX606">
        <f t="shared" si="167"/>
        <v>0</v>
      </c>
      <c r="AY606">
        <f t="shared" si="168"/>
        <v>1</v>
      </c>
      <c r="AZ606">
        <f t="shared" si="169"/>
        <v>0</v>
      </c>
      <c r="BA606">
        <f t="shared" si="170"/>
        <v>0</v>
      </c>
      <c r="BB606">
        <f t="shared" si="171"/>
        <v>0</v>
      </c>
      <c r="BC606">
        <f t="shared" si="172"/>
        <v>0</v>
      </c>
      <c r="BD606" s="1" t="s">
        <v>66</v>
      </c>
      <c r="BF606" t="str">
        <f t="shared" si="173"/>
        <v>15</v>
      </c>
      <c r="BH606" s="1">
        <v>15</v>
      </c>
      <c r="BI606" s="1" t="str">
        <f t="shared" si="174"/>
        <v>10</v>
      </c>
      <c r="BK606" s="1">
        <v>10</v>
      </c>
      <c r="BL606" s="1">
        <v>5</v>
      </c>
      <c r="BM606" s="1" t="s">
        <v>3248</v>
      </c>
      <c r="BN606" s="1" t="s">
        <v>67</v>
      </c>
      <c r="BP606" s="1">
        <v>9</v>
      </c>
      <c r="BQ606" s="1" t="s">
        <v>3249</v>
      </c>
      <c r="BR606" s="1" t="s">
        <v>3250</v>
      </c>
      <c r="BS606" s="1" t="s">
        <v>3251</v>
      </c>
      <c r="BT606" s="1">
        <v>1</v>
      </c>
    </row>
    <row r="607" spans="1:72" ht="13" x14ac:dyDescent="0.15">
      <c r="A607" s="1" t="s">
        <v>0</v>
      </c>
      <c r="B607" s="1" t="s">
        <v>1</v>
      </c>
      <c r="E607" s="1" t="s">
        <v>4</v>
      </c>
      <c r="G607">
        <f t="shared" si="179"/>
        <v>1</v>
      </c>
      <c r="H607">
        <f t="shared" si="179"/>
        <v>1</v>
      </c>
      <c r="I607">
        <f t="shared" si="175"/>
        <v>0</v>
      </c>
      <c r="J607">
        <f t="shared" si="176"/>
        <v>0</v>
      </c>
      <c r="K607">
        <f t="shared" si="177"/>
        <v>1</v>
      </c>
      <c r="L607">
        <f t="shared" si="178"/>
        <v>0</v>
      </c>
      <c r="M607">
        <f ca="1">INT((TODAY() - N607)/365)</f>
        <v>30</v>
      </c>
      <c r="N607" s="2">
        <v>32392</v>
      </c>
      <c r="O607" s="1">
        <v>6</v>
      </c>
      <c r="P607" s="1">
        <v>70</v>
      </c>
      <c r="Q607" s="1">
        <v>8</v>
      </c>
      <c r="R607" s="1">
        <v>7</v>
      </c>
      <c r="S607" s="1">
        <v>59100</v>
      </c>
      <c r="T607" s="1" t="s">
        <v>3252</v>
      </c>
      <c r="U607" s="1">
        <v>0</v>
      </c>
      <c r="V607" s="1" t="s">
        <v>62</v>
      </c>
      <c r="X607" s="1" t="s">
        <v>89</v>
      </c>
      <c r="Z607" s="1">
        <v>1</v>
      </c>
      <c r="AA607" s="1" t="s">
        <v>207</v>
      </c>
      <c r="AD607" s="1" t="s">
        <v>3253</v>
      </c>
      <c r="AF607" s="1" t="s">
        <v>3254</v>
      </c>
      <c r="AG607" s="1">
        <v>3</v>
      </c>
      <c r="AH607" s="1" t="s">
        <v>3255</v>
      </c>
      <c r="AI607" s="1" t="s">
        <v>75</v>
      </c>
      <c r="AN607" s="1" t="s">
        <v>32</v>
      </c>
      <c r="AT607">
        <f t="shared" si="163"/>
        <v>0</v>
      </c>
      <c r="AU607">
        <f t="shared" si="164"/>
        <v>0</v>
      </c>
      <c r="AV607">
        <f t="shared" si="165"/>
        <v>0</v>
      </c>
      <c r="AW607">
        <f t="shared" si="166"/>
        <v>0</v>
      </c>
      <c r="AX607">
        <f t="shared" si="167"/>
        <v>1</v>
      </c>
      <c r="AY607">
        <f t="shared" si="168"/>
        <v>0</v>
      </c>
      <c r="AZ607">
        <f t="shared" si="169"/>
        <v>0</v>
      </c>
      <c r="BA607">
        <f t="shared" si="170"/>
        <v>0</v>
      </c>
      <c r="BB607">
        <f t="shared" si="171"/>
        <v>0</v>
      </c>
      <c r="BC607">
        <f t="shared" si="172"/>
        <v>0</v>
      </c>
      <c r="BD607" s="1" t="s">
        <v>66</v>
      </c>
      <c r="BF607" t="str">
        <f t="shared" si="173"/>
        <v>5</v>
      </c>
      <c r="BG607" s="1">
        <v>5</v>
      </c>
      <c r="BI607" s="1" t="str">
        <f t="shared" si="174"/>
        <v>3</v>
      </c>
      <c r="BJ607" s="1">
        <v>3</v>
      </c>
      <c r="BL607" s="1">
        <v>5</v>
      </c>
      <c r="BM607" s="1" t="s">
        <v>3256</v>
      </c>
      <c r="BN607" s="1" t="s">
        <v>67</v>
      </c>
      <c r="BP607" s="1">
        <v>9</v>
      </c>
      <c r="BQ607" s="1" t="s">
        <v>3257</v>
      </c>
      <c r="BR607" s="1" t="s">
        <v>2007</v>
      </c>
      <c r="BT607" s="1">
        <v>1</v>
      </c>
    </row>
    <row r="608" spans="1:72" ht="13" x14ac:dyDescent="0.15">
      <c r="A608" s="1" t="s">
        <v>0</v>
      </c>
      <c r="G608">
        <f t="shared" si="179"/>
        <v>1</v>
      </c>
      <c r="H608">
        <f t="shared" si="179"/>
        <v>0</v>
      </c>
      <c r="I608">
        <f t="shared" si="175"/>
        <v>0</v>
      </c>
      <c r="J608">
        <f t="shared" si="176"/>
        <v>0</v>
      </c>
      <c r="K608">
        <f t="shared" si="177"/>
        <v>0</v>
      </c>
      <c r="L608">
        <f t="shared" si="178"/>
        <v>0</v>
      </c>
      <c r="M608">
        <f ca="1">INT((TODAY() - N608)/365)</f>
        <v>25</v>
      </c>
      <c r="N608" s="2">
        <v>33988</v>
      </c>
      <c r="O608" s="1">
        <v>6</v>
      </c>
      <c r="P608" s="1">
        <v>60</v>
      </c>
      <c r="Q608" s="1">
        <v>10</v>
      </c>
      <c r="R608" s="1">
        <v>5</v>
      </c>
      <c r="S608" s="1">
        <v>17564</v>
      </c>
      <c r="T608" s="1" t="s">
        <v>1311</v>
      </c>
      <c r="U608" s="1">
        <v>1</v>
      </c>
      <c r="Z608" s="1">
        <v>1</v>
      </c>
      <c r="AA608" s="1" t="s">
        <v>5</v>
      </c>
      <c r="AC608" s="1" t="s">
        <v>56</v>
      </c>
      <c r="AE608" s="1" t="s">
        <v>423</v>
      </c>
      <c r="AG608" s="1">
        <v>3</v>
      </c>
      <c r="AH608" s="1" t="s">
        <v>3258</v>
      </c>
      <c r="AI608" s="1" t="s">
        <v>59</v>
      </c>
      <c r="AO608" s="1" t="s">
        <v>33</v>
      </c>
      <c r="AT608">
        <f t="shared" si="163"/>
        <v>0</v>
      </c>
      <c r="AU608">
        <f t="shared" si="164"/>
        <v>0</v>
      </c>
      <c r="AV608">
        <f t="shared" si="165"/>
        <v>0</v>
      </c>
      <c r="AW608">
        <f t="shared" si="166"/>
        <v>0</v>
      </c>
      <c r="AX608">
        <f t="shared" si="167"/>
        <v>0</v>
      </c>
      <c r="AY608">
        <f t="shared" si="168"/>
        <v>1</v>
      </c>
      <c r="AZ608">
        <f t="shared" si="169"/>
        <v>0</v>
      </c>
      <c r="BA608">
        <f t="shared" si="170"/>
        <v>0</v>
      </c>
      <c r="BB608">
        <f t="shared" si="171"/>
        <v>0</v>
      </c>
      <c r="BC608">
        <f t="shared" si="172"/>
        <v>0</v>
      </c>
      <c r="BD608" s="1" t="s">
        <v>60</v>
      </c>
      <c r="BF608" t="str">
        <f t="shared" si="173"/>
        <v>3</v>
      </c>
      <c r="BG608" s="1">
        <v>3</v>
      </c>
      <c r="BI608" s="1" t="str">
        <f t="shared" si="174"/>
        <v>5</v>
      </c>
      <c r="BJ608" s="1">
        <v>5</v>
      </c>
      <c r="BL608" s="1">
        <v>5</v>
      </c>
      <c r="BM608" s="1" t="s">
        <v>3259</v>
      </c>
      <c r="BN608" s="1" t="s">
        <v>67</v>
      </c>
      <c r="BP608" s="1">
        <v>7</v>
      </c>
      <c r="BQ608" s="1" t="s">
        <v>3260</v>
      </c>
      <c r="BR608" s="1" t="s">
        <v>3261</v>
      </c>
      <c r="BS608" s="1" t="s">
        <v>3262</v>
      </c>
      <c r="BT608" s="1">
        <v>1</v>
      </c>
    </row>
    <row r="609" spans="1:72" ht="13" x14ac:dyDescent="0.15">
      <c r="A609" s="1" t="s">
        <v>0</v>
      </c>
      <c r="B609" s="1" t="s">
        <v>1</v>
      </c>
      <c r="E609" s="1" t="s">
        <v>4</v>
      </c>
      <c r="G609">
        <f t="shared" si="179"/>
        <v>1</v>
      </c>
      <c r="H609">
        <f t="shared" si="179"/>
        <v>1</v>
      </c>
      <c r="I609">
        <f t="shared" si="175"/>
        <v>0</v>
      </c>
      <c r="J609">
        <f t="shared" si="176"/>
        <v>0</v>
      </c>
      <c r="K609">
        <f t="shared" si="177"/>
        <v>1</v>
      </c>
      <c r="L609">
        <f t="shared" si="178"/>
        <v>0</v>
      </c>
      <c r="M609">
        <f ca="1">INT((TODAY() - N609)/365)</f>
        <v>44</v>
      </c>
      <c r="N609" s="2">
        <v>27306</v>
      </c>
      <c r="O609" s="1">
        <v>5</v>
      </c>
      <c r="P609" s="1">
        <v>0</v>
      </c>
      <c r="Q609" s="1">
        <v>12</v>
      </c>
      <c r="R609" s="1">
        <v>30</v>
      </c>
      <c r="S609" s="1">
        <v>466488</v>
      </c>
      <c r="T609" s="1" t="s">
        <v>3263</v>
      </c>
      <c r="U609" s="1">
        <v>1</v>
      </c>
      <c r="Z609" s="1">
        <v>1</v>
      </c>
      <c r="AA609" s="1" t="s">
        <v>71</v>
      </c>
      <c r="AC609" s="1" t="s">
        <v>56</v>
      </c>
      <c r="AE609" s="1" t="s">
        <v>83</v>
      </c>
      <c r="AG609" s="1">
        <v>7</v>
      </c>
      <c r="AH609" s="1" t="s">
        <v>3264</v>
      </c>
      <c r="AI609" s="1" t="s">
        <v>75</v>
      </c>
      <c r="AL609" s="1" t="s">
        <v>30</v>
      </c>
      <c r="AM609" s="1" t="s">
        <v>31</v>
      </c>
      <c r="AS609" s="1" t="s">
        <v>2844</v>
      </c>
      <c r="AT609">
        <f t="shared" si="163"/>
        <v>0</v>
      </c>
      <c r="AU609">
        <f t="shared" si="164"/>
        <v>0</v>
      </c>
      <c r="AV609">
        <f t="shared" si="165"/>
        <v>1</v>
      </c>
      <c r="AW609">
        <f t="shared" si="166"/>
        <v>1</v>
      </c>
      <c r="AX609">
        <f t="shared" si="167"/>
        <v>0</v>
      </c>
      <c r="AY609">
        <f t="shared" si="168"/>
        <v>0</v>
      </c>
      <c r="AZ609">
        <f t="shared" si="169"/>
        <v>0</v>
      </c>
      <c r="BA609">
        <f t="shared" si="170"/>
        <v>0</v>
      </c>
      <c r="BB609">
        <f t="shared" si="171"/>
        <v>0</v>
      </c>
      <c r="BC609">
        <f t="shared" si="172"/>
        <v>1</v>
      </c>
      <c r="BD609" s="1" t="s">
        <v>76</v>
      </c>
      <c r="BF609" t="str">
        <f t="shared" si="173"/>
        <v>6</v>
      </c>
      <c r="BG609" s="1">
        <v>6</v>
      </c>
      <c r="BI609" s="1" t="str">
        <f t="shared" si="174"/>
        <v>6</v>
      </c>
      <c r="BJ609" s="1">
        <v>6</v>
      </c>
      <c r="BL609" s="1">
        <v>20</v>
      </c>
      <c r="BM609" s="1" t="s">
        <v>3265</v>
      </c>
      <c r="BN609" s="1" t="s">
        <v>67</v>
      </c>
      <c r="BP609" s="1">
        <v>8</v>
      </c>
      <c r="BQ609" s="1" t="s">
        <v>3266</v>
      </c>
      <c r="BR609" s="1" t="s">
        <v>3267</v>
      </c>
      <c r="BS609" s="1" t="s">
        <v>3268</v>
      </c>
      <c r="BT609" s="1">
        <v>1</v>
      </c>
    </row>
    <row r="610" spans="1:72" ht="13" x14ac:dyDescent="0.15">
      <c r="A610" s="1" t="s">
        <v>0</v>
      </c>
      <c r="E610" s="1" t="s">
        <v>4</v>
      </c>
      <c r="G610">
        <f t="shared" si="179"/>
        <v>1</v>
      </c>
      <c r="H610">
        <f t="shared" si="179"/>
        <v>0</v>
      </c>
      <c r="I610">
        <f t="shared" si="175"/>
        <v>0</v>
      </c>
      <c r="J610">
        <f t="shared" si="176"/>
        <v>0</v>
      </c>
      <c r="K610">
        <f t="shared" si="177"/>
        <v>1</v>
      </c>
      <c r="L610">
        <f t="shared" si="178"/>
        <v>0</v>
      </c>
      <c r="M610">
        <f ca="1">INT((TODAY() - N610)/365)</f>
        <v>34</v>
      </c>
      <c r="N610" s="2">
        <v>30768</v>
      </c>
      <c r="O610" s="1">
        <v>5</v>
      </c>
      <c r="P610" s="1">
        <v>10</v>
      </c>
      <c r="Q610" s="1">
        <v>16</v>
      </c>
      <c r="R610" s="1">
        <v>4</v>
      </c>
      <c r="S610" s="1">
        <v>92612</v>
      </c>
      <c r="T610" s="1" t="s">
        <v>380</v>
      </c>
      <c r="U610" s="1">
        <v>1</v>
      </c>
      <c r="Z610" s="1">
        <v>1</v>
      </c>
      <c r="AA610" s="1" t="s">
        <v>207</v>
      </c>
      <c r="AC610" s="1" t="s">
        <v>72</v>
      </c>
      <c r="AE610" s="1" t="s">
        <v>576</v>
      </c>
      <c r="AG610" s="1">
        <v>9</v>
      </c>
      <c r="AH610" s="1" t="s">
        <v>2838</v>
      </c>
      <c r="AI610" s="1" t="s">
        <v>75</v>
      </c>
      <c r="AO610" s="1" t="s">
        <v>33</v>
      </c>
      <c r="AT610">
        <f t="shared" si="163"/>
        <v>0</v>
      </c>
      <c r="AU610">
        <f t="shared" si="164"/>
        <v>0</v>
      </c>
      <c r="AV610">
        <f t="shared" si="165"/>
        <v>0</v>
      </c>
      <c r="AW610">
        <f t="shared" si="166"/>
        <v>0</v>
      </c>
      <c r="AX610">
        <f t="shared" si="167"/>
        <v>0</v>
      </c>
      <c r="AY610">
        <f t="shared" si="168"/>
        <v>1</v>
      </c>
      <c r="AZ610">
        <f t="shared" si="169"/>
        <v>0</v>
      </c>
      <c r="BA610">
        <f t="shared" si="170"/>
        <v>0</v>
      </c>
      <c r="BB610">
        <f t="shared" si="171"/>
        <v>0</v>
      </c>
      <c r="BC610">
        <f t="shared" si="172"/>
        <v>0</v>
      </c>
      <c r="BD610" s="1" t="s">
        <v>60</v>
      </c>
      <c r="BF610" t="str">
        <f t="shared" si="173"/>
        <v>12</v>
      </c>
      <c r="BH610" s="1">
        <v>12</v>
      </c>
      <c r="BI610" s="1" t="str">
        <f t="shared" si="174"/>
        <v>8</v>
      </c>
      <c r="BK610" s="1">
        <v>8</v>
      </c>
      <c r="BL610" s="1">
        <v>15</v>
      </c>
      <c r="BM610" s="1" t="s">
        <v>3269</v>
      </c>
      <c r="BO610" s="1" t="s">
        <v>3270</v>
      </c>
      <c r="BP610" s="1">
        <v>10</v>
      </c>
      <c r="BQ610" s="1" t="s">
        <v>3271</v>
      </c>
      <c r="BR610" s="1" t="s">
        <v>3272</v>
      </c>
      <c r="BS610" s="1" t="s">
        <v>3273</v>
      </c>
      <c r="BT610" s="1">
        <v>1</v>
      </c>
    </row>
    <row r="611" spans="1:72" ht="13" x14ac:dyDescent="0.15">
      <c r="E611" s="1" t="s">
        <v>4</v>
      </c>
      <c r="G611">
        <f t="shared" si="179"/>
        <v>0</v>
      </c>
      <c r="H611">
        <f t="shared" si="179"/>
        <v>0</v>
      </c>
      <c r="I611">
        <f t="shared" si="175"/>
        <v>0</v>
      </c>
      <c r="J611">
        <f t="shared" si="176"/>
        <v>0</v>
      </c>
      <c r="K611">
        <f t="shared" si="177"/>
        <v>1</v>
      </c>
      <c r="L611">
        <f t="shared" si="178"/>
        <v>0</v>
      </c>
      <c r="M611">
        <f ca="1">INT((TODAY() - N611)/365)</f>
        <v>29</v>
      </c>
      <c r="N611" s="2">
        <v>32521</v>
      </c>
      <c r="O611" s="1">
        <v>6</v>
      </c>
      <c r="P611" s="1">
        <v>45</v>
      </c>
      <c r="Q611" s="1">
        <v>10</v>
      </c>
      <c r="R611" s="1">
        <v>15</v>
      </c>
      <c r="S611" s="1">
        <v>94133</v>
      </c>
      <c r="T611" s="1" t="s">
        <v>3274</v>
      </c>
      <c r="U611" s="1">
        <v>1</v>
      </c>
      <c r="Z611" s="1">
        <v>1</v>
      </c>
      <c r="AA611" s="1" t="s">
        <v>207</v>
      </c>
      <c r="AC611" s="1" t="s">
        <v>72</v>
      </c>
      <c r="AE611" s="1" t="s">
        <v>83</v>
      </c>
      <c r="AG611" s="1">
        <v>5</v>
      </c>
      <c r="AH611" s="1" t="s">
        <v>3275</v>
      </c>
      <c r="AI611" s="1" t="s">
        <v>59</v>
      </c>
      <c r="AM611" s="1" t="s">
        <v>31</v>
      </c>
      <c r="AT611">
        <f t="shared" si="163"/>
        <v>0</v>
      </c>
      <c r="AU611">
        <f t="shared" si="164"/>
        <v>0</v>
      </c>
      <c r="AV611">
        <f t="shared" si="165"/>
        <v>0</v>
      </c>
      <c r="AW611">
        <f t="shared" si="166"/>
        <v>1</v>
      </c>
      <c r="AX611">
        <f t="shared" si="167"/>
        <v>0</v>
      </c>
      <c r="AY611">
        <f t="shared" si="168"/>
        <v>0</v>
      </c>
      <c r="AZ611">
        <f t="shared" si="169"/>
        <v>0</v>
      </c>
      <c r="BA611">
        <f t="shared" si="170"/>
        <v>0</v>
      </c>
      <c r="BB611">
        <f t="shared" si="171"/>
        <v>0</v>
      </c>
      <c r="BC611">
        <f t="shared" si="172"/>
        <v>0</v>
      </c>
      <c r="BD611" s="1" t="s">
        <v>66</v>
      </c>
      <c r="BF611" t="str">
        <f t="shared" si="173"/>
        <v>6</v>
      </c>
      <c r="BG611" s="1">
        <v>6</v>
      </c>
      <c r="BI611" s="1" t="str">
        <f t="shared" si="174"/>
        <v>1</v>
      </c>
      <c r="BJ611" s="1">
        <v>1</v>
      </c>
      <c r="BL611" s="1">
        <v>10</v>
      </c>
      <c r="BM611" s="1" t="s">
        <v>195</v>
      </c>
      <c r="BN611" s="1" t="s">
        <v>67</v>
      </c>
      <c r="BP611" s="1">
        <v>10</v>
      </c>
      <c r="BQ611" s="1" t="s">
        <v>195</v>
      </c>
      <c r="BR611" s="1" t="s">
        <v>3276</v>
      </c>
      <c r="BS611" s="1" t="s">
        <v>195</v>
      </c>
      <c r="BT611" s="1">
        <v>0</v>
      </c>
    </row>
    <row r="612" spans="1:72" ht="13" x14ac:dyDescent="0.15">
      <c r="E612" s="1" t="s">
        <v>4</v>
      </c>
      <c r="G612">
        <f t="shared" si="179"/>
        <v>0</v>
      </c>
      <c r="H612">
        <f t="shared" si="179"/>
        <v>0</v>
      </c>
      <c r="I612">
        <f t="shared" si="175"/>
        <v>0</v>
      </c>
      <c r="J612">
        <f t="shared" si="176"/>
        <v>0</v>
      </c>
      <c r="K612">
        <f t="shared" si="177"/>
        <v>1</v>
      </c>
      <c r="L612">
        <f t="shared" si="178"/>
        <v>0</v>
      </c>
      <c r="M612">
        <f ca="1">INT((TODAY() - N612)/365)</f>
        <v>40</v>
      </c>
      <c r="N612" s="2">
        <v>28856</v>
      </c>
      <c r="O612" s="1">
        <v>8</v>
      </c>
      <c r="P612" s="1">
        <v>30</v>
      </c>
      <c r="Q612" s="1">
        <v>14</v>
      </c>
      <c r="R612" s="1">
        <v>3</v>
      </c>
      <c r="S612" s="1">
        <v>0</v>
      </c>
      <c r="T612" s="1" t="s">
        <v>1255</v>
      </c>
      <c r="U612" s="1">
        <v>0</v>
      </c>
      <c r="V612" s="1" t="s">
        <v>88</v>
      </c>
      <c r="X612" s="1" t="s">
        <v>89</v>
      </c>
      <c r="Z612" s="1">
        <v>1</v>
      </c>
      <c r="AA612" s="1" t="s">
        <v>5</v>
      </c>
      <c r="AC612" s="1" t="s">
        <v>82</v>
      </c>
      <c r="AE612" s="1" t="s">
        <v>93</v>
      </c>
      <c r="AG612" s="1">
        <v>13</v>
      </c>
      <c r="AI612" s="1" t="s">
        <v>59</v>
      </c>
      <c r="AO612" s="1" t="s">
        <v>33</v>
      </c>
      <c r="AT612">
        <f t="shared" si="163"/>
        <v>0</v>
      </c>
      <c r="AU612">
        <f t="shared" si="164"/>
        <v>0</v>
      </c>
      <c r="AV612">
        <f t="shared" si="165"/>
        <v>0</v>
      </c>
      <c r="AW612">
        <f t="shared" si="166"/>
        <v>0</v>
      </c>
      <c r="AX612">
        <f t="shared" si="167"/>
        <v>0</v>
      </c>
      <c r="AY612">
        <f t="shared" si="168"/>
        <v>1</v>
      </c>
      <c r="AZ612">
        <f t="shared" si="169"/>
        <v>0</v>
      </c>
      <c r="BA612">
        <f t="shared" si="170"/>
        <v>0</v>
      </c>
      <c r="BB612">
        <f t="shared" si="171"/>
        <v>0</v>
      </c>
      <c r="BC612">
        <f t="shared" si="172"/>
        <v>0</v>
      </c>
      <c r="BD612" s="1" t="s">
        <v>66</v>
      </c>
      <c r="BF612" t="str">
        <f t="shared" si="173"/>
        <v>10</v>
      </c>
      <c r="BH612" s="1">
        <v>10</v>
      </c>
      <c r="BI612" s="1" t="str">
        <f t="shared" si="174"/>
        <v>1</v>
      </c>
      <c r="BJ612" s="1">
        <v>1</v>
      </c>
      <c r="BL612" s="1">
        <v>3</v>
      </c>
      <c r="BM612" s="1" t="s">
        <v>1673</v>
      </c>
      <c r="BN612" s="1" t="s">
        <v>61</v>
      </c>
      <c r="BP612" s="1">
        <v>9</v>
      </c>
      <c r="BQ612" s="1" t="s">
        <v>3277</v>
      </c>
      <c r="BR612" s="1" t="s">
        <v>35</v>
      </c>
      <c r="BS612" s="1" t="s">
        <v>3278</v>
      </c>
      <c r="BT612" s="1">
        <v>0</v>
      </c>
    </row>
    <row r="613" spans="1:72" ht="13" x14ac:dyDescent="0.15">
      <c r="D613" s="1" t="s">
        <v>3</v>
      </c>
      <c r="G613">
        <f t="shared" si="179"/>
        <v>0</v>
      </c>
      <c r="H613">
        <f t="shared" si="179"/>
        <v>0</v>
      </c>
      <c r="I613">
        <f t="shared" si="175"/>
        <v>0</v>
      </c>
      <c r="J613">
        <f t="shared" si="176"/>
        <v>1</v>
      </c>
      <c r="K613">
        <f t="shared" si="177"/>
        <v>0</v>
      </c>
      <c r="L613">
        <f t="shared" si="178"/>
        <v>0</v>
      </c>
      <c r="M613">
        <f ca="1">INT((TODAY() - N613)/365)</f>
        <v>23</v>
      </c>
      <c r="N613" s="2">
        <v>35001</v>
      </c>
      <c r="O613" s="1">
        <v>6</v>
      </c>
      <c r="P613" s="1">
        <v>30</v>
      </c>
      <c r="Q613" s="1">
        <v>12</v>
      </c>
      <c r="R613" s="1">
        <v>5</v>
      </c>
      <c r="S613" s="1">
        <v>151203</v>
      </c>
      <c r="T613" s="1" t="s">
        <v>3279</v>
      </c>
      <c r="U613" s="1">
        <v>1</v>
      </c>
      <c r="Z613" s="1">
        <v>0</v>
      </c>
      <c r="AI613" s="1" t="s">
        <v>59</v>
      </c>
      <c r="AM613" s="1" t="s">
        <v>31</v>
      </c>
      <c r="AT613">
        <f t="shared" si="163"/>
        <v>0</v>
      </c>
      <c r="AU613">
        <f t="shared" si="164"/>
        <v>0</v>
      </c>
      <c r="AV613">
        <f t="shared" si="165"/>
        <v>0</v>
      </c>
      <c r="AW613">
        <f t="shared" si="166"/>
        <v>1</v>
      </c>
      <c r="AX613">
        <f t="shared" si="167"/>
        <v>0</v>
      </c>
      <c r="AY613">
        <f t="shared" si="168"/>
        <v>0</v>
      </c>
      <c r="AZ613">
        <f t="shared" si="169"/>
        <v>0</v>
      </c>
      <c r="BA613">
        <f t="shared" si="170"/>
        <v>0</v>
      </c>
      <c r="BB613">
        <f t="shared" si="171"/>
        <v>0</v>
      </c>
      <c r="BC613">
        <f t="shared" si="172"/>
        <v>0</v>
      </c>
      <c r="BD613" s="1" t="s">
        <v>76</v>
      </c>
      <c r="BF613" t="str">
        <f t="shared" si="173"/>
        <v>4</v>
      </c>
      <c r="BG613" s="1">
        <v>4</v>
      </c>
      <c r="BI613" s="1" t="str">
        <f t="shared" si="174"/>
        <v>6</v>
      </c>
      <c r="BJ613" s="1">
        <v>6</v>
      </c>
      <c r="BL613" s="1">
        <v>4</v>
      </c>
      <c r="BM613" s="1" t="s">
        <v>3280</v>
      </c>
      <c r="BN613" s="1" t="s">
        <v>67</v>
      </c>
      <c r="BP613" s="1">
        <v>10</v>
      </c>
      <c r="BQ613" s="1" t="s">
        <v>3281</v>
      </c>
      <c r="BR613" s="1" t="s">
        <v>3282</v>
      </c>
      <c r="BS613" s="1" t="s">
        <v>3283</v>
      </c>
      <c r="BT613" s="1">
        <v>1</v>
      </c>
    </row>
    <row r="614" spans="1:72" ht="13" x14ac:dyDescent="0.15">
      <c r="A614" s="1" t="s">
        <v>0</v>
      </c>
      <c r="D614" s="1" t="s">
        <v>3</v>
      </c>
      <c r="G614">
        <f t="shared" si="179"/>
        <v>1</v>
      </c>
      <c r="H614">
        <f t="shared" si="179"/>
        <v>0</v>
      </c>
      <c r="I614">
        <f t="shared" si="175"/>
        <v>0</v>
      </c>
      <c r="J614">
        <f t="shared" si="176"/>
        <v>1</v>
      </c>
      <c r="K614">
        <f t="shared" si="177"/>
        <v>0</v>
      </c>
      <c r="L614">
        <f t="shared" si="178"/>
        <v>0</v>
      </c>
      <c r="M614">
        <f ca="1">INT((TODAY() - N614)/365)</f>
        <v>42</v>
      </c>
      <c r="N614" s="2">
        <v>27793</v>
      </c>
      <c r="O614" s="1">
        <v>6</v>
      </c>
      <c r="P614" s="1">
        <v>120</v>
      </c>
      <c r="Q614" s="1">
        <v>12</v>
      </c>
      <c r="R614" s="1">
        <v>8</v>
      </c>
      <c r="S614" s="1">
        <v>85368</v>
      </c>
      <c r="T614" s="1" t="s">
        <v>3284</v>
      </c>
      <c r="U614" s="1">
        <v>1</v>
      </c>
      <c r="Z614" s="1">
        <v>1</v>
      </c>
      <c r="AA614" s="1" t="s">
        <v>55</v>
      </c>
      <c r="AC614" s="1" t="s">
        <v>56</v>
      </c>
      <c r="AE614" s="1" t="s">
        <v>269</v>
      </c>
      <c r="AG614" s="1">
        <v>15</v>
      </c>
      <c r="AH614" s="1" t="s">
        <v>3285</v>
      </c>
      <c r="AI614" s="1" t="s">
        <v>59</v>
      </c>
      <c r="AO614" s="1" t="s">
        <v>33</v>
      </c>
      <c r="AT614">
        <f t="shared" si="163"/>
        <v>0</v>
      </c>
      <c r="AU614">
        <f t="shared" si="164"/>
        <v>0</v>
      </c>
      <c r="AV614">
        <f t="shared" si="165"/>
        <v>0</v>
      </c>
      <c r="AW614">
        <f t="shared" si="166"/>
        <v>0</v>
      </c>
      <c r="AX614">
        <f t="shared" si="167"/>
        <v>0</v>
      </c>
      <c r="AY614">
        <f t="shared" si="168"/>
        <v>1</v>
      </c>
      <c r="AZ614">
        <f t="shared" si="169"/>
        <v>0</v>
      </c>
      <c r="BA614">
        <f t="shared" si="170"/>
        <v>0</v>
      </c>
      <c r="BB614">
        <f t="shared" si="171"/>
        <v>0</v>
      </c>
      <c r="BC614">
        <f t="shared" si="172"/>
        <v>0</v>
      </c>
      <c r="BD614" s="1" t="s">
        <v>66</v>
      </c>
      <c r="BF614" t="str">
        <f t="shared" si="173"/>
        <v>6</v>
      </c>
      <c r="BG614" s="1">
        <v>6</v>
      </c>
      <c r="BI614" s="1" t="str">
        <f t="shared" si="174"/>
        <v>3</v>
      </c>
      <c r="BJ614" s="1">
        <v>3</v>
      </c>
      <c r="BL614" s="1">
        <v>8</v>
      </c>
      <c r="BM614" s="1" t="s">
        <v>3286</v>
      </c>
      <c r="BO614" s="1" t="s">
        <v>3287</v>
      </c>
      <c r="BP614" s="1">
        <v>10</v>
      </c>
      <c r="BQ614" s="1" t="s">
        <v>3288</v>
      </c>
      <c r="BR614" s="1" t="s">
        <v>3289</v>
      </c>
      <c r="BS614" s="1" t="s">
        <v>3290</v>
      </c>
      <c r="BT614" s="1">
        <v>1</v>
      </c>
    </row>
    <row r="615" spans="1:72" ht="13" x14ac:dyDescent="0.15">
      <c r="B615" s="1" t="s">
        <v>1</v>
      </c>
      <c r="G615">
        <f t="shared" si="179"/>
        <v>0</v>
      </c>
      <c r="H615">
        <f t="shared" si="179"/>
        <v>1</v>
      </c>
      <c r="I615">
        <f t="shared" si="175"/>
        <v>0</v>
      </c>
      <c r="J615">
        <f t="shared" si="176"/>
        <v>0</v>
      </c>
      <c r="K615">
        <f t="shared" si="177"/>
        <v>0</v>
      </c>
      <c r="L615">
        <f t="shared" si="178"/>
        <v>0</v>
      </c>
      <c r="M615">
        <f ca="1">INT((TODAY() - N615)/365)</f>
        <v>22</v>
      </c>
      <c r="N615" s="2">
        <v>35320</v>
      </c>
      <c r="O615" s="1">
        <v>6</v>
      </c>
      <c r="P615" s="1">
        <v>100</v>
      </c>
      <c r="Q615" s="1">
        <v>14</v>
      </c>
      <c r="R615" s="1">
        <v>6</v>
      </c>
      <c r="S615" s="1">
        <v>535558</v>
      </c>
      <c r="T615" s="1" t="s">
        <v>3291</v>
      </c>
      <c r="U615" s="1">
        <v>1</v>
      </c>
      <c r="Z615" s="1">
        <v>1</v>
      </c>
      <c r="AA615" s="1" t="s">
        <v>128</v>
      </c>
      <c r="AC615" s="1" t="s">
        <v>346</v>
      </c>
      <c r="AE615" s="1" t="s">
        <v>222</v>
      </c>
      <c r="AG615" s="1">
        <v>0</v>
      </c>
      <c r="AH615" s="1" t="s">
        <v>3292</v>
      </c>
      <c r="AI615" s="1" t="s">
        <v>59</v>
      </c>
      <c r="AL615" s="1" t="s">
        <v>30</v>
      </c>
      <c r="AT615">
        <f t="shared" si="163"/>
        <v>0</v>
      </c>
      <c r="AU615">
        <f t="shared" si="164"/>
        <v>0</v>
      </c>
      <c r="AV615">
        <f t="shared" si="165"/>
        <v>1</v>
      </c>
      <c r="AW615">
        <f t="shared" si="166"/>
        <v>0</v>
      </c>
      <c r="AX615">
        <f t="shared" si="167"/>
        <v>0</v>
      </c>
      <c r="AY615">
        <f t="shared" si="168"/>
        <v>0</v>
      </c>
      <c r="AZ615">
        <f t="shared" si="169"/>
        <v>0</v>
      </c>
      <c r="BA615">
        <f t="shared" si="170"/>
        <v>0</v>
      </c>
      <c r="BB615">
        <f t="shared" si="171"/>
        <v>0</v>
      </c>
      <c r="BC615">
        <f t="shared" si="172"/>
        <v>0</v>
      </c>
      <c r="BD615" s="1" t="s">
        <v>66</v>
      </c>
      <c r="BF615" t="str">
        <f t="shared" si="173"/>
        <v>6</v>
      </c>
      <c r="BG615" s="1">
        <v>6</v>
      </c>
      <c r="BI615" s="1" t="str">
        <f t="shared" si="174"/>
        <v>6</v>
      </c>
      <c r="BJ615" s="1">
        <v>6</v>
      </c>
      <c r="BL615" s="1">
        <v>80</v>
      </c>
      <c r="BM615" s="1" t="s">
        <v>3293</v>
      </c>
      <c r="BN615" s="1" t="s">
        <v>67</v>
      </c>
      <c r="BP615" s="1">
        <v>9</v>
      </c>
      <c r="BQ615" s="1" t="s">
        <v>3294</v>
      </c>
      <c r="BR615" s="1" t="s">
        <v>3295</v>
      </c>
      <c r="BS615" s="1" t="s">
        <v>1479</v>
      </c>
      <c r="BT615" s="1">
        <v>0</v>
      </c>
    </row>
    <row r="616" spans="1:72" ht="13" x14ac:dyDescent="0.15">
      <c r="E616" s="1" t="s">
        <v>4</v>
      </c>
      <c r="G616">
        <f t="shared" si="179"/>
        <v>0</v>
      </c>
      <c r="H616">
        <f t="shared" si="179"/>
        <v>0</v>
      </c>
      <c r="I616">
        <f t="shared" si="175"/>
        <v>0</v>
      </c>
      <c r="J616">
        <f t="shared" si="176"/>
        <v>0</v>
      </c>
      <c r="K616">
        <f t="shared" si="177"/>
        <v>1</v>
      </c>
      <c r="L616">
        <f t="shared" si="178"/>
        <v>0</v>
      </c>
      <c r="M616">
        <f ca="1">INT((TODAY() - N616)/365)</f>
        <v>31</v>
      </c>
      <c r="N616" s="2">
        <v>32021</v>
      </c>
      <c r="O616" s="1">
        <v>6</v>
      </c>
      <c r="P616" s="1">
        <v>600</v>
      </c>
      <c r="Q616" s="1">
        <v>6</v>
      </c>
      <c r="R616" s="1">
        <v>20</v>
      </c>
      <c r="S616" s="1">
        <v>100191</v>
      </c>
      <c r="T616" s="1" t="s">
        <v>1758</v>
      </c>
      <c r="U616" s="1">
        <v>1</v>
      </c>
      <c r="Z616" s="1">
        <v>1</v>
      </c>
      <c r="AA616" s="1" t="s">
        <v>81</v>
      </c>
      <c r="AC616" s="1" t="s">
        <v>99</v>
      </c>
      <c r="AE616" s="1" t="s">
        <v>307</v>
      </c>
      <c r="AG616" s="1">
        <v>7</v>
      </c>
      <c r="AH616" s="1" t="s">
        <v>3296</v>
      </c>
      <c r="AI616" s="1" t="s">
        <v>75</v>
      </c>
      <c r="AM616" s="1" t="s">
        <v>31</v>
      </c>
      <c r="AT616">
        <f t="shared" si="163"/>
        <v>0</v>
      </c>
      <c r="AU616">
        <f t="shared" si="164"/>
        <v>0</v>
      </c>
      <c r="AV616">
        <f t="shared" si="165"/>
        <v>0</v>
      </c>
      <c r="AW616">
        <f t="shared" si="166"/>
        <v>1</v>
      </c>
      <c r="AX616">
        <f t="shared" si="167"/>
        <v>0</v>
      </c>
      <c r="AY616">
        <f t="shared" si="168"/>
        <v>0</v>
      </c>
      <c r="AZ616">
        <f t="shared" si="169"/>
        <v>0</v>
      </c>
      <c r="BA616">
        <f t="shared" si="170"/>
        <v>0</v>
      </c>
      <c r="BB616">
        <f t="shared" si="171"/>
        <v>0</v>
      </c>
      <c r="BC616">
        <f t="shared" si="172"/>
        <v>0</v>
      </c>
      <c r="BD616" s="1" t="s">
        <v>66</v>
      </c>
      <c r="BF616" t="str">
        <f t="shared" si="173"/>
        <v>6</v>
      </c>
      <c r="BG616" s="1">
        <v>6</v>
      </c>
      <c r="BI616" s="1" t="str">
        <f t="shared" si="174"/>
        <v>6</v>
      </c>
      <c r="BJ616" s="1">
        <v>6</v>
      </c>
      <c r="BL616" s="1">
        <v>10</v>
      </c>
      <c r="BM616" s="1" t="s">
        <v>3297</v>
      </c>
      <c r="BN616" s="1" t="s">
        <v>61</v>
      </c>
      <c r="BP616" s="1">
        <v>8</v>
      </c>
      <c r="BQ616" s="1" t="s">
        <v>3298</v>
      </c>
      <c r="BR616" s="1" t="s">
        <v>3299</v>
      </c>
      <c r="BS616" s="1" t="s">
        <v>125</v>
      </c>
      <c r="BT616" s="1">
        <v>1</v>
      </c>
    </row>
    <row r="617" spans="1:72" ht="13" x14ac:dyDescent="0.15">
      <c r="B617" s="1" t="s">
        <v>1</v>
      </c>
      <c r="E617" s="1" t="s">
        <v>4</v>
      </c>
      <c r="G617">
        <f t="shared" si="179"/>
        <v>0</v>
      </c>
      <c r="H617">
        <f t="shared" si="179"/>
        <v>1</v>
      </c>
      <c r="I617">
        <f t="shared" si="175"/>
        <v>0</v>
      </c>
      <c r="J617">
        <f t="shared" si="176"/>
        <v>0</v>
      </c>
      <c r="K617">
        <f t="shared" si="177"/>
        <v>1</v>
      </c>
      <c r="L617">
        <f t="shared" si="178"/>
        <v>0</v>
      </c>
      <c r="M617">
        <f ca="1">INT((TODAY() - N617)/365)</f>
        <v>36</v>
      </c>
      <c r="N617" s="2">
        <v>30011</v>
      </c>
      <c r="O617" s="1">
        <v>7</v>
      </c>
      <c r="P617" s="1">
        <v>2</v>
      </c>
      <c r="Q617" s="1">
        <v>10</v>
      </c>
      <c r="R617" s="1">
        <v>30</v>
      </c>
      <c r="S617" s="1">
        <v>69221</v>
      </c>
      <c r="T617" s="1" t="s">
        <v>3300</v>
      </c>
      <c r="U617" s="1">
        <v>1</v>
      </c>
      <c r="Z617" s="1">
        <v>1</v>
      </c>
      <c r="AA617" s="1" t="s">
        <v>159</v>
      </c>
      <c r="AD617" s="1" t="s">
        <v>3301</v>
      </c>
      <c r="AF617" s="1" t="s">
        <v>497</v>
      </c>
      <c r="AG617" s="1">
        <v>3</v>
      </c>
      <c r="AH617" s="1" t="s">
        <v>3302</v>
      </c>
      <c r="AI617" s="1" t="s">
        <v>75</v>
      </c>
      <c r="AN617" s="1" t="s">
        <v>32</v>
      </c>
      <c r="AT617">
        <f t="shared" si="163"/>
        <v>0</v>
      </c>
      <c r="AU617">
        <f t="shared" si="164"/>
        <v>0</v>
      </c>
      <c r="AV617">
        <f t="shared" si="165"/>
        <v>0</v>
      </c>
      <c r="AW617">
        <f t="shared" si="166"/>
        <v>0</v>
      </c>
      <c r="AX617">
        <f t="shared" si="167"/>
        <v>1</v>
      </c>
      <c r="AY617">
        <f t="shared" si="168"/>
        <v>0</v>
      </c>
      <c r="AZ617">
        <f t="shared" si="169"/>
        <v>0</v>
      </c>
      <c r="BA617">
        <f t="shared" si="170"/>
        <v>0</v>
      </c>
      <c r="BB617">
        <f t="shared" si="171"/>
        <v>0</v>
      </c>
      <c r="BC617">
        <f t="shared" si="172"/>
        <v>0</v>
      </c>
      <c r="BD617" s="1" t="s">
        <v>66</v>
      </c>
      <c r="BF617" t="str">
        <f t="shared" si="173"/>
        <v>3</v>
      </c>
      <c r="BG617" s="1">
        <v>3</v>
      </c>
      <c r="BI617" s="1" t="str">
        <f t="shared" si="174"/>
        <v>6</v>
      </c>
      <c r="BJ617" s="1">
        <v>6</v>
      </c>
      <c r="BL617" s="1">
        <v>20</v>
      </c>
      <c r="BM617" s="1" t="s">
        <v>3303</v>
      </c>
      <c r="BN617" s="1" t="s">
        <v>67</v>
      </c>
      <c r="BP617" s="1">
        <v>7</v>
      </c>
      <c r="BQ617" s="1" t="s">
        <v>3304</v>
      </c>
      <c r="BR617" s="1" t="s">
        <v>1300</v>
      </c>
      <c r="BT617" s="1">
        <v>1</v>
      </c>
    </row>
    <row r="618" spans="1:72" ht="13" x14ac:dyDescent="0.15">
      <c r="B618" s="1" t="s">
        <v>1</v>
      </c>
      <c r="E618" s="1" t="s">
        <v>4</v>
      </c>
      <c r="G618">
        <f t="shared" si="179"/>
        <v>0</v>
      </c>
      <c r="H618">
        <f t="shared" si="179"/>
        <v>1</v>
      </c>
      <c r="I618">
        <f t="shared" si="175"/>
        <v>0</v>
      </c>
      <c r="J618">
        <f t="shared" si="176"/>
        <v>0</v>
      </c>
      <c r="K618">
        <f t="shared" si="177"/>
        <v>1</v>
      </c>
      <c r="L618">
        <f t="shared" si="178"/>
        <v>0</v>
      </c>
      <c r="M618">
        <f ca="1">INT((TODAY() - N618)/365)</f>
        <v>31</v>
      </c>
      <c r="N618" s="2">
        <v>31907</v>
      </c>
      <c r="O618" s="1">
        <v>7</v>
      </c>
      <c r="P618" s="1">
        <v>150</v>
      </c>
      <c r="Q618" s="1">
        <v>12</v>
      </c>
      <c r="R618" s="1">
        <v>12</v>
      </c>
      <c r="S618" s="1">
        <v>4534</v>
      </c>
      <c r="T618" s="1" t="s">
        <v>3305</v>
      </c>
      <c r="U618" s="1">
        <v>0</v>
      </c>
      <c r="V618" s="1" t="s">
        <v>88</v>
      </c>
      <c r="X618" s="1" t="s">
        <v>91</v>
      </c>
      <c r="Z618" s="1">
        <v>1</v>
      </c>
      <c r="AA618" s="1" t="s">
        <v>81</v>
      </c>
      <c r="AC618" s="1" t="s">
        <v>72</v>
      </c>
      <c r="AE618" s="1" t="s">
        <v>83</v>
      </c>
      <c r="AG618" s="1">
        <v>3</v>
      </c>
      <c r="AH618" s="1" t="s">
        <v>617</v>
      </c>
      <c r="AI618" s="1" t="s">
        <v>75</v>
      </c>
      <c r="AL618" s="1" t="s">
        <v>30</v>
      </c>
      <c r="AT618">
        <f t="shared" si="163"/>
        <v>0</v>
      </c>
      <c r="AU618">
        <f t="shared" si="164"/>
        <v>0</v>
      </c>
      <c r="AV618">
        <f t="shared" si="165"/>
        <v>1</v>
      </c>
      <c r="AW618">
        <f t="shared" si="166"/>
        <v>0</v>
      </c>
      <c r="AX618">
        <f t="shared" si="167"/>
        <v>0</v>
      </c>
      <c r="AY618">
        <f t="shared" si="168"/>
        <v>0</v>
      </c>
      <c r="AZ618">
        <f t="shared" si="169"/>
        <v>0</v>
      </c>
      <c r="BA618">
        <f t="shared" si="170"/>
        <v>0</v>
      </c>
      <c r="BB618">
        <f t="shared" si="171"/>
        <v>0</v>
      </c>
      <c r="BC618">
        <f t="shared" si="172"/>
        <v>0</v>
      </c>
      <c r="BD618" s="1" t="s">
        <v>76</v>
      </c>
      <c r="BF618" t="str">
        <f t="shared" si="173"/>
        <v>20</v>
      </c>
      <c r="BH618" s="1">
        <v>20</v>
      </c>
      <c r="BI618" s="1" t="str">
        <f t="shared" si="174"/>
        <v>5</v>
      </c>
      <c r="BJ618" s="1">
        <v>5</v>
      </c>
      <c r="BL618" s="1">
        <v>20</v>
      </c>
      <c r="BM618" s="1" t="s">
        <v>3306</v>
      </c>
      <c r="BO618" s="1" t="s">
        <v>1403</v>
      </c>
      <c r="BP618" s="1">
        <v>8</v>
      </c>
      <c r="BQ618" s="1" t="s">
        <v>3307</v>
      </c>
      <c r="BR618" s="1" t="s">
        <v>3308</v>
      </c>
      <c r="BS618" s="1" t="s">
        <v>3309</v>
      </c>
      <c r="BT618" s="1">
        <v>0</v>
      </c>
    </row>
    <row r="619" spans="1:72" ht="13" x14ac:dyDescent="0.15">
      <c r="B619" s="1" t="s">
        <v>1</v>
      </c>
      <c r="C619" s="1" t="s">
        <v>2</v>
      </c>
      <c r="G619">
        <f t="shared" si="179"/>
        <v>0</v>
      </c>
      <c r="H619">
        <f t="shared" si="179"/>
        <v>1</v>
      </c>
      <c r="I619">
        <f t="shared" si="175"/>
        <v>1</v>
      </c>
      <c r="J619">
        <f t="shared" si="176"/>
        <v>0</v>
      </c>
      <c r="K619">
        <f t="shared" si="177"/>
        <v>0</v>
      </c>
      <c r="L619">
        <f t="shared" si="178"/>
        <v>0</v>
      </c>
      <c r="M619">
        <f ca="1">INT((TODAY() - N619)/365)</f>
        <v>26</v>
      </c>
      <c r="N619" s="2">
        <v>33710</v>
      </c>
      <c r="O619" s="1">
        <v>8</v>
      </c>
      <c r="P619" s="1">
        <v>100</v>
      </c>
      <c r="Q619" s="1">
        <v>12</v>
      </c>
      <c r="R619" s="1">
        <v>4</v>
      </c>
      <c r="S619" s="1">
        <v>7405</v>
      </c>
      <c r="T619" s="1" t="s">
        <v>3310</v>
      </c>
      <c r="U619" s="1">
        <v>1</v>
      </c>
      <c r="Z619" s="1">
        <v>1</v>
      </c>
      <c r="AA619" s="1" t="s">
        <v>207</v>
      </c>
      <c r="AC619" s="1" t="s">
        <v>72</v>
      </c>
      <c r="AE619" s="1" t="s">
        <v>83</v>
      </c>
      <c r="AG619" s="1">
        <v>8</v>
      </c>
      <c r="AH619" s="1" t="s">
        <v>3311</v>
      </c>
      <c r="AI619" s="1" t="s">
        <v>75</v>
      </c>
      <c r="AN619" s="1" t="s">
        <v>32</v>
      </c>
      <c r="AT619">
        <f t="shared" si="163"/>
        <v>0</v>
      </c>
      <c r="AU619">
        <f t="shared" si="164"/>
        <v>0</v>
      </c>
      <c r="AV619">
        <f t="shared" si="165"/>
        <v>0</v>
      </c>
      <c r="AW619">
        <f t="shared" si="166"/>
        <v>0</v>
      </c>
      <c r="AX619">
        <f t="shared" si="167"/>
        <v>1</v>
      </c>
      <c r="AY619">
        <f t="shared" si="168"/>
        <v>0</v>
      </c>
      <c r="AZ619">
        <f t="shared" si="169"/>
        <v>0</v>
      </c>
      <c r="BA619">
        <f t="shared" si="170"/>
        <v>0</v>
      </c>
      <c r="BB619">
        <f t="shared" si="171"/>
        <v>0</v>
      </c>
      <c r="BC619">
        <f t="shared" si="172"/>
        <v>0</v>
      </c>
      <c r="BD619" s="1" t="s">
        <v>60</v>
      </c>
      <c r="BF619" t="str">
        <f t="shared" si="173"/>
        <v>5</v>
      </c>
      <c r="BG619" s="1">
        <v>5</v>
      </c>
      <c r="BI619" s="1" t="str">
        <f t="shared" si="174"/>
        <v>6</v>
      </c>
      <c r="BJ619" s="1">
        <v>6</v>
      </c>
      <c r="BL619" s="1">
        <v>6</v>
      </c>
      <c r="BM619" s="1" t="s">
        <v>3312</v>
      </c>
      <c r="BN619" s="1" t="s">
        <v>67</v>
      </c>
      <c r="BP619" s="1">
        <v>9</v>
      </c>
      <c r="BQ619" s="1" t="s">
        <v>3313</v>
      </c>
      <c r="BR619" s="1" t="s">
        <v>3314</v>
      </c>
      <c r="BS619" s="1" t="s">
        <v>3315</v>
      </c>
      <c r="BT619" s="1">
        <v>1</v>
      </c>
    </row>
    <row r="620" spans="1:72" ht="13" x14ac:dyDescent="0.15">
      <c r="A620" s="1" t="s">
        <v>0</v>
      </c>
      <c r="B620" s="1" t="s">
        <v>1</v>
      </c>
      <c r="E620" s="1" t="s">
        <v>4</v>
      </c>
      <c r="G620">
        <f t="shared" si="179"/>
        <v>1</v>
      </c>
      <c r="H620">
        <f t="shared" si="179"/>
        <v>1</v>
      </c>
      <c r="I620">
        <f t="shared" si="175"/>
        <v>0</v>
      </c>
      <c r="J620">
        <f t="shared" si="176"/>
        <v>0</v>
      </c>
      <c r="K620">
        <f t="shared" si="177"/>
        <v>1</v>
      </c>
      <c r="L620">
        <f t="shared" si="178"/>
        <v>0</v>
      </c>
      <c r="M620">
        <f ca="1">INT((TODAY() - N620)/365)</f>
        <v>28</v>
      </c>
      <c r="N620" s="2">
        <v>33000</v>
      </c>
      <c r="O620" s="1">
        <v>7</v>
      </c>
      <c r="P620" s="1">
        <v>140</v>
      </c>
      <c r="Q620" s="1">
        <v>14</v>
      </c>
      <c r="R620" s="1">
        <v>30</v>
      </c>
      <c r="S620" s="1">
        <v>0</v>
      </c>
      <c r="T620" s="1" t="s">
        <v>2615</v>
      </c>
      <c r="U620" s="1">
        <v>1</v>
      </c>
      <c r="Z620" s="1">
        <v>0</v>
      </c>
      <c r="AI620" s="1" t="s">
        <v>75</v>
      </c>
      <c r="AM620" s="1" t="s">
        <v>31</v>
      </c>
      <c r="AQ620" s="1" t="s">
        <v>35</v>
      </c>
      <c r="AT620">
        <f t="shared" si="163"/>
        <v>0</v>
      </c>
      <c r="AU620">
        <f t="shared" si="164"/>
        <v>0</v>
      </c>
      <c r="AV620">
        <f t="shared" si="165"/>
        <v>0</v>
      </c>
      <c r="AW620">
        <f t="shared" si="166"/>
        <v>1</v>
      </c>
      <c r="AX620">
        <f t="shared" si="167"/>
        <v>0</v>
      </c>
      <c r="AY620">
        <f t="shared" si="168"/>
        <v>0</v>
      </c>
      <c r="AZ620">
        <f t="shared" si="169"/>
        <v>0</v>
      </c>
      <c r="BA620">
        <f t="shared" si="170"/>
        <v>1</v>
      </c>
      <c r="BB620">
        <f t="shared" si="171"/>
        <v>0</v>
      </c>
      <c r="BC620">
        <f t="shared" si="172"/>
        <v>0</v>
      </c>
      <c r="BD620" s="1" t="s">
        <v>60</v>
      </c>
      <c r="BF620" t="str">
        <f t="shared" si="173"/>
        <v>6</v>
      </c>
      <c r="BG620" s="1">
        <v>6</v>
      </c>
      <c r="BI620" s="1" t="str">
        <f t="shared" si="174"/>
        <v>13</v>
      </c>
      <c r="BK620" s="1">
        <v>13</v>
      </c>
      <c r="BL620" s="1">
        <v>20</v>
      </c>
      <c r="BM620" s="1" t="s">
        <v>3316</v>
      </c>
      <c r="BN620" s="1" t="s">
        <v>67</v>
      </c>
      <c r="BP620" s="1">
        <v>9</v>
      </c>
      <c r="BQ620" s="1" t="s">
        <v>3317</v>
      </c>
      <c r="BR620" s="1" t="s">
        <v>3318</v>
      </c>
      <c r="BS620" s="1" t="s">
        <v>3319</v>
      </c>
      <c r="BT620" s="1">
        <v>1</v>
      </c>
    </row>
    <row r="621" spans="1:72" ht="13" x14ac:dyDescent="0.15">
      <c r="A621" s="1" t="s">
        <v>0</v>
      </c>
      <c r="E621" s="1" t="s">
        <v>4</v>
      </c>
      <c r="G621">
        <f t="shared" si="179"/>
        <v>1</v>
      </c>
      <c r="H621">
        <f t="shared" si="179"/>
        <v>0</v>
      </c>
      <c r="I621">
        <f t="shared" si="175"/>
        <v>0</v>
      </c>
      <c r="J621">
        <f t="shared" si="176"/>
        <v>0</v>
      </c>
      <c r="K621">
        <f t="shared" si="177"/>
        <v>1</v>
      </c>
      <c r="L621">
        <f t="shared" si="178"/>
        <v>0</v>
      </c>
      <c r="M621">
        <f ca="1">INT((TODAY() - N621)/365)</f>
        <v>30</v>
      </c>
      <c r="N621" s="2">
        <v>32513</v>
      </c>
      <c r="O621" s="1">
        <v>6</v>
      </c>
      <c r="P621" s="1">
        <v>45</v>
      </c>
      <c r="Q621" s="1">
        <v>10</v>
      </c>
      <c r="R621" s="1">
        <v>1</v>
      </c>
      <c r="S621" s="1">
        <v>3620022</v>
      </c>
      <c r="T621" s="1" t="s">
        <v>3320</v>
      </c>
      <c r="U621" s="1">
        <v>0</v>
      </c>
      <c r="V621" s="1" t="s">
        <v>62</v>
      </c>
      <c r="X621" s="1" t="s">
        <v>91</v>
      </c>
      <c r="Z621" s="1">
        <v>1</v>
      </c>
      <c r="AA621" s="1" t="s">
        <v>64</v>
      </c>
      <c r="AC621" s="1" t="s">
        <v>99</v>
      </c>
      <c r="AE621" s="1" t="s">
        <v>57</v>
      </c>
      <c r="AG621" s="1">
        <v>5</v>
      </c>
      <c r="AH621" s="1" t="s">
        <v>3321</v>
      </c>
      <c r="AI621" s="1" t="s">
        <v>59</v>
      </c>
      <c r="AL621" s="1" t="s">
        <v>30</v>
      </c>
      <c r="AT621">
        <f t="shared" si="163"/>
        <v>0</v>
      </c>
      <c r="AU621">
        <f t="shared" si="164"/>
        <v>0</v>
      </c>
      <c r="AV621">
        <f t="shared" si="165"/>
        <v>1</v>
      </c>
      <c r="AW621">
        <f t="shared" si="166"/>
        <v>0</v>
      </c>
      <c r="AX621">
        <f t="shared" si="167"/>
        <v>0</v>
      </c>
      <c r="AY621">
        <f t="shared" si="168"/>
        <v>0</v>
      </c>
      <c r="AZ621">
        <f t="shared" si="169"/>
        <v>0</v>
      </c>
      <c r="BA621">
        <f t="shared" si="170"/>
        <v>0</v>
      </c>
      <c r="BB621">
        <f t="shared" si="171"/>
        <v>0</v>
      </c>
      <c r="BC621">
        <f t="shared" si="172"/>
        <v>0</v>
      </c>
      <c r="BD621" s="1" t="s">
        <v>66</v>
      </c>
      <c r="BF621" t="str">
        <f t="shared" si="173"/>
        <v>10</v>
      </c>
      <c r="BH621" s="1">
        <v>10</v>
      </c>
      <c r="BI621" s="1" t="str">
        <f t="shared" si="174"/>
        <v>20</v>
      </c>
      <c r="BK621" s="1">
        <v>20</v>
      </c>
      <c r="BL621" s="1">
        <v>10</v>
      </c>
      <c r="BM621" s="1" t="s">
        <v>3322</v>
      </c>
      <c r="BN621" s="1" t="s">
        <v>377</v>
      </c>
      <c r="BP621" s="1">
        <v>8</v>
      </c>
      <c r="BQ621" s="1" t="s">
        <v>3323</v>
      </c>
      <c r="BR621" s="1" t="s">
        <v>3324</v>
      </c>
      <c r="BS621" s="1" t="s">
        <v>3323</v>
      </c>
      <c r="BT621" s="1">
        <v>0</v>
      </c>
    </row>
    <row r="622" spans="1:72" ht="13" x14ac:dyDescent="0.15">
      <c r="B622" s="1" t="s">
        <v>1</v>
      </c>
      <c r="E622" s="1" t="s">
        <v>4</v>
      </c>
      <c r="G622">
        <f t="shared" si="179"/>
        <v>0</v>
      </c>
      <c r="H622">
        <f t="shared" si="179"/>
        <v>1</v>
      </c>
      <c r="I622">
        <f t="shared" si="175"/>
        <v>0</v>
      </c>
      <c r="J622">
        <f t="shared" si="176"/>
        <v>0</v>
      </c>
      <c r="K622">
        <f t="shared" si="177"/>
        <v>1</v>
      </c>
      <c r="L622">
        <f t="shared" si="178"/>
        <v>0</v>
      </c>
      <c r="M622">
        <f ca="1">INT((TODAY() - N622)/365)</f>
        <v>29</v>
      </c>
      <c r="N622" s="2">
        <v>32663</v>
      </c>
      <c r="O622" s="1">
        <v>6</v>
      </c>
      <c r="P622" s="1">
        <v>120</v>
      </c>
      <c r="Q622" s="1">
        <v>12</v>
      </c>
      <c r="R622" s="1">
        <v>10</v>
      </c>
      <c r="S622" s="1">
        <v>500084</v>
      </c>
      <c r="T622" s="1" t="s">
        <v>330</v>
      </c>
      <c r="U622" s="1">
        <v>1</v>
      </c>
      <c r="Z622" s="1">
        <v>1</v>
      </c>
      <c r="AA622" s="1" t="s">
        <v>134</v>
      </c>
      <c r="AC622" s="1" t="s">
        <v>72</v>
      </c>
      <c r="AE622" s="1" t="s">
        <v>83</v>
      </c>
      <c r="AG622" s="1">
        <v>1</v>
      </c>
      <c r="AH622" s="1" t="s">
        <v>3325</v>
      </c>
      <c r="AI622" s="1" t="s">
        <v>75</v>
      </c>
      <c r="AO622" s="1" t="s">
        <v>33</v>
      </c>
      <c r="AT622">
        <f t="shared" si="163"/>
        <v>0</v>
      </c>
      <c r="AU622">
        <f t="shared" si="164"/>
        <v>0</v>
      </c>
      <c r="AV622">
        <f t="shared" si="165"/>
        <v>0</v>
      </c>
      <c r="AW622">
        <f t="shared" si="166"/>
        <v>0</v>
      </c>
      <c r="AX622">
        <f t="shared" si="167"/>
        <v>0</v>
      </c>
      <c r="AY622">
        <f t="shared" si="168"/>
        <v>1</v>
      </c>
      <c r="AZ622">
        <f t="shared" si="169"/>
        <v>0</v>
      </c>
      <c r="BA622">
        <f t="shared" si="170"/>
        <v>0</v>
      </c>
      <c r="BB622">
        <f t="shared" si="171"/>
        <v>0</v>
      </c>
      <c r="BC622">
        <f t="shared" si="172"/>
        <v>0</v>
      </c>
      <c r="BD622" s="1" t="s">
        <v>60</v>
      </c>
      <c r="BF622" t="str">
        <f t="shared" si="173"/>
        <v>5</v>
      </c>
      <c r="BG622" s="1">
        <v>5</v>
      </c>
      <c r="BI622" s="1" t="str">
        <f t="shared" si="174"/>
        <v>3</v>
      </c>
      <c r="BJ622" s="1">
        <v>3</v>
      </c>
      <c r="BL622" s="1">
        <v>8</v>
      </c>
      <c r="BM622" s="1" t="s">
        <v>3326</v>
      </c>
      <c r="BN622" s="1" t="s">
        <v>67</v>
      </c>
      <c r="BP622" s="1">
        <v>8</v>
      </c>
      <c r="BQ622" s="1" t="s">
        <v>3327</v>
      </c>
      <c r="BR622" s="1" t="s">
        <v>3328</v>
      </c>
      <c r="BS622" s="1" t="s">
        <v>3329</v>
      </c>
      <c r="BT622" s="1">
        <v>1</v>
      </c>
    </row>
    <row r="623" spans="1:72" ht="13" x14ac:dyDescent="0.15">
      <c r="A623" s="1" t="s">
        <v>0</v>
      </c>
      <c r="G623">
        <f t="shared" si="179"/>
        <v>1</v>
      </c>
      <c r="H623">
        <f t="shared" si="179"/>
        <v>0</v>
      </c>
      <c r="I623">
        <f t="shared" si="175"/>
        <v>0</v>
      </c>
      <c r="J623">
        <f t="shared" si="176"/>
        <v>0</v>
      </c>
      <c r="K623">
        <f t="shared" si="177"/>
        <v>0</v>
      </c>
      <c r="L623">
        <f t="shared" si="178"/>
        <v>0</v>
      </c>
      <c r="M623">
        <f ca="1">INT((TODAY() - N623)/365)</f>
        <v>45</v>
      </c>
      <c r="N623" s="2">
        <v>26873</v>
      </c>
      <c r="O623" s="1">
        <v>5</v>
      </c>
      <c r="P623" s="1">
        <v>120</v>
      </c>
      <c r="Q623" s="1">
        <v>14</v>
      </c>
      <c r="R623" s="1">
        <v>6</v>
      </c>
      <c r="S623" s="1">
        <v>7895</v>
      </c>
      <c r="T623" s="1" t="s">
        <v>3330</v>
      </c>
      <c r="U623" s="1">
        <v>1</v>
      </c>
      <c r="Z623" s="1">
        <v>1</v>
      </c>
      <c r="AA623" s="1" t="s">
        <v>207</v>
      </c>
      <c r="AC623" s="1" t="s">
        <v>129</v>
      </c>
      <c r="AE623" s="1" t="s">
        <v>142</v>
      </c>
      <c r="AG623" s="1">
        <v>15</v>
      </c>
      <c r="AH623" s="1" t="s">
        <v>3331</v>
      </c>
      <c r="AI623" s="1" t="s">
        <v>59</v>
      </c>
      <c r="AR623" s="1" t="s">
        <v>36</v>
      </c>
      <c r="AT623">
        <f t="shared" si="163"/>
        <v>0</v>
      </c>
      <c r="AU623">
        <f t="shared" si="164"/>
        <v>0</v>
      </c>
      <c r="AV623">
        <f t="shared" si="165"/>
        <v>0</v>
      </c>
      <c r="AW623">
        <f t="shared" si="166"/>
        <v>0</v>
      </c>
      <c r="AX623">
        <f t="shared" si="167"/>
        <v>0</v>
      </c>
      <c r="AY623">
        <f t="shared" si="168"/>
        <v>0</v>
      </c>
      <c r="AZ623">
        <f t="shared" si="169"/>
        <v>0</v>
      </c>
      <c r="BA623">
        <f t="shared" si="170"/>
        <v>0</v>
      </c>
      <c r="BB623">
        <f t="shared" si="171"/>
        <v>1</v>
      </c>
      <c r="BC623">
        <f t="shared" si="172"/>
        <v>0</v>
      </c>
      <c r="BF623" t="str">
        <f t="shared" si="173"/>
        <v/>
      </c>
      <c r="BI623" s="1" t="str">
        <f t="shared" si="174"/>
        <v/>
      </c>
      <c r="BN623" s="1" t="s">
        <v>67</v>
      </c>
      <c r="BP623" s="1">
        <v>10</v>
      </c>
      <c r="BQ623" s="1" t="s">
        <v>68</v>
      </c>
      <c r="BR623" s="1" t="s">
        <v>3332</v>
      </c>
      <c r="BS623" s="1" t="s">
        <v>3333</v>
      </c>
      <c r="BT623" s="1">
        <v>0</v>
      </c>
    </row>
    <row r="624" spans="1:72" ht="13" x14ac:dyDescent="0.15">
      <c r="A624" s="1" t="s">
        <v>0</v>
      </c>
      <c r="G624">
        <f t="shared" si="179"/>
        <v>1</v>
      </c>
      <c r="H624">
        <f t="shared" si="179"/>
        <v>0</v>
      </c>
      <c r="I624">
        <f t="shared" si="175"/>
        <v>0</v>
      </c>
      <c r="J624">
        <f t="shared" si="176"/>
        <v>0</v>
      </c>
      <c r="K624">
        <f t="shared" si="177"/>
        <v>0</v>
      </c>
      <c r="L624">
        <f t="shared" si="178"/>
        <v>0</v>
      </c>
      <c r="M624">
        <f ca="1">INT((TODAY() - N624)/365)</f>
        <v>36</v>
      </c>
      <c r="N624" s="2">
        <v>30279</v>
      </c>
      <c r="O624" s="1">
        <v>8</v>
      </c>
      <c r="P624" s="1">
        <v>2</v>
      </c>
      <c r="Q624" s="1">
        <v>8</v>
      </c>
      <c r="R624" s="1">
        <v>1</v>
      </c>
      <c r="S624" s="1">
        <v>430080</v>
      </c>
      <c r="T624" s="1" t="s">
        <v>3334</v>
      </c>
      <c r="U624" s="1">
        <v>0</v>
      </c>
      <c r="V624" s="1" t="s">
        <v>62</v>
      </c>
      <c r="X624" s="1" t="s">
        <v>63</v>
      </c>
      <c r="Z624" s="1">
        <v>1</v>
      </c>
      <c r="AA624" s="1" t="s">
        <v>31</v>
      </c>
      <c r="AC624" s="1" t="s">
        <v>72</v>
      </c>
      <c r="AE624" s="1" t="s">
        <v>57</v>
      </c>
      <c r="AG624" s="1">
        <v>2</v>
      </c>
      <c r="AH624" s="1" t="s">
        <v>3334</v>
      </c>
      <c r="AI624" s="1" t="s">
        <v>75</v>
      </c>
      <c r="AO624" s="1" t="s">
        <v>33</v>
      </c>
      <c r="AT624">
        <f t="shared" si="163"/>
        <v>0</v>
      </c>
      <c r="AU624">
        <f t="shared" si="164"/>
        <v>0</v>
      </c>
      <c r="AV624">
        <f t="shared" si="165"/>
        <v>0</v>
      </c>
      <c r="AW624">
        <f t="shared" si="166"/>
        <v>0</v>
      </c>
      <c r="AX624">
        <f t="shared" si="167"/>
        <v>0</v>
      </c>
      <c r="AY624">
        <f t="shared" si="168"/>
        <v>1</v>
      </c>
      <c r="AZ624">
        <f t="shared" si="169"/>
        <v>0</v>
      </c>
      <c r="BA624">
        <f t="shared" si="170"/>
        <v>0</v>
      </c>
      <c r="BB624">
        <f t="shared" si="171"/>
        <v>0</v>
      </c>
      <c r="BC624">
        <f t="shared" si="172"/>
        <v>0</v>
      </c>
      <c r="BD624" s="1" t="s">
        <v>60</v>
      </c>
      <c r="BF624" t="str">
        <f t="shared" si="173"/>
        <v>6</v>
      </c>
      <c r="BG624" s="1">
        <v>6</v>
      </c>
      <c r="BI624" s="1" t="str">
        <f t="shared" si="174"/>
        <v>3</v>
      </c>
      <c r="BJ624" s="1">
        <v>3</v>
      </c>
      <c r="BL624" s="1">
        <v>3</v>
      </c>
      <c r="BM624" s="1" t="s">
        <v>3335</v>
      </c>
      <c r="BN624" s="1" t="s">
        <v>67</v>
      </c>
      <c r="BP624" s="1">
        <v>8</v>
      </c>
      <c r="BQ624" s="1" t="s">
        <v>3336</v>
      </c>
      <c r="BR624" s="1" t="s">
        <v>3337</v>
      </c>
      <c r="BS624" s="1" t="s">
        <v>3338</v>
      </c>
      <c r="BT624" s="1">
        <v>0</v>
      </c>
    </row>
    <row r="625" spans="1:72" ht="13" x14ac:dyDescent="0.15">
      <c r="B625" s="1" t="s">
        <v>1</v>
      </c>
      <c r="G625">
        <f t="shared" si="179"/>
        <v>0</v>
      </c>
      <c r="H625">
        <f t="shared" si="179"/>
        <v>1</v>
      </c>
      <c r="I625">
        <f t="shared" si="175"/>
        <v>0</v>
      </c>
      <c r="J625">
        <f t="shared" si="176"/>
        <v>0</v>
      </c>
      <c r="K625">
        <f t="shared" si="177"/>
        <v>0</v>
      </c>
      <c r="L625">
        <f t="shared" si="178"/>
        <v>0</v>
      </c>
      <c r="M625">
        <f ca="1">INT((TODAY() - N625)/365)</f>
        <v>28</v>
      </c>
      <c r="N625" s="2">
        <v>32960</v>
      </c>
      <c r="O625" s="1">
        <v>7</v>
      </c>
      <c r="P625" s="1">
        <v>60</v>
      </c>
      <c r="Q625" s="1">
        <v>7</v>
      </c>
      <c r="R625" s="1">
        <v>5</v>
      </c>
      <c r="S625" s="1">
        <v>500081</v>
      </c>
      <c r="T625" s="1" t="s">
        <v>3339</v>
      </c>
      <c r="U625" s="1">
        <v>1</v>
      </c>
      <c r="Z625" s="1">
        <v>1</v>
      </c>
      <c r="AA625" s="1" t="s">
        <v>81</v>
      </c>
      <c r="AC625" s="1" t="s">
        <v>72</v>
      </c>
      <c r="AE625" s="1" t="s">
        <v>83</v>
      </c>
      <c r="AG625" s="1">
        <v>2</v>
      </c>
      <c r="AH625" s="1" t="s">
        <v>1601</v>
      </c>
      <c r="AI625" s="1" t="s">
        <v>75</v>
      </c>
      <c r="AL625" s="1" t="s">
        <v>30</v>
      </c>
      <c r="AT625">
        <f t="shared" si="163"/>
        <v>0</v>
      </c>
      <c r="AU625">
        <f t="shared" si="164"/>
        <v>0</v>
      </c>
      <c r="AV625">
        <f t="shared" si="165"/>
        <v>1</v>
      </c>
      <c r="AW625">
        <f t="shared" si="166"/>
        <v>0</v>
      </c>
      <c r="AX625">
        <f t="shared" si="167"/>
        <v>0</v>
      </c>
      <c r="AY625">
        <f t="shared" si="168"/>
        <v>0</v>
      </c>
      <c r="AZ625">
        <f t="shared" si="169"/>
        <v>0</v>
      </c>
      <c r="BA625">
        <f t="shared" si="170"/>
        <v>0</v>
      </c>
      <c r="BB625">
        <f t="shared" si="171"/>
        <v>0</v>
      </c>
      <c r="BC625">
        <f t="shared" si="172"/>
        <v>0</v>
      </c>
      <c r="BD625" s="1" t="s">
        <v>76</v>
      </c>
      <c r="BF625" t="str">
        <f t="shared" si="173"/>
        <v>3</v>
      </c>
      <c r="BG625" s="1">
        <v>3</v>
      </c>
      <c r="BI625" s="1" t="str">
        <f t="shared" si="174"/>
        <v>5</v>
      </c>
      <c r="BJ625" s="1">
        <v>5</v>
      </c>
      <c r="BL625" s="1">
        <v>168</v>
      </c>
      <c r="BM625" s="1" t="s">
        <v>3340</v>
      </c>
      <c r="BN625" s="1" t="s">
        <v>61</v>
      </c>
      <c r="BP625" s="1">
        <v>9</v>
      </c>
      <c r="BQ625" s="1" t="s">
        <v>3341</v>
      </c>
      <c r="BR625" s="1" t="s">
        <v>3342</v>
      </c>
      <c r="BS625" s="1" t="s">
        <v>3343</v>
      </c>
      <c r="BT625" s="1">
        <v>1</v>
      </c>
    </row>
    <row r="626" spans="1:72" ht="13" x14ac:dyDescent="0.15">
      <c r="B626" s="1" t="s">
        <v>1</v>
      </c>
      <c r="E626" s="1" t="s">
        <v>4</v>
      </c>
      <c r="G626">
        <f t="shared" si="179"/>
        <v>0</v>
      </c>
      <c r="H626">
        <f t="shared" si="179"/>
        <v>1</v>
      </c>
      <c r="I626">
        <f t="shared" si="175"/>
        <v>0</v>
      </c>
      <c r="J626">
        <f t="shared" si="176"/>
        <v>0</v>
      </c>
      <c r="K626">
        <f t="shared" si="177"/>
        <v>1</v>
      </c>
      <c r="L626">
        <f t="shared" si="178"/>
        <v>0</v>
      </c>
      <c r="M626">
        <f ca="1">INT((TODAY() - N626)/365)</f>
        <v>26</v>
      </c>
      <c r="N626" s="2">
        <v>33896</v>
      </c>
      <c r="O626" s="1">
        <v>6</v>
      </c>
      <c r="P626" s="1">
        <v>60</v>
      </c>
      <c r="Q626" s="1">
        <v>14</v>
      </c>
      <c r="R626" s="1">
        <v>4</v>
      </c>
      <c r="S626" s="1">
        <v>311</v>
      </c>
      <c r="T626" s="1" t="s">
        <v>3344</v>
      </c>
      <c r="U626" s="1">
        <v>0</v>
      </c>
      <c r="V626" s="1" t="s">
        <v>53</v>
      </c>
      <c r="X626" s="1" t="s">
        <v>89</v>
      </c>
      <c r="Z626" s="1">
        <v>1</v>
      </c>
      <c r="AA626" s="1" t="s">
        <v>30</v>
      </c>
      <c r="AD626" s="1" t="s">
        <v>253</v>
      </c>
      <c r="AF626" s="1" t="s">
        <v>3345</v>
      </c>
      <c r="AG626" s="1">
        <v>3</v>
      </c>
      <c r="AH626" s="1" t="s">
        <v>3346</v>
      </c>
      <c r="AI626" s="1" t="s">
        <v>59</v>
      </c>
      <c r="AR626" s="1" t="s">
        <v>36</v>
      </c>
      <c r="AT626">
        <f t="shared" si="163"/>
        <v>0</v>
      </c>
      <c r="AU626">
        <f t="shared" si="164"/>
        <v>0</v>
      </c>
      <c r="AV626">
        <f t="shared" si="165"/>
        <v>0</v>
      </c>
      <c r="AW626">
        <f t="shared" si="166"/>
        <v>0</v>
      </c>
      <c r="AX626">
        <f t="shared" si="167"/>
        <v>0</v>
      </c>
      <c r="AY626">
        <f t="shared" si="168"/>
        <v>0</v>
      </c>
      <c r="AZ626">
        <f t="shared" si="169"/>
        <v>0</v>
      </c>
      <c r="BA626">
        <f t="shared" si="170"/>
        <v>0</v>
      </c>
      <c r="BB626">
        <f t="shared" si="171"/>
        <v>1</v>
      </c>
      <c r="BC626">
        <f t="shared" si="172"/>
        <v>0</v>
      </c>
      <c r="BF626" t="str">
        <f t="shared" si="173"/>
        <v/>
      </c>
      <c r="BI626" s="1" t="str">
        <f t="shared" si="174"/>
        <v/>
      </c>
      <c r="BN626" s="1" t="s">
        <v>67</v>
      </c>
      <c r="BP626" s="1">
        <v>10</v>
      </c>
      <c r="BQ626" s="1" t="s">
        <v>3347</v>
      </c>
      <c r="BR626" s="1" t="s">
        <v>3348</v>
      </c>
      <c r="BS626" s="1" t="s">
        <v>3349</v>
      </c>
      <c r="BT626" s="1">
        <v>1</v>
      </c>
    </row>
    <row r="627" spans="1:72" ht="13" x14ac:dyDescent="0.15">
      <c r="B627" s="1" t="s">
        <v>1</v>
      </c>
      <c r="E627" s="1" t="s">
        <v>4</v>
      </c>
      <c r="G627">
        <f t="shared" si="179"/>
        <v>0</v>
      </c>
      <c r="H627">
        <f t="shared" si="179"/>
        <v>1</v>
      </c>
      <c r="I627">
        <f t="shared" si="175"/>
        <v>0</v>
      </c>
      <c r="J627">
        <f t="shared" si="176"/>
        <v>0</v>
      </c>
      <c r="K627">
        <f t="shared" si="177"/>
        <v>1</v>
      </c>
      <c r="L627">
        <f t="shared" si="178"/>
        <v>0</v>
      </c>
      <c r="M627">
        <f ca="1">INT((TODAY() - N627)/365)</f>
        <v>36</v>
      </c>
      <c r="N627" s="2">
        <v>30214</v>
      </c>
      <c r="O627" s="1">
        <v>6</v>
      </c>
      <c r="P627" s="1">
        <v>30</v>
      </c>
      <c r="Q627" s="1">
        <v>15</v>
      </c>
      <c r="R627" s="1">
        <v>16</v>
      </c>
      <c r="S627" s="1">
        <v>90408</v>
      </c>
      <c r="T627" s="1" t="s">
        <v>3350</v>
      </c>
      <c r="U627" s="1">
        <v>1</v>
      </c>
      <c r="Z627" s="1">
        <v>1</v>
      </c>
      <c r="AA627" s="1" t="s">
        <v>410</v>
      </c>
      <c r="AD627" s="1" t="s">
        <v>612</v>
      </c>
      <c r="AF627" s="1" t="s">
        <v>3351</v>
      </c>
      <c r="AG627" s="1">
        <v>2</v>
      </c>
      <c r="AH627" s="1" t="s">
        <v>3352</v>
      </c>
      <c r="AI627" s="1" t="s">
        <v>75</v>
      </c>
      <c r="AR627" s="1" t="s">
        <v>36</v>
      </c>
      <c r="AT627">
        <f t="shared" si="163"/>
        <v>0</v>
      </c>
      <c r="AU627">
        <f t="shared" si="164"/>
        <v>0</v>
      </c>
      <c r="AV627">
        <f t="shared" si="165"/>
        <v>0</v>
      </c>
      <c r="AW627">
        <f t="shared" si="166"/>
        <v>0</v>
      </c>
      <c r="AX627">
        <f t="shared" si="167"/>
        <v>0</v>
      </c>
      <c r="AY627">
        <f t="shared" si="168"/>
        <v>0</v>
      </c>
      <c r="AZ627">
        <f t="shared" si="169"/>
        <v>0</v>
      </c>
      <c r="BA627">
        <f t="shared" si="170"/>
        <v>0</v>
      </c>
      <c r="BB627">
        <f t="shared" si="171"/>
        <v>1</v>
      </c>
      <c r="BC627">
        <f t="shared" si="172"/>
        <v>0</v>
      </c>
      <c r="BF627" t="str">
        <f t="shared" si="173"/>
        <v/>
      </c>
      <c r="BI627" s="1" t="str">
        <f t="shared" si="174"/>
        <v/>
      </c>
      <c r="BN627" s="1" t="s">
        <v>67</v>
      </c>
      <c r="BP627" s="1">
        <v>10</v>
      </c>
      <c r="BQ627" s="1" t="s">
        <v>3353</v>
      </c>
      <c r="BR627" s="1" t="s">
        <v>3354</v>
      </c>
      <c r="BS627" s="1" t="s">
        <v>3355</v>
      </c>
      <c r="BT627" s="1">
        <v>1</v>
      </c>
    </row>
    <row r="628" spans="1:72" ht="13" x14ac:dyDescent="0.15">
      <c r="A628" s="1" t="s">
        <v>0</v>
      </c>
      <c r="G628">
        <f t="shared" si="179"/>
        <v>1</v>
      </c>
      <c r="H628">
        <f t="shared" si="179"/>
        <v>0</v>
      </c>
      <c r="I628">
        <f t="shared" si="175"/>
        <v>0</v>
      </c>
      <c r="J628">
        <f t="shared" si="176"/>
        <v>0</v>
      </c>
      <c r="K628">
        <f t="shared" si="177"/>
        <v>0</v>
      </c>
      <c r="L628">
        <f t="shared" si="178"/>
        <v>0</v>
      </c>
      <c r="M628">
        <f ca="1">INT((TODAY() - N628)/365)</f>
        <v>23</v>
      </c>
      <c r="N628" s="2">
        <v>35051</v>
      </c>
      <c r="O628" s="1">
        <v>7</v>
      </c>
      <c r="P628" s="1">
        <v>10</v>
      </c>
      <c r="Q628" s="1">
        <v>3</v>
      </c>
      <c r="R628" s="1">
        <v>4</v>
      </c>
      <c r="S628" s="1">
        <v>523303</v>
      </c>
      <c r="T628" s="1" t="s">
        <v>3356</v>
      </c>
      <c r="U628" s="1">
        <v>1</v>
      </c>
      <c r="Z628" s="1">
        <v>1</v>
      </c>
      <c r="AA628" s="1" t="s">
        <v>207</v>
      </c>
      <c r="AC628" s="1" t="s">
        <v>72</v>
      </c>
      <c r="AE628" s="1" t="s">
        <v>576</v>
      </c>
      <c r="AG628" s="1">
        <v>1</v>
      </c>
      <c r="AI628" s="1" t="s">
        <v>361</v>
      </c>
      <c r="AO628" s="1" t="s">
        <v>33</v>
      </c>
      <c r="AT628">
        <f t="shared" si="163"/>
        <v>0</v>
      </c>
      <c r="AU628">
        <f t="shared" si="164"/>
        <v>0</v>
      </c>
      <c r="AV628">
        <f t="shared" si="165"/>
        <v>0</v>
      </c>
      <c r="AW628">
        <f t="shared" si="166"/>
        <v>0</v>
      </c>
      <c r="AX628">
        <f t="shared" si="167"/>
        <v>0</v>
      </c>
      <c r="AY628">
        <f t="shared" si="168"/>
        <v>1</v>
      </c>
      <c r="AZ628">
        <f t="shared" si="169"/>
        <v>0</v>
      </c>
      <c r="BA628">
        <f t="shared" si="170"/>
        <v>0</v>
      </c>
      <c r="BB628">
        <f t="shared" si="171"/>
        <v>0</v>
      </c>
      <c r="BC628">
        <f t="shared" si="172"/>
        <v>0</v>
      </c>
      <c r="BD628" s="1" t="s">
        <v>60</v>
      </c>
      <c r="BF628" t="str">
        <f t="shared" si="173"/>
        <v>5</v>
      </c>
      <c r="BG628" s="1">
        <v>5</v>
      </c>
      <c r="BI628" s="1" t="str">
        <f t="shared" si="174"/>
        <v>12</v>
      </c>
      <c r="BK628" s="1">
        <v>12</v>
      </c>
      <c r="BL628" s="1">
        <v>4</v>
      </c>
      <c r="BM628" s="1" t="s">
        <v>3357</v>
      </c>
      <c r="BN628" s="1" t="s">
        <v>67</v>
      </c>
      <c r="BP628" s="1">
        <v>10</v>
      </c>
      <c r="BQ628" s="1" t="s">
        <v>3358</v>
      </c>
      <c r="BT628" s="1">
        <v>1</v>
      </c>
    </row>
    <row r="629" spans="1:72" ht="13" x14ac:dyDescent="0.15">
      <c r="A629" s="1" t="s">
        <v>0</v>
      </c>
      <c r="C629" s="1" t="s">
        <v>2</v>
      </c>
      <c r="D629" s="1" t="s">
        <v>3</v>
      </c>
      <c r="E629" s="1" t="s">
        <v>4</v>
      </c>
      <c r="G629">
        <f t="shared" si="179"/>
        <v>1</v>
      </c>
      <c r="H629">
        <f t="shared" si="179"/>
        <v>0</v>
      </c>
      <c r="I629">
        <f t="shared" si="175"/>
        <v>1</v>
      </c>
      <c r="J629">
        <f t="shared" si="176"/>
        <v>1</v>
      </c>
      <c r="K629">
        <f t="shared" si="177"/>
        <v>1</v>
      </c>
      <c r="L629">
        <f t="shared" si="178"/>
        <v>0</v>
      </c>
      <c r="M629">
        <f ca="1">INT((TODAY() - N629)/365)</f>
        <v>21</v>
      </c>
      <c r="N629" s="2">
        <v>35573</v>
      </c>
      <c r="O629" s="1">
        <v>10</v>
      </c>
      <c r="P629" s="1">
        <v>20</v>
      </c>
      <c r="Q629" s="1">
        <v>10</v>
      </c>
      <c r="R629" s="1">
        <v>10</v>
      </c>
      <c r="S629" s="1">
        <v>9000</v>
      </c>
      <c r="T629" s="1" t="s">
        <v>3359</v>
      </c>
      <c r="U629" s="1">
        <v>1</v>
      </c>
      <c r="Z629" s="1">
        <v>0</v>
      </c>
      <c r="AI629" s="1" t="s">
        <v>148</v>
      </c>
      <c r="AO629" s="1" t="s">
        <v>33</v>
      </c>
      <c r="AT629">
        <f t="shared" si="163"/>
        <v>0</v>
      </c>
      <c r="AU629">
        <f t="shared" si="164"/>
        <v>0</v>
      </c>
      <c r="AV629">
        <f t="shared" si="165"/>
        <v>0</v>
      </c>
      <c r="AW629">
        <f t="shared" si="166"/>
        <v>0</v>
      </c>
      <c r="AX629">
        <f t="shared" si="167"/>
        <v>0</v>
      </c>
      <c r="AY629">
        <f t="shared" si="168"/>
        <v>1</v>
      </c>
      <c r="AZ629">
        <f t="shared" si="169"/>
        <v>0</v>
      </c>
      <c r="BA629">
        <f t="shared" si="170"/>
        <v>0</v>
      </c>
      <c r="BB629">
        <f t="shared" si="171"/>
        <v>0</v>
      </c>
      <c r="BC629">
        <f t="shared" si="172"/>
        <v>0</v>
      </c>
      <c r="BD629" s="1" t="s">
        <v>60</v>
      </c>
      <c r="BF629" t="str">
        <f t="shared" si="173"/>
        <v>6</v>
      </c>
      <c r="BG629" s="1">
        <v>6</v>
      </c>
      <c r="BI629" s="1" t="str">
        <f t="shared" si="174"/>
        <v>6</v>
      </c>
      <c r="BJ629" s="1">
        <v>6</v>
      </c>
      <c r="BL629" s="1">
        <v>30</v>
      </c>
      <c r="BM629" s="1" t="s">
        <v>3360</v>
      </c>
      <c r="BO629" s="1" t="s">
        <v>3361</v>
      </c>
      <c r="BP629" s="1">
        <v>10</v>
      </c>
      <c r="BQ629" s="1" t="s">
        <v>3362</v>
      </c>
      <c r="BR629" s="1" t="s">
        <v>3363</v>
      </c>
      <c r="BS629" s="1" t="s">
        <v>3364</v>
      </c>
      <c r="BT629" s="1">
        <v>1</v>
      </c>
    </row>
    <row r="630" spans="1:72" ht="13" x14ac:dyDescent="0.15">
      <c r="D630" s="1" t="s">
        <v>3</v>
      </c>
      <c r="G630">
        <f t="shared" si="179"/>
        <v>0</v>
      </c>
      <c r="H630">
        <f t="shared" si="179"/>
        <v>0</v>
      </c>
      <c r="I630">
        <f t="shared" si="175"/>
        <v>0</v>
      </c>
      <c r="J630">
        <f t="shared" si="176"/>
        <v>1</v>
      </c>
      <c r="K630">
        <f t="shared" si="177"/>
        <v>0</v>
      </c>
      <c r="L630">
        <f t="shared" si="178"/>
        <v>0</v>
      </c>
      <c r="M630">
        <f ca="1">INT((TODAY() - N630)/365)</f>
        <v>45</v>
      </c>
      <c r="N630" s="2">
        <v>26938</v>
      </c>
      <c r="O630" s="1">
        <v>5</v>
      </c>
      <c r="P630" s="1">
        <v>120</v>
      </c>
      <c r="Q630" s="1">
        <v>12</v>
      </c>
      <c r="R630" s="1">
        <v>60</v>
      </c>
      <c r="S630" s="1">
        <v>1740071</v>
      </c>
      <c r="T630" s="1" t="s">
        <v>2615</v>
      </c>
      <c r="U630" s="1">
        <v>0</v>
      </c>
      <c r="W630" s="1" t="s">
        <v>36</v>
      </c>
      <c r="X630" s="1" t="s">
        <v>91</v>
      </c>
      <c r="Z630" s="1">
        <v>1</v>
      </c>
      <c r="AA630" s="1" t="s">
        <v>207</v>
      </c>
      <c r="AC630" s="1" t="s">
        <v>99</v>
      </c>
      <c r="AE630" s="1" t="s">
        <v>353</v>
      </c>
      <c r="AG630" s="1">
        <v>15</v>
      </c>
      <c r="AI630" s="1" t="s">
        <v>75</v>
      </c>
      <c r="AO630" s="1" t="s">
        <v>33</v>
      </c>
      <c r="AT630">
        <f t="shared" si="163"/>
        <v>0</v>
      </c>
      <c r="AU630">
        <f t="shared" si="164"/>
        <v>0</v>
      </c>
      <c r="AV630">
        <f t="shared" si="165"/>
        <v>0</v>
      </c>
      <c r="AW630">
        <f t="shared" si="166"/>
        <v>0</v>
      </c>
      <c r="AX630">
        <f t="shared" si="167"/>
        <v>0</v>
      </c>
      <c r="AY630">
        <f t="shared" si="168"/>
        <v>1</v>
      </c>
      <c r="AZ630">
        <f t="shared" si="169"/>
        <v>0</v>
      </c>
      <c r="BA630">
        <f t="shared" si="170"/>
        <v>0</v>
      </c>
      <c r="BB630">
        <f t="shared" si="171"/>
        <v>0</v>
      </c>
      <c r="BC630">
        <f t="shared" si="172"/>
        <v>0</v>
      </c>
      <c r="BD630" s="1" t="s">
        <v>149</v>
      </c>
      <c r="BF630" t="str">
        <f t="shared" si="173"/>
        <v>6</v>
      </c>
      <c r="BG630" s="1">
        <v>6</v>
      </c>
      <c r="BI630" s="1" t="str">
        <f t="shared" si="174"/>
        <v>6</v>
      </c>
      <c r="BJ630" s="1">
        <v>6</v>
      </c>
      <c r="BL630" s="1">
        <v>15</v>
      </c>
      <c r="BM630" s="1" t="s">
        <v>68</v>
      </c>
      <c r="BN630" s="1" t="s">
        <v>67</v>
      </c>
      <c r="BP630" s="1">
        <v>5</v>
      </c>
      <c r="BQ630" s="1" t="s">
        <v>3365</v>
      </c>
      <c r="BR630" s="1" t="s">
        <v>36</v>
      </c>
      <c r="BS630" s="1" t="s">
        <v>36</v>
      </c>
      <c r="BT630" s="1">
        <v>0</v>
      </c>
    </row>
    <row r="631" spans="1:72" ht="13" x14ac:dyDescent="0.15">
      <c r="E631" s="1" t="s">
        <v>4</v>
      </c>
      <c r="G631">
        <f t="shared" si="179"/>
        <v>0</v>
      </c>
      <c r="H631">
        <f t="shared" si="179"/>
        <v>0</v>
      </c>
      <c r="I631">
        <f t="shared" si="175"/>
        <v>0</v>
      </c>
      <c r="J631">
        <f t="shared" si="176"/>
        <v>0</v>
      </c>
      <c r="K631">
        <f t="shared" si="177"/>
        <v>1</v>
      </c>
      <c r="L631">
        <f t="shared" si="178"/>
        <v>0</v>
      </c>
      <c r="M631">
        <f ca="1">INT((TODAY() - N631)/365)</f>
        <v>42</v>
      </c>
      <c r="N631" s="2">
        <v>28137</v>
      </c>
      <c r="O631" s="1">
        <v>7</v>
      </c>
      <c r="P631" s="1">
        <v>120</v>
      </c>
      <c r="Q631" s="1">
        <v>6</v>
      </c>
      <c r="R631" s="1">
        <v>3</v>
      </c>
      <c r="T631" s="1" t="s">
        <v>2874</v>
      </c>
      <c r="U631" s="1">
        <v>0</v>
      </c>
      <c r="V631" s="1" t="s">
        <v>53</v>
      </c>
      <c r="X631" s="1" t="s">
        <v>89</v>
      </c>
      <c r="Z631" s="1">
        <v>1</v>
      </c>
      <c r="AA631" s="1" t="s">
        <v>207</v>
      </c>
      <c r="AC631" s="1" t="s">
        <v>82</v>
      </c>
      <c r="AE631" s="1" t="s">
        <v>83</v>
      </c>
      <c r="AG631" s="1">
        <v>17</v>
      </c>
      <c r="AH631" s="1" t="s">
        <v>3366</v>
      </c>
      <c r="AI631" s="1" t="s">
        <v>59</v>
      </c>
      <c r="AO631" s="1" t="s">
        <v>33</v>
      </c>
      <c r="AT631">
        <f t="shared" si="163"/>
        <v>0</v>
      </c>
      <c r="AU631">
        <f t="shared" si="164"/>
        <v>0</v>
      </c>
      <c r="AV631">
        <f t="shared" si="165"/>
        <v>0</v>
      </c>
      <c r="AW631">
        <f t="shared" si="166"/>
        <v>0</v>
      </c>
      <c r="AX631">
        <f t="shared" si="167"/>
        <v>0</v>
      </c>
      <c r="AY631">
        <f t="shared" si="168"/>
        <v>1</v>
      </c>
      <c r="AZ631">
        <f t="shared" si="169"/>
        <v>0</v>
      </c>
      <c r="BA631">
        <f t="shared" si="170"/>
        <v>0</v>
      </c>
      <c r="BB631">
        <f t="shared" si="171"/>
        <v>0</v>
      </c>
      <c r="BC631">
        <f t="shared" si="172"/>
        <v>0</v>
      </c>
      <c r="BD631" s="1" t="s">
        <v>66</v>
      </c>
      <c r="BF631" t="str">
        <f t="shared" si="173"/>
        <v>6</v>
      </c>
      <c r="BG631" s="1">
        <v>6</v>
      </c>
      <c r="BI631" s="1" t="str">
        <f t="shared" si="174"/>
        <v>3</v>
      </c>
      <c r="BJ631" s="1">
        <v>3</v>
      </c>
      <c r="BL631" s="1">
        <v>10</v>
      </c>
      <c r="BM631" s="1" t="s">
        <v>3367</v>
      </c>
      <c r="BN631" s="1" t="s">
        <v>67</v>
      </c>
      <c r="BP631" s="1">
        <v>9</v>
      </c>
      <c r="BQ631" s="1" t="s">
        <v>3368</v>
      </c>
      <c r="BR631" s="1" t="s">
        <v>3369</v>
      </c>
      <c r="BS631" s="1" t="s">
        <v>3370</v>
      </c>
      <c r="BT631" s="1">
        <v>0</v>
      </c>
    </row>
    <row r="632" spans="1:72" ht="13" x14ac:dyDescent="0.15">
      <c r="A632" s="1" t="s">
        <v>0</v>
      </c>
      <c r="G632">
        <f t="shared" si="179"/>
        <v>1</v>
      </c>
      <c r="H632">
        <f t="shared" si="179"/>
        <v>0</v>
      </c>
      <c r="I632">
        <f t="shared" si="175"/>
        <v>0</v>
      </c>
      <c r="J632">
        <f t="shared" si="176"/>
        <v>0</v>
      </c>
      <c r="K632">
        <f t="shared" si="177"/>
        <v>0</v>
      </c>
      <c r="L632">
        <f t="shared" si="178"/>
        <v>0</v>
      </c>
      <c r="M632">
        <f ca="1">INT((TODAY() - N632)/365)</f>
        <v>35</v>
      </c>
      <c r="N632" s="2">
        <v>30645</v>
      </c>
      <c r="O632" s="1">
        <v>7</v>
      </c>
      <c r="P632" s="1">
        <v>20</v>
      </c>
      <c r="Q632" s="1">
        <v>10</v>
      </c>
      <c r="R632" s="1">
        <v>20</v>
      </c>
      <c r="S632" s="1">
        <v>92800</v>
      </c>
      <c r="T632" s="1" t="s">
        <v>1787</v>
      </c>
      <c r="U632" s="1">
        <v>1</v>
      </c>
      <c r="Z632" s="1">
        <v>1</v>
      </c>
      <c r="AA632" s="1" t="s">
        <v>128</v>
      </c>
      <c r="AC632" s="1" t="s">
        <v>56</v>
      </c>
      <c r="AE632" s="1" t="s">
        <v>57</v>
      </c>
      <c r="AG632" s="1">
        <v>1</v>
      </c>
      <c r="AH632" s="1" t="s">
        <v>3371</v>
      </c>
      <c r="AI632" s="1" t="s">
        <v>75</v>
      </c>
      <c r="AM632" s="1" t="s">
        <v>31</v>
      </c>
      <c r="AT632">
        <f t="shared" si="163"/>
        <v>0</v>
      </c>
      <c r="AU632">
        <f t="shared" si="164"/>
        <v>0</v>
      </c>
      <c r="AV632">
        <f t="shared" si="165"/>
        <v>0</v>
      </c>
      <c r="AW632">
        <f t="shared" si="166"/>
        <v>1</v>
      </c>
      <c r="AX632">
        <f t="shared" si="167"/>
        <v>0</v>
      </c>
      <c r="AY632">
        <f t="shared" si="168"/>
        <v>0</v>
      </c>
      <c r="AZ632">
        <f t="shared" si="169"/>
        <v>0</v>
      </c>
      <c r="BA632">
        <f t="shared" si="170"/>
        <v>0</v>
      </c>
      <c r="BB632">
        <f t="shared" si="171"/>
        <v>0</v>
      </c>
      <c r="BC632">
        <f t="shared" si="172"/>
        <v>0</v>
      </c>
      <c r="BD632" s="1" t="s">
        <v>76</v>
      </c>
      <c r="BF632" t="str">
        <f t="shared" si="173"/>
        <v>15</v>
      </c>
      <c r="BH632" s="1">
        <v>15</v>
      </c>
      <c r="BI632" s="1" t="str">
        <f t="shared" si="174"/>
        <v>20</v>
      </c>
      <c r="BK632" s="1">
        <v>20</v>
      </c>
      <c r="BL632" s="1">
        <v>20</v>
      </c>
      <c r="BM632" s="1" t="s">
        <v>3372</v>
      </c>
      <c r="BN632" s="1" t="s">
        <v>61</v>
      </c>
      <c r="BP632" s="1">
        <v>10</v>
      </c>
      <c r="BQ632" s="1" t="s">
        <v>3373</v>
      </c>
      <c r="BR632" s="1" t="s">
        <v>3374</v>
      </c>
      <c r="BS632" s="1" t="s">
        <v>3375</v>
      </c>
      <c r="BT632" s="1">
        <v>0</v>
      </c>
    </row>
    <row r="633" spans="1:72" ht="13" x14ac:dyDescent="0.15">
      <c r="B633" s="1" t="s">
        <v>1</v>
      </c>
      <c r="E633" s="1" t="s">
        <v>4</v>
      </c>
      <c r="G633">
        <f t="shared" si="179"/>
        <v>0</v>
      </c>
      <c r="H633">
        <f t="shared" si="179"/>
        <v>1</v>
      </c>
      <c r="I633">
        <f t="shared" si="175"/>
        <v>0</v>
      </c>
      <c r="J633">
        <f t="shared" si="176"/>
        <v>0</v>
      </c>
      <c r="K633">
        <f t="shared" si="177"/>
        <v>1</v>
      </c>
      <c r="L633">
        <f t="shared" si="178"/>
        <v>0</v>
      </c>
      <c r="M633">
        <f ca="1">INT((TODAY() - N633)/365)</f>
        <v>39</v>
      </c>
      <c r="N633" s="2">
        <v>29020</v>
      </c>
      <c r="O633" s="1">
        <v>4</v>
      </c>
      <c r="P633" s="1">
        <v>70</v>
      </c>
      <c r="Q633" s="1">
        <v>12</v>
      </c>
      <c r="R633" s="1">
        <v>25</v>
      </c>
      <c r="S633" s="1">
        <v>3031</v>
      </c>
      <c r="T633" s="1" t="s">
        <v>3376</v>
      </c>
      <c r="U633" s="1">
        <v>0</v>
      </c>
      <c r="V633" s="1" t="s">
        <v>62</v>
      </c>
      <c r="Y633" s="1" t="s">
        <v>3377</v>
      </c>
      <c r="Z633" s="1">
        <v>1</v>
      </c>
      <c r="AA633" s="1" t="s">
        <v>415</v>
      </c>
      <c r="AD633" s="1" t="s">
        <v>3378</v>
      </c>
      <c r="AE633" s="1" t="s">
        <v>293</v>
      </c>
      <c r="AG633" s="1">
        <v>11</v>
      </c>
      <c r="AH633" s="1" t="s">
        <v>3379</v>
      </c>
      <c r="AI633" s="1" t="s">
        <v>75</v>
      </c>
      <c r="AO633" s="1" t="s">
        <v>33</v>
      </c>
      <c r="AT633">
        <f t="shared" si="163"/>
        <v>0</v>
      </c>
      <c r="AU633">
        <f t="shared" si="164"/>
        <v>0</v>
      </c>
      <c r="AV633">
        <f t="shared" si="165"/>
        <v>0</v>
      </c>
      <c r="AW633">
        <f t="shared" si="166"/>
        <v>0</v>
      </c>
      <c r="AX633">
        <f t="shared" si="167"/>
        <v>0</v>
      </c>
      <c r="AY633">
        <f t="shared" si="168"/>
        <v>1</v>
      </c>
      <c r="AZ633">
        <f t="shared" si="169"/>
        <v>0</v>
      </c>
      <c r="BA633">
        <f t="shared" si="170"/>
        <v>0</v>
      </c>
      <c r="BB633">
        <f t="shared" si="171"/>
        <v>0</v>
      </c>
      <c r="BC633">
        <f t="shared" si="172"/>
        <v>0</v>
      </c>
      <c r="BD633" s="1" t="s">
        <v>76</v>
      </c>
      <c r="BF633" t="str">
        <f t="shared" si="173"/>
        <v>15</v>
      </c>
      <c r="BH633" s="1">
        <v>15</v>
      </c>
      <c r="BI633" s="1" t="str">
        <f t="shared" si="174"/>
        <v>10</v>
      </c>
      <c r="BK633" s="1">
        <v>10</v>
      </c>
      <c r="BL633" s="1">
        <v>40</v>
      </c>
      <c r="BM633" s="1" t="s">
        <v>3380</v>
      </c>
      <c r="BN633" s="1" t="s">
        <v>67</v>
      </c>
      <c r="BP633" s="1">
        <v>10</v>
      </c>
      <c r="BQ633" s="1" t="s">
        <v>3381</v>
      </c>
      <c r="BR633" s="1" t="s">
        <v>3382</v>
      </c>
      <c r="BS633" s="1" t="s">
        <v>3383</v>
      </c>
      <c r="BT633" s="1">
        <v>0</v>
      </c>
    </row>
    <row r="634" spans="1:72" ht="13" x14ac:dyDescent="0.15">
      <c r="A634" s="1" t="s">
        <v>0</v>
      </c>
      <c r="B634" s="1" t="s">
        <v>1</v>
      </c>
      <c r="G634">
        <f t="shared" si="179"/>
        <v>1</v>
      </c>
      <c r="H634">
        <f t="shared" si="179"/>
        <v>1</v>
      </c>
      <c r="I634">
        <f t="shared" si="175"/>
        <v>0</v>
      </c>
      <c r="J634">
        <f t="shared" si="176"/>
        <v>0</v>
      </c>
      <c r="K634">
        <f t="shared" si="177"/>
        <v>0</v>
      </c>
      <c r="L634">
        <f t="shared" si="178"/>
        <v>0</v>
      </c>
      <c r="M634">
        <f ca="1">INT((TODAY() - N634)/365)</f>
        <v>58</v>
      </c>
      <c r="N634" s="2" t="s">
        <v>3384</v>
      </c>
      <c r="O634" s="1">
        <v>7</v>
      </c>
      <c r="P634" s="1">
        <v>40</v>
      </c>
      <c r="Q634" s="1">
        <v>12</v>
      </c>
      <c r="R634" s="1">
        <v>10</v>
      </c>
      <c r="S634" s="1">
        <v>28224</v>
      </c>
      <c r="T634" s="1" t="s">
        <v>3385</v>
      </c>
      <c r="U634" s="1">
        <v>1</v>
      </c>
      <c r="Z634" s="1">
        <v>1</v>
      </c>
      <c r="AA634" s="1" t="s">
        <v>415</v>
      </c>
      <c r="AC634" s="1" t="s">
        <v>129</v>
      </c>
      <c r="AE634" s="1" t="s">
        <v>83</v>
      </c>
      <c r="AG634" s="1">
        <v>30</v>
      </c>
      <c r="AH634" s="1" t="s">
        <v>3386</v>
      </c>
      <c r="AI634" s="1" t="s">
        <v>59</v>
      </c>
      <c r="AO634" s="1" t="s">
        <v>33</v>
      </c>
      <c r="AT634">
        <f t="shared" si="163"/>
        <v>0</v>
      </c>
      <c r="AU634">
        <f t="shared" si="164"/>
        <v>0</v>
      </c>
      <c r="AV634">
        <f t="shared" si="165"/>
        <v>0</v>
      </c>
      <c r="AW634">
        <f t="shared" si="166"/>
        <v>0</v>
      </c>
      <c r="AX634">
        <f t="shared" si="167"/>
        <v>0</v>
      </c>
      <c r="AY634">
        <f t="shared" si="168"/>
        <v>1</v>
      </c>
      <c r="AZ634">
        <f t="shared" si="169"/>
        <v>0</v>
      </c>
      <c r="BA634">
        <f t="shared" si="170"/>
        <v>0</v>
      </c>
      <c r="BB634">
        <f t="shared" si="171"/>
        <v>0</v>
      </c>
      <c r="BC634">
        <f t="shared" si="172"/>
        <v>0</v>
      </c>
      <c r="BD634" s="1" t="s">
        <v>66</v>
      </c>
      <c r="BF634" t="str">
        <f t="shared" si="173"/>
        <v>5</v>
      </c>
      <c r="BG634" s="1">
        <v>5</v>
      </c>
      <c r="BI634" s="1" t="str">
        <f t="shared" si="174"/>
        <v>12</v>
      </c>
      <c r="BK634" s="1">
        <v>12</v>
      </c>
      <c r="BL634" s="1">
        <v>12</v>
      </c>
      <c r="BM634" s="1" t="s">
        <v>3387</v>
      </c>
      <c r="BN634" s="1" t="s">
        <v>67</v>
      </c>
      <c r="BP634" s="1">
        <v>10</v>
      </c>
      <c r="BQ634" s="1" t="s">
        <v>3388</v>
      </c>
      <c r="BT634" s="1">
        <v>0</v>
      </c>
    </row>
    <row r="635" spans="1:72" ht="13" x14ac:dyDescent="0.15">
      <c r="B635" s="1" t="s">
        <v>1</v>
      </c>
      <c r="E635" s="1" t="s">
        <v>4</v>
      </c>
      <c r="G635">
        <f t="shared" si="179"/>
        <v>0</v>
      </c>
      <c r="H635">
        <f t="shared" si="179"/>
        <v>1</v>
      </c>
      <c r="I635">
        <f t="shared" si="175"/>
        <v>0</v>
      </c>
      <c r="J635">
        <f t="shared" si="176"/>
        <v>0</v>
      </c>
      <c r="K635">
        <f t="shared" si="177"/>
        <v>1</v>
      </c>
      <c r="L635">
        <f t="shared" si="178"/>
        <v>0</v>
      </c>
      <c r="M635">
        <f ca="1">INT((TODAY() - N635)/365)</f>
        <v>36</v>
      </c>
      <c r="N635" s="2">
        <v>30233</v>
      </c>
      <c r="O635" s="1">
        <v>7</v>
      </c>
      <c r="P635" s="1">
        <v>15</v>
      </c>
      <c r="Q635" s="1">
        <v>12</v>
      </c>
      <c r="R635" s="1">
        <v>12</v>
      </c>
      <c r="S635" s="1">
        <v>200</v>
      </c>
      <c r="T635" s="1" t="s">
        <v>1802</v>
      </c>
      <c r="U635" s="1">
        <v>0</v>
      </c>
      <c r="V635" s="1" t="s">
        <v>62</v>
      </c>
      <c r="X635" s="1" t="s">
        <v>89</v>
      </c>
      <c r="Z635" s="1">
        <v>1</v>
      </c>
      <c r="AA635" s="1" t="s">
        <v>134</v>
      </c>
      <c r="AC635" s="1" t="s">
        <v>72</v>
      </c>
      <c r="AE635" s="1" t="s">
        <v>83</v>
      </c>
      <c r="AG635" s="1">
        <v>1</v>
      </c>
      <c r="AH635" s="1" t="s">
        <v>1886</v>
      </c>
      <c r="AI635" s="1" t="s">
        <v>65</v>
      </c>
      <c r="AL635" s="1" t="s">
        <v>30</v>
      </c>
      <c r="AM635" s="1" t="s">
        <v>31</v>
      </c>
      <c r="AT635">
        <f t="shared" si="163"/>
        <v>0</v>
      </c>
      <c r="AU635">
        <f t="shared" si="164"/>
        <v>0</v>
      </c>
      <c r="AV635">
        <f t="shared" si="165"/>
        <v>1</v>
      </c>
      <c r="AW635">
        <f t="shared" si="166"/>
        <v>1</v>
      </c>
      <c r="AX635">
        <f t="shared" si="167"/>
        <v>0</v>
      </c>
      <c r="AY635">
        <f t="shared" si="168"/>
        <v>0</v>
      </c>
      <c r="AZ635">
        <f t="shared" si="169"/>
        <v>0</v>
      </c>
      <c r="BA635">
        <f t="shared" si="170"/>
        <v>0</v>
      </c>
      <c r="BB635">
        <f t="shared" si="171"/>
        <v>0</v>
      </c>
      <c r="BC635">
        <f t="shared" si="172"/>
        <v>0</v>
      </c>
      <c r="BD635" s="1" t="s">
        <v>76</v>
      </c>
      <c r="BF635" t="str">
        <f t="shared" si="173"/>
        <v>2</v>
      </c>
      <c r="BG635" s="1">
        <v>2</v>
      </c>
      <c r="BI635" s="1" t="str">
        <f t="shared" si="174"/>
        <v>5</v>
      </c>
      <c r="BJ635" s="1">
        <v>5</v>
      </c>
      <c r="BL635" s="1">
        <v>30</v>
      </c>
      <c r="BM635" s="1" t="s">
        <v>3389</v>
      </c>
      <c r="BN635" s="1" t="s">
        <v>67</v>
      </c>
      <c r="BP635" s="1">
        <v>7</v>
      </c>
      <c r="BQ635" s="1" t="s">
        <v>383</v>
      </c>
      <c r="BR635" s="1" t="s">
        <v>3390</v>
      </c>
      <c r="BT635" s="1">
        <v>0</v>
      </c>
    </row>
    <row r="636" spans="1:72" ht="13" x14ac:dyDescent="0.15">
      <c r="A636" s="1" t="s">
        <v>0</v>
      </c>
      <c r="E636" s="1" t="s">
        <v>4</v>
      </c>
      <c r="G636">
        <f t="shared" si="179"/>
        <v>1</v>
      </c>
      <c r="H636">
        <f t="shared" si="179"/>
        <v>0</v>
      </c>
      <c r="I636">
        <f t="shared" si="175"/>
        <v>0</v>
      </c>
      <c r="J636">
        <f t="shared" si="176"/>
        <v>0</v>
      </c>
      <c r="K636">
        <f t="shared" si="177"/>
        <v>1</v>
      </c>
      <c r="L636">
        <f t="shared" si="178"/>
        <v>0</v>
      </c>
      <c r="M636">
        <f ca="1">INT((TODAY() - N636)/365)</f>
        <v>21</v>
      </c>
      <c r="N636" s="2">
        <v>35459</v>
      </c>
      <c r="O636" s="1">
        <v>5</v>
      </c>
      <c r="P636" s="1">
        <v>8</v>
      </c>
      <c r="Q636" s="1">
        <v>10</v>
      </c>
      <c r="R636" s="1">
        <v>5</v>
      </c>
      <c r="S636" s="1">
        <v>396191</v>
      </c>
      <c r="T636" s="1" t="s">
        <v>3391</v>
      </c>
      <c r="U636" s="1">
        <v>0</v>
      </c>
      <c r="V636" s="1" t="s">
        <v>53</v>
      </c>
      <c r="X636" s="1" t="s">
        <v>91</v>
      </c>
      <c r="Z636" s="1">
        <v>0</v>
      </c>
      <c r="AI636" s="1" t="s">
        <v>148</v>
      </c>
      <c r="AO636" s="1" t="s">
        <v>33</v>
      </c>
      <c r="AT636">
        <f t="shared" ref="AT636:AT693" si="180">COUNTA(AJ636)</f>
        <v>0</v>
      </c>
      <c r="AU636">
        <f t="shared" ref="AU636:AU693" si="181">COUNTA(AK636)</f>
        <v>0</v>
      </c>
      <c r="AV636">
        <f t="shared" ref="AV636:AV693" si="182">COUNTA(AL636)</f>
        <v>0</v>
      </c>
      <c r="AW636">
        <f t="shared" ref="AW636:AW693" si="183">COUNTA(AM636)</f>
        <v>0</v>
      </c>
      <c r="AX636">
        <f t="shared" ref="AX636:AX693" si="184">COUNTA(AN636)</f>
        <v>0</v>
      </c>
      <c r="AY636">
        <f t="shared" ref="AY636:AY693" si="185">COUNTA(AO636)</f>
        <v>1</v>
      </c>
      <c r="AZ636">
        <f t="shared" ref="AZ636:AZ693" si="186">COUNTA(AP636)</f>
        <v>0</v>
      </c>
      <c r="BA636">
        <f t="shared" ref="BA636:BA693" si="187">COUNTA(AQ636)</f>
        <v>0</v>
      </c>
      <c r="BB636">
        <f t="shared" ref="BB636:BB693" si="188">COUNTA(AR636)</f>
        <v>0</v>
      </c>
      <c r="BC636">
        <f t="shared" ref="BC636:BC693" si="189">COUNTA(AS636)</f>
        <v>0</v>
      </c>
      <c r="BD636" s="1" t="s">
        <v>76</v>
      </c>
      <c r="BF636" t="str">
        <f t="shared" ref="BF636:BF693" si="190">CONCATENATE(BG636,BH636)</f>
        <v>4</v>
      </c>
      <c r="BG636" s="1">
        <v>4</v>
      </c>
      <c r="BI636" s="1" t="str">
        <f t="shared" si="174"/>
        <v>3</v>
      </c>
      <c r="BJ636" s="1">
        <v>3</v>
      </c>
      <c r="BL636" s="1">
        <v>4</v>
      </c>
      <c r="BM636" s="1" t="s">
        <v>3392</v>
      </c>
      <c r="BN636" s="1" t="s">
        <v>67</v>
      </c>
      <c r="BP636" s="1">
        <v>9</v>
      </c>
      <c r="BQ636" s="1" t="s">
        <v>3393</v>
      </c>
      <c r="BR636" s="1" t="s">
        <v>3394</v>
      </c>
      <c r="BT636" s="1">
        <v>0</v>
      </c>
    </row>
    <row r="637" spans="1:72" ht="13" x14ac:dyDescent="0.15">
      <c r="B637" s="1" t="s">
        <v>1</v>
      </c>
      <c r="E637" s="1" t="s">
        <v>4</v>
      </c>
      <c r="G637">
        <f t="shared" si="179"/>
        <v>0</v>
      </c>
      <c r="H637">
        <f t="shared" si="179"/>
        <v>1</v>
      </c>
      <c r="I637">
        <f t="shared" si="175"/>
        <v>0</v>
      </c>
      <c r="J637">
        <f t="shared" si="176"/>
        <v>0</v>
      </c>
      <c r="K637">
        <f t="shared" si="177"/>
        <v>1</v>
      </c>
      <c r="L637">
        <f t="shared" si="178"/>
        <v>0</v>
      </c>
      <c r="M637">
        <f ca="1">INT((TODAY() - N637)/365)</f>
        <v>34</v>
      </c>
      <c r="N637" s="2">
        <v>30996</v>
      </c>
      <c r="O637" s="1">
        <v>7</v>
      </c>
      <c r="P637" s="1">
        <v>10</v>
      </c>
      <c r="Q637" s="1">
        <v>6</v>
      </c>
      <c r="R637" s="1">
        <v>10</v>
      </c>
      <c r="T637" s="1" t="s">
        <v>1053</v>
      </c>
      <c r="U637" s="1">
        <v>0</v>
      </c>
      <c r="V637" s="1" t="s">
        <v>70</v>
      </c>
      <c r="X637" s="1" t="s">
        <v>89</v>
      </c>
      <c r="Z637" s="1">
        <v>1</v>
      </c>
      <c r="AA637" s="1" t="s">
        <v>410</v>
      </c>
      <c r="AC637" s="1" t="s">
        <v>99</v>
      </c>
      <c r="AE637" s="1" t="s">
        <v>57</v>
      </c>
      <c r="AG637" s="1">
        <v>6</v>
      </c>
      <c r="AI637" s="1" t="s">
        <v>65</v>
      </c>
      <c r="AO637" s="1" t="s">
        <v>33</v>
      </c>
      <c r="AT637">
        <f t="shared" si="180"/>
        <v>0</v>
      </c>
      <c r="AU637">
        <f t="shared" si="181"/>
        <v>0</v>
      </c>
      <c r="AV637">
        <f t="shared" si="182"/>
        <v>0</v>
      </c>
      <c r="AW637">
        <f t="shared" si="183"/>
        <v>0</v>
      </c>
      <c r="AX637">
        <f t="shared" si="184"/>
        <v>0</v>
      </c>
      <c r="AY637">
        <f t="shared" si="185"/>
        <v>1</v>
      </c>
      <c r="AZ637">
        <f t="shared" si="186"/>
        <v>0</v>
      </c>
      <c r="BA637">
        <f t="shared" si="187"/>
        <v>0</v>
      </c>
      <c r="BB637">
        <f t="shared" si="188"/>
        <v>0</v>
      </c>
      <c r="BC637">
        <f t="shared" si="189"/>
        <v>0</v>
      </c>
      <c r="BD637" s="1" t="s">
        <v>76</v>
      </c>
      <c r="BF637" t="str">
        <f t="shared" si="190"/>
        <v>3</v>
      </c>
      <c r="BG637" s="1">
        <v>3</v>
      </c>
      <c r="BI637" s="1" t="str">
        <f t="shared" si="174"/>
        <v>6</v>
      </c>
      <c r="BJ637" s="1">
        <v>6</v>
      </c>
      <c r="BL637" s="1">
        <v>10</v>
      </c>
      <c r="BM637" s="1" t="s">
        <v>3395</v>
      </c>
      <c r="BN637" s="1" t="s">
        <v>67</v>
      </c>
      <c r="BP637" s="1">
        <v>10</v>
      </c>
      <c r="BT637" s="1">
        <v>0</v>
      </c>
    </row>
    <row r="638" spans="1:72" ht="13" x14ac:dyDescent="0.15">
      <c r="B638" s="1" t="s">
        <v>1</v>
      </c>
      <c r="G638">
        <f t="shared" si="179"/>
        <v>0</v>
      </c>
      <c r="H638">
        <f t="shared" si="179"/>
        <v>1</v>
      </c>
      <c r="I638">
        <f t="shared" si="175"/>
        <v>0</v>
      </c>
      <c r="J638">
        <f t="shared" si="176"/>
        <v>0</v>
      </c>
      <c r="K638">
        <f t="shared" si="177"/>
        <v>0</v>
      </c>
      <c r="L638">
        <f t="shared" si="178"/>
        <v>0</v>
      </c>
      <c r="M638">
        <f ca="1">INT((TODAY() - N638)/365)</f>
        <v>40</v>
      </c>
      <c r="N638" s="2">
        <v>28795</v>
      </c>
      <c r="O638" s="1">
        <v>7</v>
      </c>
      <c r="P638" s="1">
        <v>180</v>
      </c>
      <c r="Q638" s="1">
        <v>11</v>
      </c>
      <c r="R638" s="1">
        <v>3</v>
      </c>
      <c r="S638" s="1">
        <v>30097</v>
      </c>
      <c r="T638" s="1" t="s">
        <v>641</v>
      </c>
      <c r="U638" s="1">
        <v>0</v>
      </c>
      <c r="W638" s="1" t="s">
        <v>3396</v>
      </c>
      <c r="X638" s="1" t="s">
        <v>89</v>
      </c>
      <c r="Z638" s="1">
        <v>1</v>
      </c>
      <c r="AA638" s="1" t="s">
        <v>141</v>
      </c>
      <c r="AC638" s="1" t="s">
        <v>82</v>
      </c>
      <c r="AE638" s="1" t="s">
        <v>222</v>
      </c>
      <c r="AG638" s="1">
        <v>5</v>
      </c>
      <c r="AH638" s="1" t="s">
        <v>3397</v>
      </c>
      <c r="AI638" s="1" t="s">
        <v>75</v>
      </c>
      <c r="AR638" s="1" t="s">
        <v>36</v>
      </c>
      <c r="AT638">
        <f t="shared" si="180"/>
        <v>0</v>
      </c>
      <c r="AU638">
        <f t="shared" si="181"/>
        <v>0</v>
      </c>
      <c r="AV638">
        <f t="shared" si="182"/>
        <v>0</v>
      </c>
      <c r="AW638">
        <f t="shared" si="183"/>
        <v>0</v>
      </c>
      <c r="AX638">
        <f t="shared" si="184"/>
        <v>0</v>
      </c>
      <c r="AY638">
        <f t="shared" si="185"/>
        <v>0</v>
      </c>
      <c r="AZ638">
        <f t="shared" si="186"/>
        <v>0</v>
      </c>
      <c r="BA638">
        <f t="shared" si="187"/>
        <v>0</v>
      </c>
      <c r="BB638">
        <f t="shared" si="188"/>
        <v>1</v>
      </c>
      <c r="BC638">
        <f t="shared" si="189"/>
        <v>0</v>
      </c>
      <c r="BF638" t="str">
        <f t="shared" si="190"/>
        <v/>
      </c>
      <c r="BI638" s="1" t="str">
        <f t="shared" si="174"/>
        <v/>
      </c>
      <c r="BN638" s="1" t="s">
        <v>67</v>
      </c>
      <c r="BP638" s="1">
        <v>7</v>
      </c>
      <c r="BQ638" s="1" t="s">
        <v>3398</v>
      </c>
      <c r="BR638" s="1" t="s">
        <v>3399</v>
      </c>
      <c r="BT638" s="1">
        <v>1</v>
      </c>
    </row>
    <row r="639" spans="1:72" ht="13" x14ac:dyDescent="0.15">
      <c r="B639" s="1" t="s">
        <v>1</v>
      </c>
      <c r="G639">
        <f t="shared" si="179"/>
        <v>0</v>
      </c>
      <c r="H639">
        <f t="shared" si="179"/>
        <v>1</v>
      </c>
      <c r="I639">
        <f t="shared" si="175"/>
        <v>0</v>
      </c>
      <c r="J639">
        <f t="shared" si="176"/>
        <v>0</v>
      </c>
      <c r="K639">
        <f t="shared" si="177"/>
        <v>0</v>
      </c>
      <c r="L639">
        <f t="shared" si="178"/>
        <v>0</v>
      </c>
      <c r="M639">
        <f ca="1">INT((TODAY() - N639)/365)</f>
        <v>47</v>
      </c>
      <c r="N639" s="2">
        <v>26256</v>
      </c>
      <c r="O639" s="1">
        <v>8</v>
      </c>
      <c r="P639" s="1">
        <v>0</v>
      </c>
      <c r="Q639" s="1">
        <v>12</v>
      </c>
      <c r="R639" s="1">
        <v>26</v>
      </c>
      <c r="S639" s="1">
        <v>39564</v>
      </c>
      <c r="T639" s="1" t="s">
        <v>3400</v>
      </c>
      <c r="U639" s="1">
        <v>1</v>
      </c>
      <c r="Z639" s="1">
        <v>1</v>
      </c>
      <c r="AA639" s="1" t="s">
        <v>207</v>
      </c>
      <c r="AC639" s="1" t="s">
        <v>72</v>
      </c>
      <c r="AE639" s="1" t="s">
        <v>142</v>
      </c>
      <c r="AG639" s="1">
        <v>7</v>
      </c>
      <c r="AH639" s="1" t="s">
        <v>3401</v>
      </c>
      <c r="AI639" s="1" t="s">
        <v>65</v>
      </c>
      <c r="AM639" s="1" t="s">
        <v>31</v>
      </c>
      <c r="AN639" s="1" t="s">
        <v>32</v>
      </c>
      <c r="AP639" s="1" t="s">
        <v>34</v>
      </c>
      <c r="AT639">
        <f t="shared" si="180"/>
        <v>0</v>
      </c>
      <c r="AU639">
        <f t="shared" si="181"/>
        <v>0</v>
      </c>
      <c r="AV639">
        <f t="shared" si="182"/>
        <v>0</v>
      </c>
      <c r="AW639">
        <f t="shared" si="183"/>
        <v>1</v>
      </c>
      <c r="AX639">
        <f t="shared" si="184"/>
        <v>1</v>
      </c>
      <c r="AY639">
        <f t="shared" si="185"/>
        <v>0</v>
      </c>
      <c r="AZ639">
        <f t="shared" si="186"/>
        <v>1</v>
      </c>
      <c r="BA639">
        <f t="shared" si="187"/>
        <v>0</v>
      </c>
      <c r="BB639">
        <f t="shared" si="188"/>
        <v>0</v>
      </c>
      <c r="BC639">
        <f t="shared" si="189"/>
        <v>0</v>
      </c>
      <c r="BD639" s="1" t="s">
        <v>60</v>
      </c>
      <c r="BF639" t="str">
        <f t="shared" si="190"/>
        <v>6</v>
      </c>
      <c r="BG639" s="1">
        <v>6</v>
      </c>
      <c r="BI639" s="1" t="str">
        <f t="shared" si="174"/>
        <v>2</v>
      </c>
      <c r="BJ639" s="1">
        <v>2</v>
      </c>
      <c r="BL639" s="1">
        <v>8</v>
      </c>
      <c r="BM639" s="1" t="s">
        <v>3402</v>
      </c>
      <c r="BO639" s="1" t="s">
        <v>3403</v>
      </c>
      <c r="BP639" s="1">
        <v>10</v>
      </c>
      <c r="BQ639" s="1" t="s">
        <v>3404</v>
      </c>
      <c r="BR639" s="1" t="s">
        <v>3405</v>
      </c>
      <c r="BS639" s="1" t="s">
        <v>3406</v>
      </c>
      <c r="BT639" s="1">
        <v>1</v>
      </c>
    </row>
    <row r="640" spans="1:72" ht="13" x14ac:dyDescent="0.15">
      <c r="B640" s="1" t="s">
        <v>1</v>
      </c>
      <c r="E640" s="1" t="s">
        <v>4</v>
      </c>
      <c r="G640">
        <f t="shared" si="179"/>
        <v>0</v>
      </c>
      <c r="H640">
        <f t="shared" si="179"/>
        <v>1</v>
      </c>
      <c r="I640">
        <f t="shared" si="175"/>
        <v>0</v>
      </c>
      <c r="J640">
        <f t="shared" si="176"/>
        <v>0</v>
      </c>
      <c r="K640">
        <f t="shared" si="177"/>
        <v>1</v>
      </c>
      <c r="L640">
        <f t="shared" si="178"/>
        <v>0</v>
      </c>
      <c r="M640">
        <f ca="1">INT((TODAY() - N640)/365)</f>
        <v>54</v>
      </c>
      <c r="N640" s="2" t="s">
        <v>3407</v>
      </c>
      <c r="O640" s="1">
        <v>7</v>
      </c>
      <c r="P640" s="1">
        <v>50</v>
      </c>
      <c r="Q640" s="1">
        <v>8</v>
      </c>
      <c r="R640" s="1">
        <v>5</v>
      </c>
      <c r="S640" s="1">
        <v>2624</v>
      </c>
      <c r="T640" s="1" t="s">
        <v>3408</v>
      </c>
      <c r="U640" s="1">
        <v>1</v>
      </c>
      <c r="Z640" s="1">
        <v>1</v>
      </c>
      <c r="AA640" s="1" t="s">
        <v>5</v>
      </c>
      <c r="AC640" s="1" t="s">
        <v>99</v>
      </c>
      <c r="AF640" s="1" t="s">
        <v>945</v>
      </c>
      <c r="AG640" s="1">
        <v>30</v>
      </c>
      <c r="AH640" s="1" t="s">
        <v>3409</v>
      </c>
      <c r="AI640" s="1" t="s">
        <v>59</v>
      </c>
      <c r="AO640" s="1" t="s">
        <v>33</v>
      </c>
      <c r="AT640">
        <f t="shared" si="180"/>
        <v>0</v>
      </c>
      <c r="AU640">
        <f t="shared" si="181"/>
        <v>0</v>
      </c>
      <c r="AV640">
        <f t="shared" si="182"/>
        <v>0</v>
      </c>
      <c r="AW640">
        <f t="shared" si="183"/>
        <v>0</v>
      </c>
      <c r="AX640">
        <f t="shared" si="184"/>
        <v>0</v>
      </c>
      <c r="AY640">
        <f t="shared" si="185"/>
        <v>1</v>
      </c>
      <c r="AZ640">
        <f t="shared" si="186"/>
        <v>0</v>
      </c>
      <c r="BA640">
        <f t="shared" si="187"/>
        <v>0</v>
      </c>
      <c r="BB640">
        <f t="shared" si="188"/>
        <v>0</v>
      </c>
      <c r="BC640">
        <f t="shared" si="189"/>
        <v>0</v>
      </c>
      <c r="BD640" s="1" t="s">
        <v>66</v>
      </c>
      <c r="BF640" t="str">
        <f t="shared" si="190"/>
        <v>6</v>
      </c>
      <c r="BG640" s="1">
        <v>6</v>
      </c>
      <c r="BI640" s="1" t="str">
        <f t="shared" si="174"/>
        <v>6</v>
      </c>
      <c r="BJ640" s="1">
        <v>6</v>
      </c>
      <c r="BL640" s="1">
        <v>20</v>
      </c>
      <c r="BM640" s="1" t="s">
        <v>3410</v>
      </c>
      <c r="BO640" s="1" t="s">
        <v>3411</v>
      </c>
      <c r="BP640" s="1">
        <v>7</v>
      </c>
      <c r="BQ640" s="1" t="s">
        <v>3412</v>
      </c>
      <c r="BR640" s="1" t="s">
        <v>3413</v>
      </c>
      <c r="BT640" s="1">
        <v>0</v>
      </c>
    </row>
    <row r="641" spans="1:72" ht="13" x14ac:dyDescent="0.15">
      <c r="B641" s="1" t="s">
        <v>1</v>
      </c>
      <c r="G641">
        <f t="shared" si="179"/>
        <v>0</v>
      </c>
      <c r="H641">
        <f t="shared" si="179"/>
        <v>1</v>
      </c>
      <c r="I641">
        <f t="shared" si="175"/>
        <v>0</v>
      </c>
      <c r="J641">
        <f t="shared" si="176"/>
        <v>0</v>
      </c>
      <c r="K641">
        <f t="shared" si="177"/>
        <v>0</v>
      </c>
      <c r="L641">
        <f t="shared" si="178"/>
        <v>0</v>
      </c>
      <c r="M641">
        <f ca="1">INT((TODAY() - N641)/365)</f>
        <v>33</v>
      </c>
      <c r="N641" s="2">
        <v>31131</v>
      </c>
      <c r="O641" s="1">
        <v>6</v>
      </c>
      <c r="P641" s="1">
        <v>60</v>
      </c>
      <c r="Q641" s="1">
        <v>12</v>
      </c>
      <c r="R641" s="1">
        <v>6</v>
      </c>
      <c r="S641" s="1">
        <v>1</v>
      </c>
      <c r="T641" s="1" t="s">
        <v>1255</v>
      </c>
      <c r="U641" s="1">
        <v>1</v>
      </c>
      <c r="Z641" s="1">
        <v>1</v>
      </c>
      <c r="AA641" s="1" t="s">
        <v>128</v>
      </c>
      <c r="AC641" s="1" t="s">
        <v>386</v>
      </c>
      <c r="AF641" s="1" t="s">
        <v>3414</v>
      </c>
      <c r="AG641" s="1">
        <v>9</v>
      </c>
      <c r="AH641" s="1" t="s">
        <v>3415</v>
      </c>
      <c r="AI641" s="1" t="s">
        <v>59</v>
      </c>
      <c r="AO641" s="1" t="s">
        <v>33</v>
      </c>
      <c r="AT641">
        <f t="shared" si="180"/>
        <v>0</v>
      </c>
      <c r="AU641">
        <f t="shared" si="181"/>
        <v>0</v>
      </c>
      <c r="AV641">
        <f t="shared" si="182"/>
        <v>0</v>
      </c>
      <c r="AW641">
        <f t="shared" si="183"/>
        <v>0</v>
      </c>
      <c r="AX641">
        <f t="shared" si="184"/>
        <v>0</v>
      </c>
      <c r="AY641">
        <f t="shared" si="185"/>
        <v>1</v>
      </c>
      <c r="AZ641">
        <f t="shared" si="186"/>
        <v>0</v>
      </c>
      <c r="BA641">
        <f t="shared" si="187"/>
        <v>0</v>
      </c>
      <c r="BB641">
        <f t="shared" si="188"/>
        <v>0</v>
      </c>
      <c r="BC641">
        <f t="shared" si="189"/>
        <v>0</v>
      </c>
      <c r="BD641" s="1" t="s">
        <v>60</v>
      </c>
      <c r="BF641" t="str">
        <f t="shared" si="190"/>
        <v>5</v>
      </c>
      <c r="BG641" s="1">
        <v>5</v>
      </c>
      <c r="BI641" s="1" t="str">
        <f t="shared" ref="BI641:BI693" si="191">CONCATENATE(BJ641,BK641)</f>
        <v>6</v>
      </c>
      <c r="BJ641" s="1">
        <v>6</v>
      </c>
      <c r="BL641" s="1">
        <v>30</v>
      </c>
      <c r="BM641" s="1" t="s">
        <v>3416</v>
      </c>
      <c r="BN641" s="1" t="s">
        <v>67</v>
      </c>
      <c r="BP641" s="1">
        <v>10</v>
      </c>
      <c r="BQ641" s="1" t="s">
        <v>3417</v>
      </c>
      <c r="BR641" s="1" t="s">
        <v>3418</v>
      </c>
      <c r="BS641" s="1" t="s">
        <v>3419</v>
      </c>
      <c r="BT641" s="1">
        <v>1</v>
      </c>
    </row>
    <row r="642" spans="1:72" ht="13" x14ac:dyDescent="0.15">
      <c r="A642" s="1" t="s">
        <v>0</v>
      </c>
      <c r="E642" s="1" t="s">
        <v>4</v>
      </c>
      <c r="G642">
        <f t="shared" si="179"/>
        <v>1</v>
      </c>
      <c r="H642">
        <f t="shared" si="179"/>
        <v>0</v>
      </c>
      <c r="I642">
        <f t="shared" si="175"/>
        <v>0</v>
      </c>
      <c r="J642">
        <f t="shared" si="176"/>
        <v>0</v>
      </c>
      <c r="K642">
        <f t="shared" si="177"/>
        <v>1</v>
      </c>
      <c r="L642">
        <f t="shared" si="178"/>
        <v>0</v>
      </c>
      <c r="M642">
        <f ca="1">INT((TODAY() - N642)/365)</f>
        <v>41</v>
      </c>
      <c r="N642" s="2">
        <v>28207</v>
      </c>
      <c r="O642" s="1">
        <v>7</v>
      </c>
      <c r="P642" s="1">
        <v>45</v>
      </c>
      <c r="Q642" s="1">
        <v>10</v>
      </c>
      <c r="R642" s="1">
        <v>6</v>
      </c>
      <c r="S642" s="1">
        <v>94043</v>
      </c>
      <c r="T642" s="1" t="s">
        <v>2837</v>
      </c>
      <c r="U642" s="1">
        <v>1</v>
      </c>
      <c r="Z642" s="1">
        <v>1</v>
      </c>
      <c r="AA642" s="1" t="s">
        <v>55</v>
      </c>
      <c r="AC642" s="1" t="s">
        <v>56</v>
      </c>
      <c r="AE642" s="1" t="s">
        <v>83</v>
      </c>
      <c r="AG642" s="1">
        <v>17</v>
      </c>
      <c r="AH642" s="1" t="s">
        <v>3420</v>
      </c>
      <c r="AI642" s="1" t="s">
        <v>75</v>
      </c>
      <c r="AN642" s="1" t="s">
        <v>32</v>
      </c>
      <c r="AT642">
        <f t="shared" si="180"/>
        <v>0</v>
      </c>
      <c r="AU642">
        <f t="shared" si="181"/>
        <v>0</v>
      </c>
      <c r="AV642">
        <f t="shared" si="182"/>
        <v>0</v>
      </c>
      <c r="AW642">
        <f t="shared" si="183"/>
        <v>0</v>
      </c>
      <c r="AX642">
        <f t="shared" si="184"/>
        <v>1</v>
      </c>
      <c r="AY642">
        <f t="shared" si="185"/>
        <v>0</v>
      </c>
      <c r="AZ642">
        <f t="shared" si="186"/>
        <v>0</v>
      </c>
      <c r="BA642">
        <f t="shared" si="187"/>
        <v>0</v>
      </c>
      <c r="BB642">
        <f t="shared" si="188"/>
        <v>0</v>
      </c>
      <c r="BC642">
        <f t="shared" si="189"/>
        <v>0</v>
      </c>
      <c r="BD642" s="1" t="s">
        <v>60</v>
      </c>
      <c r="BF642" t="str">
        <f t="shared" si="190"/>
        <v>6</v>
      </c>
      <c r="BG642" s="1">
        <v>6</v>
      </c>
      <c r="BI642" s="1" t="str">
        <f t="shared" si="191"/>
        <v>6</v>
      </c>
      <c r="BJ642" s="1">
        <v>6</v>
      </c>
      <c r="BL642" s="1">
        <v>6</v>
      </c>
      <c r="BM642" s="1" t="s">
        <v>3421</v>
      </c>
      <c r="BN642" s="1" t="s">
        <v>67</v>
      </c>
      <c r="BP642" s="1">
        <v>10</v>
      </c>
      <c r="BQ642" s="1" t="s">
        <v>3422</v>
      </c>
      <c r="BR642" s="1" t="s">
        <v>3423</v>
      </c>
      <c r="BS642" s="1" t="s">
        <v>3424</v>
      </c>
      <c r="BT642" s="1">
        <v>1</v>
      </c>
    </row>
    <row r="643" spans="1:72" ht="13" x14ac:dyDescent="0.15">
      <c r="A643" s="1" t="s">
        <v>0</v>
      </c>
      <c r="B643" s="1" t="s">
        <v>1</v>
      </c>
      <c r="D643" s="1" t="s">
        <v>3</v>
      </c>
      <c r="E643" s="1" t="s">
        <v>4</v>
      </c>
      <c r="G643">
        <f t="shared" si="179"/>
        <v>1</v>
      </c>
      <c r="H643">
        <f t="shared" si="179"/>
        <v>1</v>
      </c>
      <c r="I643">
        <f t="shared" si="175"/>
        <v>0</v>
      </c>
      <c r="J643">
        <f t="shared" si="176"/>
        <v>1</v>
      </c>
      <c r="K643">
        <f t="shared" si="177"/>
        <v>1</v>
      </c>
      <c r="L643">
        <f t="shared" si="178"/>
        <v>0</v>
      </c>
      <c r="M643">
        <f ca="1">INT((TODAY() - N643)/365)</f>
        <v>43</v>
      </c>
      <c r="N643" s="2">
        <v>27646</v>
      </c>
      <c r="O643" s="1">
        <v>6</v>
      </c>
      <c r="P643" s="1">
        <v>60</v>
      </c>
      <c r="Q643" s="1">
        <v>6</v>
      </c>
      <c r="R643" s="1">
        <v>3</v>
      </c>
      <c r="T643" s="1" t="s">
        <v>1227</v>
      </c>
      <c r="U643" s="1">
        <v>0</v>
      </c>
      <c r="V643" s="1" t="s">
        <v>53</v>
      </c>
      <c r="X643" s="1" t="s">
        <v>89</v>
      </c>
      <c r="Z643" s="1">
        <v>1</v>
      </c>
      <c r="AA643" s="1" t="s">
        <v>30</v>
      </c>
      <c r="AC643" s="1" t="s">
        <v>72</v>
      </c>
      <c r="AF643" s="1" t="s">
        <v>3425</v>
      </c>
      <c r="AG643" s="1">
        <v>4</v>
      </c>
      <c r="AH643" s="1" t="s">
        <v>3426</v>
      </c>
      <c r="AI643" s="1" t="s">
        <v>1166</v>
      </c>
      <c r="AL643" s="1" t="s">
        <v>30</v>
      </c>
      <c r="AT643">
        <f t="shared" si="180"/>
        <v>0</v>
      </c>
      <c r="AU643">
        <f t="shared" si="181"/>
        <v>0</v>
      </c>
      <c r="AV643">
        <f t="shared" si="182"/>
        <v>1</v>
      </c>
      <c r="AW643">
        <f t="shared" si="183"/>
        <v>0</v>
      </c>
      <c r="AX643">
        <f t="shared" si="184"/>
        <v>0</v>
      </c>
      <c r="AY643">
        <f t="shared" si="185"/>
        <v>0</v>
      </c>
      <c r="AZ643">
        <f t="shared" si="186"/>
        <v>0</v>
      </c>
      <c r="BA643">
        <f t="shared" si="187"/>
        <v>0</v>
      </c>
      <c r="BB643">
        <f t="shared" si="188"/>
        <v>0</v>
      </c>
      <c r="BC643">
        <f t="shared" si="189"/>
        <v>0</v>
      </c>
      <c r="BD643" s="1" t="s">
        <v>66</v>
      </c>
      <c r="BF643" t="str">
        <f t="shared" si="190"/>
        <v>5</v>
      </c>
      <c r="BG643" s="1">
        <v>5</v>
      </c>
      <c r="BI643" s="1" t="str">
        <f t="shared" si="191"/>
        <v>5</v>
      </c>
      <c r="BJ643" s="1">
        <v>5</v>
      </c>
      <c r="BL643" s="1">
        <v>12</v>
      </c>
      <c r="BM643" s="1" t="s">
        <v>3427</v>
      </c>
      <c r="BN643" s="1" t="s">
        <v>67</v>
      </c>
      <c r="BP643" s="1">
        <v>10</v>
      </c>
      <c r="BQ643" s="1" t="s">
        <v>36</v>
      </c>
      <c r="BR643" s="1" t="s">
        <v>3428</v>
      </c>
      <c r="BS643" s="1" t="s">
        <v>3429</v>
      </c>
      <c r="BT643" s="1">
        <v>0</v>
      </c>
    </row>
    <row r="644" spans="1:72" ht="13" x14ac:dyDescent="0.15">
      <c r="E644" s="1" t="s">
        <v>4</v>
      </c>
      <c r="G644">
        <f t="shared" si="179"/>
        <v>0</v>
      </c>
      <c r="H644">
        <f t="shared" si="179"/>
        <v>0</v>
      </c>
      <c r="I644">
        <f t="shared" si="175"/>
        <v>0</v>
      </c>
      <c r="J644">
        <f t="shared" si="176"/>
        <v>0</v>
      </c>
      <c r="K644">
        <f t="shared" si="177"/>
        <v>1</v>
      </c>
      <c r="L644">
        <f t="shared" si="178"/>
        <v>0</v>
      </c>
      <c r="M644">
        <f ca="1">INT((TODAY() - N644)/365)</f>
        <v>34</v>
      </c>
      <c r="N644" s="2">
        <v>30727</v>
      </c>
      <c r="O644" s="1">
        <v>7</v>
      </c>
      <c r="P644" s="1">
        <v>90</v>
      </c>
      <c r="Q644" s="1">
        <v>14</v>
      </c>
      <c r="R644" s="1">
        <v>2</v>
      </c>
      <c r="S644" s="1">
        <v>47410</v>
      </c>
      <c r="T644" s="1" t="s">
        <v>667</v>
      </c>
      <c r="U644" s="1">
        <v>1</v>
      </c>
      <c r="Z644" s="1">
        <v>1</v>
      </c>
      <c r="AA644" s="1" t="s">
        <v>207</v>
      </c>
      <c r="AD644" s="1" t="s">
        <v>253</v>
      </c>
      <c r="AE644" s="1" t="s">
        <v>83</v>
      </c>
      <c r="AG644" s="1">
        <v>8</v>
      </c>
      <c r="AH644" s="1" t="s">
        <v>3430</v>
      </c>
      <c r="AI644" s="1" t="s">
        <v>75</v>
      </c>
      <c r="AN644" s="1" t="s">
        <v>32</v>
      </c>
      <c r="AT644">
        <f t="shared" si="180"/>
        <v>0</v>
      </c>
      <c r="AU644">
        <f t="shared" si="181"/>
        <v>0</v>
      </c>
      <c r="AV644">
        <f t="shared" si="182"/>
        <v>0</v>
      </c>
      <c r="AW644">
        <f t="shared" si="183"/>
        <v>0</v>
      </c>
      <c r="AX644">
        <f t="shared" si="184"/>
        <v>1</v>
      </c>
      <c r="AY644">
        <f t="shared" si="185"/>
        <v>0</v>
      </c>
      <c r="AZ644">
        <f t="shared" si="186"/>
        <v>0</v>
      </c>
      <c r="BA644">
        <f t="shared" si="187"/>
        <v>0</v>
      </c>
      <c r="BB644">
        <f t="shared" si="188"/>
        <v>0</v>
      </c>
      <c r="BC644">
        <f t="shared" si="189"/>
        <v>0</v>
      </c>
      <c r="BD644" s="1" t="s">
        <v>66</v>
      </c>
      <c r="BF644" t="str">
        <f t="shared" si="190"/>
        <v>3</v>
      </c>
      <c r="BG644" s="1">
        <v>3</v>
      </c>
      <c r="BI644" s="1" t="str">
        <f t="shared" si="191"/>
        <v>1</v>
      </c>
      <c r="BJ644" s="1">
        <v>1</v>
      </c>
      <c r="BL644" s="1">
        <v>15</v>
      </c>
      <c r="BM644" s="1" t="s">
        <v>3431</v>
      </c>
      <c r="BO644" s="1" t="s">
        <v>3432</v>
      </c>
      <c r="BP644" s="1">
        <v>8</v>
      </c>
      <c r="BQ644" s="1" t="s">
        <v>3433</v>
      </c>
      <c r="BS644" s="1" t="s">
        <v>3434</v>
      </c>
      <c r="BT644" s="1">
        <v>0</v>
      </c>
    </row>
    <row r="645" spans="1:72" ht="13" x14ac:dyDescent="0.15">
      <c r="A645" s="1" t="s">
        <v>0</v>
      </c>
      <c r="G645">
        <f t="shared" si="179"/>
        <v>1</v>
      </c>
      <c r="H645">
        <f t="shared" si="179"/>
        <v>0</v>
      </c>
      <c r="I645">
        <f t="shared" si="175"/>
        <v>0</v>
      </c>
      <c r="J645">
        <f t="shared" si="176"/>
        <v>0</v>
      </c>
      <c r="K645">
        <f t="shared" si="177"/>
        <v>0</v>
      </c>
      <c r="L645">
        <f t="shared" si="178"/>
        <v>0</v>
      </c>
      <c r="M645">
        <f ca="1">INT((TODAY() - N645)/365)</f>
        <v>41</v>
      </c>
      <c r="N645" s="2">
        <v>28413</v>
      </c>
      <c r="O645" s="1">
        <v>5</v>
      </c>
      <c r="P645" s="1">
        <v>150</v>
      </c>
      <c r="Q645" s="1">
        <v>6</v>
      </c>
      <c r="R645" s="1">
        <v>1</v>
      </c>
      <c r="S645" s="1">
        <v>77494</v>
      </c>
      <c r="T645" s="1" t="s">
        <v>3435</v>
      </c>
      <c r="U645" s="1">
        <v>1</v>
      </c>
      <c r="Z645" s="1">
        <v>1</v>
      </c>
      <c r="AA645" s="1" t="s">
        <v>128</v>
      </c>
      <c r="AC645" s="1" t="s">
        <v>82</v>
      </c>
      <c r="AE645" s="1" t="s">
        <v>83</v>
      </c>
      <c r="AG645" s="1">
        <v>19</v>
      </c>
      <c r="AH645" s="1" t="s">
        <v>3436</v>
      </c>
      <c r="AI645" s="1" t="s">
        <v>59</v>
      </c>
      <c r="AN645" s="1" t="s">
        <v>32</v>
      </c>
      <c r="AO645" s="1" t="s">
        <v>33</v>
      </c>
      <c r="AT645">
        <f t="shared" si="180"/>
        <v>0</v>
      </c>
      <c r="AU645">
        <f t="shared" si="181"/>
        <v>0</v>
      </c>
      <c r="AV645">
        <f t="shared" si="182"/>
        <v>0</v>
      </c>
      <c r="AW645">
        <f t="shared" si="183"/>
        <v>0</v>
      </c>
      <c r="AX645">
        <f t="shared" si="184"/>
        <v>1</v>
      </c>
      <c r="AY645">
        <f t="shared" si="185"/>
        <v>1</v>
      </c>
      <c r="AZ645">
        <f t="shared" si="186"/>
        <v>0</v>
      </c>
      <c r="BA645">
        <f t="shared" si="187"/>
        <v>0</v>
      </c>
      <c r="BB645">
        <f t="shared" si="188"/>
        <v>0</v>
      </c>
      <c r="BC645">
        <f t="shared" si="189"/>
        <v>0</v>
      </c>
      <c r="BD645" s="1" t="s">
        <v>60</v>
      </c>
      <c r="BF645" t="str">
        <f t="shared" si="190"/>
        <v>6</v>
      </c>
      <c r="BG645" s="1">
        <v>6</v>
      </c>
      <c r="BI645" s="1" t="str">
        <f t="shared" si="191"/>
        <v>6</v>
      </c>
      <c r="BJ645" s="1">
        <v>6</v>
      </c>
      <c r="BL645" s="1">
        <v>4</v>
      </c>
      <c r="BM645" s="1" t="s">
        <v>3437</v>
      </c>
      <c r="BN645" s="1" t="s">
        <v>67</v>
      </c>
      <c r="BP645" s="1">
        <v>10</v>
      </c>
      <c r="BQ645" s="1" t="s">
        <v>3438</v>
      </c>
      <c r="BR645" s="1" t="s">
        <v>3439</v>
      </c>
      <c r="BS645" s="1" t="s">
        <v>3440</v>
      </c>
      <c r="BT645" s="1">
        <v>1</v>
      </c>
    </row>
    <row r="646" spans="1:72" ht="13" x14ac:dyDescent="0.15">
      <c r="A646" s="1" t="s">
        <v>0</v>
      </c>
      <c r="G646">
        <f t="shared" si="179"/>
        <v>1</v>
      </c>
      <c r="H646">
        <f t="shared" si="179"/>
        <v>0</v>
      </c>
      <c r="I646">
        <f t="shared" si="175"/>
        <v>0</v>
      </c>
      <c r="J646">
        <f t="shared" si="176"/>
        <v>0</v>
      </c>
      <c r="K646">
        <f t="shared" si="177"/>
        <v>0</v>
      </c>
      <c r="L646">
        <f t="shared" si="178"/>
        <v>0</v>
      </c>
      <c r="M646">
        <f ca="1">INT((TODAY() - N646)/365)</f>
        <v>47</v>
      </c>
      <c r="N646" s="2">
        <v>26235</v>
      </c>
      <c r="O646" s="1">
        <v>8</v>
      </c>
      <c r="P646" s="1">
        <v>40</v>
      </c>
      <c r="Q646" s="1">
        <v>10</v>
      </c>
      <c r="R646" s="1">
        <v>6</v>
      </c>
      <c r="T646" s="1" t="s">
        <v>2768</v>
      </c>
      <c r="U646" s="1">
        <v>0</v>
      </c>
      <c r="V646" s="1" t="s">
        <v>62</v>
      </c>
      <c r="X646" s="1" t="s">
        <v>63</v>
      </c>
      <c r="Z646" s="1">
        <v>1</v>
      </c>
      <c r="AA646" s="1" t="s">
        <v>71</v>
      </c>
      <c r="AC646" s="1" t="s">
        <v>56</v>
      </c>
      <c r="AF646" s="1" t="s">
        <v>3441</v>
      </c>
      <c r="AG646" s="1">
        <v>5</v>
      </c>
      <c r="AH646" s="1" t="s">
        <v>3442</v>
      </c>
      <c r="AI646" s="1" t="s">
        <v>65</v>
      </c>
      <c r="AL646" s="1" t="s">
        <v>30</v>
      </c>
      <c r="AT646">
        <f t="shared" si="180"/>
        <v>0</v>
      </c>
      <c r="AU646">
        <f t="shared" si="181"/>
        <v>0</v>
      </c>
      <c r="AV646">
        <f t="shared" si="182"/>
        <v>1</v>
      </c>
      <c r="AW646">
        <f t="shared" si="183"/>
        <v>0</v>
      </c>
      <c r="AX646">
        <f t="shared" si="184"/>
        <v>0</v>
      </c>
      <c r="AY646">
        <f t="shared" si="185"/>
        <v>0</v>
      </c>
      <c r="AZ646">
        <f t="shared" si="186"/>
        <v>0</v>
      </c>
      <c r="BA646">
        <f t="shared" si="187"/>
        <v>0</v>
      </c>
      <c r="BB646">
        <f t="shared" si="188"/>
        <v>0</v>
      </c>
      <c r="BC646">
        <f t="shared" si="189"/>
        <v>0</v>
      </c>
      <c r="BD646" s="1" t="s">
        <v>76</v>
      </c>
      <c r="BF646" t="str">
        <f t="shared" si="190"/>
        <v>12</v>
      </c>
      <c r="BH646" s="1">
        <v>12</v>
      </c>
      <c r="BI646" s="1" t="str">
        <f t="shared" si="191"/>
        <v>6</v>
      </c>
      <c r="BJ646" s="1">
        <v>6</v>
      </c>
      <c r="BL646" s="1">
        <v>20</v>
      </c>
      <c r="BM646" s="1" t="s">
        <v>3443</v>
      </c>
      <c r="BN646" s="1" t="s">
        <v>67</v>
      </c>
      <c r="BP646" s="1">
        <v>9</v>
      </c>
      <c r="BQ646" s="1" t="s">
        <v>3444</v>
      </c>
      <c r="BR646" s="1" t="s">
        <v>3445</v>
      </c>
      <c r="BT646" s="1">
        <v>1</v>
      </c>
    </row>
    <row r="647" spans="1:72" ht="13" x14ac:dyDescent="0.15">
      <c r="A647" s="1" t="s">
        <v>0</v>
      </c>
      <c r="B647" s="1" t="s">
        <v>1</v>
      </c>
      <c r="E647" s="1" t="s">
        <v>4</v>
      </c>
      <c r="G647">
        <f t="shared" si="179"/>
        <v>1</v>
      </c>
      <c r="H647">
        <f t="shared" si="179"/>
        <v>1</v>
      </c>
      <c r="I647">
        <f t="shared" si="175"/>
        <v>0</v>
      </c>
      <c r="J647">
        <f t="shared" si="176"/>
        <v>0</v>
      </c>
      <c r="K647">
        <f t="shared" si="177"/>
        <v>1</v>
      </c>
      <c r="L647">
        <f t="shared" si="178"/>
        <v>0</v>
      </c>
      <c r="M647">
        <f ca="1">INT((TODAY() - N647)/365)</f>
        <v>52</v>
      </c>
      <c r="N647" s="2" t="s">
        <v>3446</v>
      </c>
      <c r="O647" s="1">
        <v>7</v>
      </c>
      <c r="P647" s="1">
        <v>180</v>
      </c>
      <c r="Q647" s="1">
        <v>12</v>
      </c>
      <c r="R647" s="1">
        <v>10</v>
      </c>
      <c r="T647" s="1" t="s">
        <v>1227</v>
      </c>
      <c r="U647" s="1">
        <v>0</v>
      </c>
      <c r="V647" s="1" t="s">
        <v>88</v>
      </c>
      <c r="X647" s="1" t="s">
        <v>91</v>
      </c>
      <c r="Z647" s="1">
        <v>1</v>
      </c>
      <c r="AA647" s="1" t="s">
        <v>55</v>
      </c>
      <c r="AC647" s="1" t="s">
        <v>72</v>
      </c>
      <c r="AE647" s="1" t="s">
        <v>93</v>
      </c>
      <c r="AG647" s="1">
        <v>25</v>
      </c>
      <c r="AI647" s="1" t="s">
        <v>75</v>
      </c>
      <c r="AM647" s="1" t="s">
        <v>31</v>
      </c>
      <c r="AT647">
        <f t="shared" si="180"/>
        <v>0</v>
      </c>
      <c r="AU647">
        <f t="shared" si="181"/>
        <v>0</v>
      </c>
      <c r="AV647">
        <f t="shared" si="182"/>
        <v>0</v>
      </c>
      <c r="AW647">
        <f t="shared" si="183"/>
        <v>1</v>
      </c>
      <c r="AX647">
        <f t="shared" si="184"/>
        <v>0</v>
      </c>
      <c r="AY647">
        <f t="shared" si="185"/>
        <v>0</v>
      </c>
      <c r="AZ647">
        <f t="shared" si="186"/>
        <v>0</v>
      </c>
      <c r="BA647">
        <f t="shared" si="187"/>
        <v>0</v>
      </c>
      <c r="BB647">
        <f t="shared" si="188"/>
        <v>0</v>
      </c>
      <c r="BC647">
        <f t="shared" si="189"/>
        <v>0</v>
      </c>
      <c r="BD647" s="1" t="s">
        <v>76</v>
      </c>
      <c r="BF647" t="str">
        <f t="shared" si="190"/>
        <v>6</v>
      </c>
      <c r="BG647" s="1">
        <v>6</v>
      </c>
      <c r="BI647" s="1" t="str">
        <f t="shared" si="191"/>
        <v>5</v>
      </c>
      <c r="BJ647" s="1">
        <v>5</v>
      </c>
      <c r="BL647" s="1">
        <v>260</v>
      </c>
      <c r="BM647" s="1" t="s">
        <v>3447</v>
      </c>
      <c r="BN647" s="1" t="s">
        <v>67</v>
      </c>
      <c r="BP647" s="1">
        <v>9</v>
      </c>
      <c r="BQ647" s="1" t="s">
        <v>3448</v>
      </c>
      <c r="BS647" s="1" t="s">
        <v>3449</v>
      </c>
      <c r="BT647" s="1">
        <v>0</v>
      </c>
    </row>
    <row r="648" spans="1:72" ht="13" x14ac:dyDescent="0.15">
      <c r="A648" s="1" t="s">
        <v>0</v>
      </c>
      <c r="D648" s="1" t="s">
        <v>3</v>
      </c>
      <c r="E648" s="1" t="s">
        <v>4</v>
      </c>
      <c r="G648">
        <f t="shared" si="179"/>
        <v>1</v>
      </c>
      <c r="H648">
        <f t="shared" si="179"/>
        <v>0</v>
      </c>
      <c r="I648">
        <f t="shared" si="175"/>
        <v>0</v>
      </c>
      <c r="J648">
        <f t="shared" si="176"/>
        <v>1</v>
      </c>
      <c r="K648">
        <f t="shared" si="177"/>
        <v>1</v>
      </c>
      <c r="L648">
        <f t="shared" si="178"/>
        <v>0</v>
      </c>
      <c r="M648">
        <f ca="1">INT((TODAY() - N648)/365)</f>
        <v>27</v>
      </c>
      <c r="N648" s="2">
        <v>33512</v>
      </c>
      <c r="O648" s="1">
        <v>8</v>
      </c>
      <c r="P648" s="1">
        <v>30</v>
      </c>
      <c r="Q648" s="1">
        <v>10</v>
      </c>
      <c r="R648" s="1">
        <v>18</v>
      </c>
      <c r="S648" s="1">
        <v>98103</v>
      </c>
      <c r="T648" s="1" t="s">
        <v>3450</v>
      </c>
      <c r="U648" s="1">
        <v>1</v>
      </c>
      <c r="Z648" s="1">
        <v>0</v>
      </c>
      <c r="AI648" s="1" t="s">
        <v>75</v>
      </c>
      <c r="AM648" s="1" t="s">
        <v>31</v>
      </c>
      <c r="AT648">
        <f t="shared" si="180"/>
        <v>0</v>
      </c>
      <c r="AU648">
        <f t="shared" si="181"/>
        <v>0</v>
      </c>
      <c r="AV648">
        <f t="shared" si="182"/>
        <v>0</v>
      </c>
      <c r="AW648">
        <f t="shared" si="183"/>
        <v>1</v>
      </c>
      <c r="AX648">
        <f t="shared" si="184"/>
        <v>0</v>
      </c>
      <c r="AY648">
        <f t="shared" si="185"/>
        <v>0</v>
      </c>
      <c r="AZ648">
        <f t="shared" si="186"/>
        <v>0</v>
      </c>
      <c r="BA648">
        <f t="shared" si="187"/>
        <v>0</v>
      </c>
      <c r="BB648">
        <f t="shared" si="188"/>
        <v>0</v>
      </c>
      <c r="BC648">
        <f t="shared" si="189"/>
        <v>0</v>
      </c>
      <c r="BD648" s="1" t="s">
        <v>76</v>
      </c>
      <c r="BF648" t="str">
        <f t="shared" si="190"/>
        <v>12</v>
      </c>
      <c r="BH648" s="1">
        <v>12</v>
      </c>
      <c r="BI648" s="1" t="str">
        <f t="shared" si="191"/>
        <v>12</v>
      </c>
      <c r="BK648" s="1">
        <v>12</v>
      </c>
      <c r="BL648" s="1">
        <v>30</v>
      </c>
      <c r="BM648" s="1" t="s">
        <v>3451</v>
      </c>
      <c r="BN648" s="1" t="s">
        <v>67</v>
      </c>
      <c r="BP648" s="1">
        <v>8</v>
      </c>
      <c r="BQ648" s="1" t="s">
        <v>3452</v>
      </c>
      <c r="BR648" s="1" t="s">
        <v>3453</v>
      </c>
      <c r="BT648" s="1">
        <v>0</v>
      </c>
    </row>
    <row r="649" spans="1:72" ht="13" x14ac:dyDescent="0.15">
      <c r="A649" s="1" t="s">
        <v>0</v>
      </c>
      <c r="B649" s="1" t="s">
        <v>1</v>
      </c>
      <c r="G649">
        <f t="shared" si="179"/>
        <v>1</v>
      </c>
      <c r="H649">
        <f t="shared" si="179"/>
        <v>1</v>
      </c>
      <c r="I649">
        <f t="shared" si="175"/>
        <v>0</v>
      </c>
      <c r="J649">
        <f t="shared" si="176"/>
        <v>0</v>
      </c>
      <c r="K649">
        <f t="shared" si="177"/>
        <v>0</v>
      </c>
      <c r="L649">
        <f t="shared" si="178"/>
        <v>0</v>
      </c>
      <c r="M649">
        <f ca="1">INT((TODAY() - N649)/365)</f>
        <v>47</v>
      </c>
      <c r="N649" s="2">
        <v>26021</v>
      </c>
      <c r="O649" s="1">
        <v>7</v>
      </c>
      <c r="P649" s="1">
        <v>30</v>
      </c>
      <c r="Q649" s="1">
        <v>6</v>
      </c>
      <c r="R649" s="1">
        <v>3</v>
      </c>
      <c r="S649" s="1">
        <v>92694</v>
      </c>
      <c r="T649" s="1" t="s">
        <v>3454</v>
      </c>
      <c r="U649" s="1">
        <v>1</v>
      </c>
      <c r="Z649" s="1">
        <v>1</v>
      </c>
      <c r="AA649" s="1" t="s">
        <v>141</v>
      </c>
      <c r="AC649" s="1" t="s">
        <v>72</v>
      </c>
      <c r="AE649" s="1" t="s">
        <v>83</v>
      </c>
      <c r="AG649" s="1">
        <v>12</v>
      </c>
      <c r="AH649" s="1" t="s">
        <v>3455</v>
      </c>
      <c r="AI649" s="1" t="s">
        <v>65</v>
      </c>
      <c r="AO649" s="1" t="s">
        <v>33</v>
      </c>
      <c r="AT649">
        <f t="shared" si="180"/>
        <v>0</v>
      </c>
      <c r="AU649">
        <f t="shared" si="181"/>
        <v>0</v>
      </c>
      <c r="AV649">
        <f t="shared" si="182"/>
        <v>0</v>
      </c>
      <c r="AW649">
        <f t="shared" si="183"/>
        <v>0</v>
      </c>
      <c r="AX649">
        <f t="shared" si="184"/>
        <v>0</v>
      </c>
      <c r="AY649">
        <f t="shared" si="185"/>
        <v>1</v>
      </c>
      <c r="AZ649">
        <f t="shared" si="186"/>
        <v>0</v>
      </c>
      <c r="BA649">
        <f t="shared" si="187"/>
        <v>0</v>
      </c>
      <c r="BB649">
        <f t="shared" si="188"/>
        <v>0</v>
      </c>
      <c r="BC649">
        <f t="shared" si="189"/>
        <v>0</v>
      </c>
      <c r="BD649" s="1" t="s">
        <v>66</v>
      </c>
      <c r="BF649" t="str">
        <f t="shared" si="190"/>
        <v>10</v>
      </c>
      <c r="BH649" s="1">
        <v>10</v>
      </c>
      <c r="BI649" s="1" t="str">
        <f t="shared" si="191"/>
        <v>5</v>
      </c>
      <c r="BJ649" s="1">
        <v>5</v>
      </c>
      <c r="BL649" s="1">
        <v>10</v>
      </c>
      <c r="BM649" s="1" t="s">
        <v>3456</v>
      </c>
      <c r="BO649" s="1" t="s">
        <v>3457</v>
      </c>
      <c r="BP649" s="1">
        <v>10</v>
      </c>
      <c r="BQ649" s="1" t="s">
        <v>3458</v>
      </c>
      <c r="BR649" s="1" t="s">
        <v>3459</v>
      </c>
      <c r="BS649" s="1" t="s">
        <v>3460</v>
      </c>
      <c r="BT649" s="1">
        <v>1</v>
      </c>
    </row>
    <row r="650" spans="1:72" ht="13" x14ac:dyDescent="0.15">
      <c r="A650" s="1" t="s">
        <v>0</v>
      </c>
      <c r="E650" s="1" t="s">
        <v>4</v>
      </c>
      <c r="G650">
        <f t="shared" si="179"/>
        <v>1</v>
      </c>
      <c r="H650">
        <f t="shared" si="179"/>
        <v>0</v>
      </c>
      <c r="I650">
        <f t="shared" si="175"/>
        <v>0</v>
      </c>
      <c r="J650">
        <f t="shared" si="176"/>
        <v>0</v>
      </c>
      <c r="K650">
        <f t="shared" si="177"/>
        <v>1</v>
      </c>
      <c r="L650">
        <f t="shared" si="178"/>
        <v>0</v>
      </c>
      <c r="M650">
        <f ca="1">INT((TODAY() - N650)/365)</f>
        <v>28</v>
      </c>
      <c r="N650" s="2">
        <v>33040</v>
      </c>
      <c r="O650" s="1">
        <v>6</v>
      </c>
      <c r="P650" s="1">
        <v>50</v>
      </c>
      <c r="Q650" s="1">
        <v>10</v>
      </c>
      <c r="R650" s="1">
        <v>3</v>
      </c>
      <c r="S650" s="1">
        <v>30001</v>
      </c>
      <c r="T650" s="1" t="s">
        <v>3461</v>
      </c>
      <c r="U650" s="1">
        <v>1</v>
      </c>
      <c r="Z650" s="1">
        <v>0</v>
      </c>
      <c r="AI650" s="1" t="s">
        <v>75</v>
      </c>
      <c r="AL650" s="1" t="s">
        <v>30</v>
      </c>
      <c r="AO650" s="1" t="s">
        <v>33</v>
      </c>
      <c r="AT650">
        <f t="shared" si="180"/>
        <v>0</v>
      </c>
      <c r="AU650">
        <f t="shared" si="181"/>
        <v>0</v>
      </c>
      <c r="AV650">
        <f t="shared" si="182"/>
        <v>1</v>
      </c>
      <c r="AW650">
        <f t="shared" si="183"/>
        <v>0</v>
      </c>
      <c r="AX650">
        <f t="shared" si="184"/>
        <v>0</v>
      </c>
      <c r="AY650">
        <f t="shared" si="185"/>
        <v>1</v>
      </c>
      <c r="AZ650">
        <f t="shared" si="186"/>
        <v>0</v>
      </c>
      <c r="BA650">
        <f t="shared" si="187"/>
        <v>0</v>
      </c>
      <c r="BB650">
        <f t="shared" si="188"/>
        <v>0</v>
      </c>
      <c r="BC650">
        <f t="shared" si="189"/>
        <v>0</v>
      </c>
      <c r="BD650" s="1" t="s">
        <v>76</v>
      </c>
      <c r="BF650" t="str">
        <f t="shared" si="190"/>
        <v>6</v>
      </c>
      <c r="BG650" s="1">
        <v>6</v>
      </c>
      <c r="BI650" s="1" t="str">
        <f t="shared" si="191"/>
        <v>4</v>
      </c>
      <c r="BJ650" s="1">
        <v>4</v>
      </c>
      <c r="BL650" s="1">
        <v>100</v>
      </c>
      <c r="BM650" s="1" t="s">
        <v>3462</v>
      </c>
      <c r="BN650" s="1" t="s">
        <v>61</v>
      </c>
      <c r="BP650" s="1">
        <v>8</v>
      </c>
      <c r="BQ650" s="1" t="s">
        <v>3463</v>
      </c>
      <c r="BS650" s="1" t="s">
        <v>3464</v>
      </c>
      <c r="BT650" s="1">
        <v>1</v>
      </c>
    </row>
    <row r="651" spans="1:72" ht="13" x14ac:dyDescent="0.15">
      <c r="A651" s="1" t="s">
        <v>0</v>
      </c>
      <c r="G651">
        <f t="shared" si="179"/>
        <v>1</v>
      </c>
      <c r="H651">
        <f t="shared" si="179"/>
        <v>0</v>
      </c>
      <c r="I651">
        <f t="shared" si="175"/>
        <v>0</v>
      </c>
      <c r="J651">
        <f t="shared" si="176"/>
        <v>0</v>
      </c>
      <c r="K651">
        <f t="shared" si="177"/>
        <v>0</v>
      </c>
      <c r="L651">
        <f t="shared" si="178"/>
        <v>0</v>
      </c>
      <c r="M651">
        <f ca="1">INT((TODAY() - N651)/365)</f>
        <v>27</v>
      </c>
      <c r="N651" s="2">
        <v>33530</v>
      </c>
      <c r="O651" s="1">
        <v>6</v>
      </c>
      <c r="P651" s="1">
        <v>60</v>
      </c>
      <c r="Q651" s="1">
        <v>4</v>
      </c>
      <c r="R651" s="1">
        <v>5</v>
      </c>
      <c r="S651" s="1">
        <v>300</v>
      </c>
      <c r="T651" s="1" t="s">
        <v>3465</v>
      </c>
      <c r="U651" s="1">
        <v>1</v>
      </c>
      <c r="Z651" s="1">
        <v>1</v>
      </c>
      <c r="AA651" s="1" t="s">
        <v>5</v>
      </c>
      <c r="AC651" s="1" t="s">
        <v>99</v>
      </c>
      <c r="AE651" s="1" t="s">
        <v>576</v>
      </c>
      <c r="AG651" s="1">
        <v>0</v>
      </c>
      <c r="AH651" s="1" t="s">
        <v>3466</v>
      </c>
      <c r="AI651" s="1" t="s">
        <v>75</v>
      </c>
      <c r="AO651" s="1" t="s">
        <v>33</v>
      </c>
      <c r="AT651">
        <f t="shared" si="180"/>
        <v>0</v>
      </c>
      <c r="AU651">
        <f t="shared" si="181"/>
        <v>0</v>
      </c>
      <c r="AV651">
        <f t="shared" si="182"/>
        <v>0</v>
      </c>
      <c r="AW651">
        <f t="shared" si="183"/>
        <v>0</v>
      </c>
      <c r="AX651">
        <f t="shared" si="184"/>
        <v>0</v>
      </c>
      <c r="AY651">
        <f t="shared" si="185"/>
        <v>1</v>
      </c>
      <c r="AZ651">
        <f t="shared" si="186"/>
        <v>0</v>
      </c>
      <c r="BA651">
        <f t="shared" si="187"/>
        <v>0</v>
      </c>
      <c r="BB651">
        <f t="shared" si="188"/>
        <v>0</v>
      </c>
      <c r="BC651">
        <f t="shared" si="189"/>
        <v>0</v>
      </c>
      <c r="BD651" s="1" t="s">
        <v>76</v>
      </c>
      <c r="BF651" t="str">
        <f t="shared" si="190"/>
        <v>6</v>
      </c>
      <c r="BG651" s="1">
        <v>6</v>
      </c>
      <c r="BI651" s="1" t="str">
        <f t="shared" si="191"/>
        <v>6</v>
      </c>
      <c r="BJ651" s="1">
        <v>6</v>
      </c>
      <c r="BL651" s="1">
        <v>4</v>
      </c>
      <c r="BM651" s="1" t="s">
        <v>3467</v>
      </c>
      <c r="BN651" s="1" t="s">
        <v>67</v>
      </c>
      <c r="BP651" s="1">
        <v>7</v>
      </c>
      <c r="BQ651" s="1" t="s">
        <v>3468</v>
      </c>
      <c r="BR651" s="1" t="s">
        <v>3469</v>
      </c>
      <c r="BS651" s="1" t="s">
        <v>3470</v>
      </c>
      <c r="BT651" s="1">
        <v>1</v>
      </c>
    </row>
    <row r="652" spans="1:72" ht="13" x14ac:dyDescent="0.15">
      <c r="B652" s="1" t="s">
        <v>1</v>
      </c>
      <c r="G652">
        <f t="shared" si="179"/>
        <v>0</v>
      </c>
      <c r="H652">
        <f t="shared" si="179"/>
        <v>1</v>
      </c>
      <c r="I652">
        <f t="shared" ref="I652:I693" si="192">COUNTA(C652)</f>
        <v>0</v>
      </c>
      <c r="J652">
        <f t="shared" ref="J652:J693" si="193">COUNTA(D652)</f>
        <v>0</v>
      </c>
      <c r="K652">
        <f t="shared" ref="K652:K693" si="194">COUNTA(E652)</f>
        <v>0</v>
      </c>
      <c r="L652">
        <f t="shared" ref="L652:L693" si="195">COUNTA(F652)</f>
        <v>0</v>
      </c>
      <c r="M652">
        <f ca="1">INT((TODAY() - N652)/365)</f>
        <v>37</v>
      </c>
      <c r="N652" s="2">
        <v>29873</v>
      </c>
      <c r="O652" s="1">
        <v>6</v>
      </c>
      <c r="P652" s="1">
        <v>90</v>
      </c>
      <c r="Q652" s="1">
        <v>16</v>
      </c>
      <c r="R652" s="1">
        <v>50</v>
      </c>
      <c r="S652" s="1">
        <v>61004</v>
      </c>
      <c r="T652" s="1" t="s">
        <v>3471</v>
      </c>
      <c r="U652" s="1">
        <v>1</v>
      </c>
      <c r="Z652" s="1">
        <v>1</v>
      </c>
      <c r="AA652" s="1" t="s">
        <v>121</v>
      </c>
      <c r="AC652" s="1" t="s">
        <v>108</v>
      </c>
      <c r="AE652" s="1" t="s">
        <v>576</v>
      </c>
      <c r="AG652" s="1">
        <v>11</v>
      </c>
      <c r="AH652" s="1">
        <v>6</v>
      </c>
      <c r="AI652" s="1" t="s">
        <v>75</v>
      </c>
      <c r="AO652" s="1" t="s">
        <v>33</v>
      </c>
      <c r="AT652">
        <f t="shared" si="180"/>
        <v>0</v>
      </c>
      <c r="AU652">
        <f t="shared" si="181"/>
        <v>0</v>
      </c>
      <c r="AV652">
        <f t="shared" si="182"/>
        <v>0</v>
      </c>
      <c r="AW652">
        <f t="shared" si="183"/>
        <v>0</v>
      </c>
      <c r="AX652">
        <f t="shared" si="184"/>
        <v>0</v>
      </c>
      <c r="AY652">
        <f t="shared" si="185"/>
        <v>1</v>
      </c>
      <c r="AZ652">
        <f t="shared" si="186"/>
        <v>0</v>
      </c>
      <c r="BA652">
        <f t="shared" si="187"/>
        <v>0</v>
      </c>
      <c r="BB652">
        <f t="shared" si="188"/>
        <v>0</v>
      </c>
      <c r="BC652">
        <f t="shared" si="189"/>
        <v>0</v>
      </c>
      <c r="BD652" s="1" t="s">
        <v>60</v>
      </c>
      <c r="BF652" t="str">
        <f t="shared" si="190"/>
        <v>2</v>
      </c>
      <c r="BG652" s="1">
        <v>2</v>
      </c>
      <c r="BI652" s="1" t="str">
        <f t="shared" si="191"/>
        <v>2</v>
      </c>
      <c r="BJ652" s="1">
        <v>2</v>
      </c>
      <c r="BL652" s="1">
        <v>8</v>
      </c>
      <c r="BM652" s="1" t="s">
        <v>3472</v>
      </c>
      <c r="BN652" s="1" t="s">
        <v>67</v>
      </c>
      <c r="BP652" s="1">
        <v>10</v>
      </c>
      <c r="BQ652" s="1" t="s">
        <v>3473</v>
      </c>
      <c r="BR652" s="1" t="s">
        <v>3474</v>
      </c>
      <c r="BS652" s="1" t="s">
        <v>3475</v>
      </c>
      <c r="BT652" s="1">
        <v>0</v>
      </c>
    </row>
    <row r="653" spans="1:72" ht="13" x14ac:dyDescent="0.15">
      <c r="A653" s="1" t="s">
        <v>0</v>
      </c>
      <c r="G653">
        <f t="shared" si="179"/>
        <v>1</v>
      </c>
      <c r="H653">
        <f t="shared" si="179"/>
        <v>0</v>
      </c>
      <c r="I653">
        <f t="shared" si="192"/>
        <v>0</v>
      </c>
      <c r="J653">
        <f t="shared" si="193"/>
        <v>0</v>
      </c>
      <c r="K653">
        <f t="shared" si="194"/>
        <v>0</v>
      </c>
      <c r="L653">
        <f t="shared" si="195"/>
        <v>0</v>
      </c>
      <c r="M653">
        <f ca="1">INT((TODAY() - N653)/365)</f>
        <v>36</v>
      </c>
      <c r="N653" s="2">
        <v>30149</v>
      </c>
      <c r="O653" s="1">
        <v>7</v>
      </c>
      <c r="P653" s="1">
        <v>120</v>
      </c>
      <c r="Q653" s="1">
        <v>7</v>
      </c>
      <c r="R653" s="1">
        <v>3</v>
      </c>
      <c r="S653" s="1">
        <v>560047</v>
      </c>
      <c r="T653" s="1" t="s">
        <v>3476</v>
      </c>
      <c r="U653" s="1">
        <v>1</v>
      </c>
      <c r="Z653" s="1">
        <v>1</v>
      </c>
      <c r="AA653" s="1" t="s">
        <v>81</v>
      </c>
      <c r="AC653" s="1" t="s">
        <v>72</v>
      </c>
      <c r="AF653" s="1" t="s">
        <v>945</v>
      </c>
      <c r="AG653" s="1">
        <v>7</v>
      </c>
      <c r="AH653" s="1" t="s">
        <v>3180</v>
      </c>
      <c r="AI653" s="1" t="s">
        <v>75</v>
      </c>
      <c r="AO653" s="1" t="s">
        <v>33</v>
      </c>
      <c r="AT653">
        <f t="shared" si="180"/>
        <v>0</v>
      </c>
      <c r="AU653">
        <f t="shared" si="181"/>
        <v>0</v>
      </c>
      <c r="AV653">
        <f t="shared" si="182"/>
        <v>0</v>
      </c>
      <c r="AW653">
        <f t="shared" si="183"/>
        <v>0</v>
      </c>
      <c r="AX653">
        <f t="shared" si="184"/>
        <v>0</v>
      </c>
      <c r="AY653">
        <f t="shared" si="185"/>
        <v>1</v>
      </c>
      <c r="AZ653">
        <f t="shared" si="186"/>
        <v>0</v>
      </c>
      <c r="BA653">
        <f t="shared" si="187"/>
        <v>0</v>
      </c>
      <c r="BB653">
        <f t="shared" si="188"/>
        <v>0</v>
      </c>
      <c r="BC653">
        <f t="shared" si="189"/>
        <v>0</v>
      </c>
      <c r="BD653" s="1" t="s">
        <v>60</v>
      </c>
      <c r="BF653" t="str">
        <f t="shared" si="190"/>
        <v>6</v>
      </c>
      <c r="BG653" s="1">
        <v>6</v>
      </c>
      <c r="BI653" s="1" t="str">
        <f t="shared" si="191"/>
        <v>2</v>
      </c>
      <c r="BJ653" s="1">
        <v>2</v>
      </c>
      <c r="BL653" s="1">
        <v>8</v>
      </c>
      <c r="BM653" s="1" t="s">
        <v>3477</v>
      </c>
      <c r="BN653" s="1" t="s">
        <v>61</v>
      </c>
      <c r="BP653" s="1">
        <v>10</v>
      </c>
      <c r="BQ653" s="1" t="s">
        <v>3478</v>
      </c>
      <c r="BR653" s="1" t="s">
        <v>3479</v>
      </c>
      <c r="BS653" s="1" t="s">
        <v>104</v>
      </c>
      <c r="BT653" s="1">
        <v>1</v>
      </c>
    </row>
    <row r="654" spans="1:72" ht="13" x14ac:dyDescent="0.15">
      <c r="A654" s="1" t="s">
        <v>0</v>
      </c>
      <c r="D654" s="1" t="s">
        <v>3</v>
      </c>
      <c r="G654">
        <f t="shared" ref="G654:H693" si="196">COUNTA(A654)</f>
        <v>1</v>
      </c>
      <c r="H654">
        <f t="shared" si="196"/>
        <v>0</v>
      </c>
      <c r="I654">
        <f t="shared" si="192"/>
        <v>0</v>
      </c>
      <c r="J654">
        <f t="shared" si="193"/>
        <v>1</v>
      </c>
      <c r="K654">
        <f t="shared" si="194"/>
        <v>0</v>
      </c>
      <c r="L654">
        <f t="shared" si="195"/>
        <v>0</v>
      </c>
      <c r="M654">
        <f ca="1">INT((TODAY() - N654)/365)</f>
        <v>23</v>
      </c>
      <c r="N654" s="2">
        <v>34816</v>
      </c>
      <c r="O654" s="1">
        <v>4</v>
      </c>
      <c r="P654" s="1">
        <v>0</v>
      </c>
      <c r="Q654" s="1">
        <v>9</v>
      </c>
      <c r="R654" s="1">
        <v>15</v>
      </c>
      <c r="S654" s="1">
        <v>600094</v>
      </c>
      <c r="T654" s="1" t="s">
        <v>3480</v>
      </c>
      <c r="U654" s="1">
        <v>0</v>
      </c>
      <c r="V654" s="1" t="s">
        <v>53</v>
      </c>
      <c r="X654" s="1" t="s">
        <v>91</v>
      </c>
      <c r="Z654" s="1">
        <v>1</v>
      </c>
      <c r="AA654" s="1" t="s">
        <v>98</v>
      </c>
      <c r="AC654" s="1" t="s">
        <v>72</v>
      </c>
      <c r="AE654" s="1" t="s">
        <v>83</v>
      </c>
      <c r="AG654" s="1">
        <v>2</v>
      </c>
      <c r="AH654" s="1" t="s">
        <v>2283</v>
      </c>
      <c r="AI654" s="1" t="s">
        <v>59</v>
      </c>
      <c r="AM654" s="1" t="s">
        <v>31</v>
      </c>
      <c r="AT654">
        <f t="shared" si="180"/>
        <v>0</v>
      </c>
      <c r="AU654">
        <f t="shared" si="181"/>
        <v>0</v>
      </c>
      <c r="AV654">
        <f t="shared" si="182"/>
        <v>0</v>
      </c>
      <c r="AW654">
        <f t="shared" si="183"/>
        <v>1</v>
      </c>
      <c r="AX654">
        <f t="shared" si="184"/>
        <v>0</v>
      </c>
      <c r="AY654">
        <f t="shared" si="185"/>
        <v>0</v>
      </c>
      <c r="AZ654">
        <f t="shared" si="186"/>
        <v>0</v>
      </c>
      <c r="BA654">
        <f t="shared" si="187"/>
        <v>0</v>
      </c>
      <c r="BB654">
        <f t="shared" si="188"/>
        <v>0</v>
      </c>
      <c r="BC654">
        <f t="shared" si="189"/>
        <v>0</v>
      </c>
      <c r="BD654" s="1" t="s">
        <v>149</v>
      </c>
      <c r="BF654" t="str">
        <f t="shared" si="190"/>
        <v>6</v>
      </c>
      <c r="BG654" s="1">
        <v>6</v>
      </c>
      <c r="BI654" s="1" t="str">
        <f t="shared" si="191"/>
        <v>5</v>
      </c>
      <c r="BJ654" s="1">
        <v>5</v>
      </c>
      <c r="BL654" s="1">
        <v>10</v>
      </c>
      <c r="BM654" s="1" t="s">
        <v>3481</v>
      </c>
      <c r="BN654" s="1" t="s">
        <v>67</v>
      </c>
      <c r="BP654" s="1">
        <v>10</v>
      </c>
      <c r="BQ654" s="1" t="s">
        <v>3482</v>
      </c>
      <c r="BR654" s="1" t="s">
        <v>3483</v>
      </c>
      <c r="BS654" s="1" t="s">
        <v>3484</v>
      </c>
      <c r="BT654" s="1">
        <v>1</v>
      </c>
    </row>
    <row r="655" spans="1:72" ht="13" x14ac:dyDescent="0.15">
      <c r="E655" s="1" t="s">
        <v>4</v>
      </c>
      <c r="G655">
        <f t="shared" si="196"/>
        <v>0</v>
      </c>
      <c r="H655">
        <f t="shared" si="196"/>
        <v>0</v>
      </c>
      <c r="I655">
        <f t="shared" si="192"/>
        <v>0</v>
      </c>
      <c r="J655">
        <f t="shared" si="193"/>
        <v>0</v>
      </c>
      <c r="K655">
        <f t="shared" si="194"/>
        <v>1</v>
      </c>
      <c r="L655">
        <f t="shared" si="195"/>
        <v>0</v>
      </c>
      <c r="M655">
        <f ca="1">INT((TODAY() - N655)/365)</f>
        <v>50</v>
      </c>
      <c r="N655" s="2" t="s">
        <v>3485</v>
      </c>
      <c r="O655" s="1">
        <v>7</v>
      </c>
      <c r="P655" s="1">
        <v>2</v>
      </c>
      <c r="Q655" s="1">
        <v>3</v>
      </c>
      <c r="R655" s="1">
        <v>15</v>
      </c>
      <c r="S655" s="1">
        <v>53172</v>
      </c>
      <c r="T655" s="1" t="s">
        <v>3486</v>
      </c>
      <c r="U655" s="1">
        <v>0</v>
      </c>
      <c r="V655" s="1" t="s">
        <v>70</v>
      </c>
      <c r="X655" s="1" t="s">
        <v>89</v>
      </c>
      <c r="Z655" s="1">
        <v>1</v>
      </c>
      <c r="AA655" s="1" t="s">
        <v>5</v>
      </c>
      <c r="AC655" s="1" t="s">
        <v>99</v>
      </c>
      <c r="AF655" s="1" t="s">
        <v>3487</v>
      </c>
      <c r="AG655" s="1">
        <v>25</v>
      </c>
      <c r="AH655" s="1" t="s">
        <v>3488</v>
      </c>
      <c r="AI655" s="1" t="s">
        <v>59</v>
      </c>
      <c r="AL655" s="1" t="s">
        <v>30</v>
      </c>
      <c r="AT655">
        <f t="shared" si="180"/>
        <v>0</v>
      </c>
      <c r="AU655">
        <f t="shared" si="181"/>
        <v>0</v>
      </c>
      <c r="AV655">
        <f t="shared" si="182"/>
        <v>1</v>
      </c>
      <c r="AW655">
        <f t="shared" si="183"/>
        <v>0</v>
      </c>
      <c r="AX655">
        <f t="shared" si="184"/>
        <v>0</v>
      </c>
      <c r="AY655">
        <f t="shared" si="185"/>
        <v>0</v>
      </c>
      <c r="AZ655">
        <f t="shared" si="186"/>
        <v>0</v>
      </c>
      <c r="BA655">
        <f t="shared" si="187"/>
        <v>0</v>
      </c>
      <c r="BB655">
        <f t="shared" si="188"/>
        <v>0</v>
      </c>
      <c r="BC655">
        <f t="shared" si="189"/>
        <v>0</v>
      </c>
      <c r="BD655" s="1" t="s">
        <v>76</v>
      </c>
      <c r="BF655" t="str">
        <f t="shared" si="190"/>
        <v>4</v>
      </c>
      <c r="BG655" s="1">
        <v>4</v>
      </c>
      <c r="BI655" s="1" t="str">
        <f t="shared" si="191"/>
        <v>3</v>
      </c>
      <c r="BJ655" s="1">
        <v>3</v>
      </c>
      <c r="BL655" s="1">
        <v>6</v>
      </c>
      <c r="BM655" s="1" t="s">
        <v>3489</v>
      </c>
      <c r="BN655" s="1" t="s">
        <v>61</v>
      </c>
      <c r="BP655" s="1">
        <v>8</v>
      </c>
      <c r="BQ655" s="1" t="s">
        <v>3490</v>
      </c>
      <c r="BR655" s="1" t="s">
        <v>3491</v>
      </c>
      <c r="BT655" s="1">
        <v>0</v>
      </c>
    </row>
    <row r="656" spans="1:72" ht="13" x14ac:dyDescent="0.15">
      <c r="A656" s="1" t="s">
        <v>0</v>
      </c>
      <c r="G656">
        <f t="shared" si="196"/>
        <v>1</v>
      </c>
      <c r="H656">
        <f t="shared" si="196"/>
        <v>0</v>
      </c>
      <c r="I656">
        <f t="shared" si="192"/>
        <v>0</v>
      </c>
      <c r="J656">
        <f t="shared" si="193"/>
        <v>0</v>
      </c>
      <c r="K656">
        <f t="shared" si="194"/>
        <v>0</v>
      </c>
      <c r="L656">
        <f t="shared" si="195"/>
        <v>0</v>
      </c>
      <c r="M656">
        <f ca="1">INT((TODAY() - N656)/365)</f>
        <v>32</v>
      </c>
      <c r="N656" s="2">
        <v>31720</v>
      </c>
      <c r="O656" s="1">
        <v>6</v>
      </c>
      <c r="P656" s="1">
        <v>30</v>
      </c>
      <c r="Q656" s="1">
        <v>6</v>
      </c>
      <c r="R656" s="1">
        <v>30</v>
      </c>
      <c r="S656" s="1">
        <v>29063</v>
      </c>
      <c r="T656" s="1" t="s">
        <v>3492</v>
      </c>
      <c r="U656" s="1">
        <v>1</v>
      </c>
      <c r="Z656" s="1">
        <v>1</v>
      </c>
      <c r="AA656" s="1" t="s">
        <v>30</v>
      </c>
      <c r="AC656" s="1" t="s">
        <v>99</v>
      </c>
      <c r="AF656" s="1" t="s">
        <v>3493</v>
      </c>
      <c r="AG656" s="1">
        <v>5</v>
      </c>
      <c r="AH656" s="1" t="s">
        <v>3494</v>
      </c>
      <c r="AI656" s="1" t="s">
        <v>361</v>
      </c>
      <c r="AL656" s="1" t="s">
        <v>30</v>
      </c>
      <c r="AT656">
        <f t="shared" si="180"/>
        <v>0</v>
      </c>
      <c r="AU656">
        <f t="shared" si="181"/>
        <v>0</v>
      </c>
      <c r="AV656">
        <f t="shared" si="182"/>
        <v>1</v>
      </c>
      <c r="AW656">
        <f t="shared" si="183"/>
        <v>0</v>
      </c>
      <c r="AX656">
        <f t="shared" si="184"/>
        <v>0</v>
      </c>
      <c r="AY656">
        <f t="shared" si="185"/>
        <v>0</v>
      </c>
      <c r="AZ656">
        <f t="shared" si="186"/>
        <v>0</v>
      </c>
      <c r="BA656">
        <f t="shared" si="187"/>
        <v>0</v>
      </c>
      <c r="BB656">
        <f t="shared" si="188"/>
        <v>0</v>
      </c>
      <c r="BC656">
        <f t="shared" si="189"/>
        <v>0</v>
      </c>
      <c r="BD656" s="1" t="s">
        <v>76</v>
      </c>
      <c r="BF656" t="str">
        <f t="shared" si="190"/>
        <v>4</v>
      </c>
      <c r="BG656" s="1">
        <v>4</v>
      </c>
      <c r="BI656" s="1" t="str">
        <f t="shared" si="191"/>
        <v>4</v>
      </c>
      <c r="BJ656" s="1">
        <v>4</v>
      </c>
      <c r="BL656" s="1">
        <v>20</v>
      </c>
      <c r="BM656" s="1" t="s">
        <v>3495</v>
      </c>
      <c r="BN656" s="1" t="s">
        <v>61</v>
      </c>
      <c r="BP656" s="1">
        <v>9</v>
      </c>
      <c r="BQ656" s="1" t="s">
        <v>3496</v>
      </c>
      <c r="BR656" s="1" t="s">
        <v>3497</v>
      </c>
      <c r="BS656" s="1" t="s">
        <v>3498</v>
      </c>
      <c r="BT656" s="1">
        <v>1</v>
      </c>
    </row>
    <row r="657" spans="1:72" ht="13" x14ac:dyDescent="0.15">
      <c r="A657" s="1" t="s">
        <v>0</v>
      </c>
      <c r="G657">
        <f t="shared" si="196"/>
        <v>1</v>
      </c>
      <c r="H657">
        <f t="shared" si="196"/>
        <v>0</v>
      </c>
      <c r="I657">
        <f t="shared" si="192"/>
        <v>0</v>
      </c>
      <c r="J657">
        <f t="shared" si="193"/>
        <v>0</v>
      </c>
      <c r="K657">
        <f t="shared" si="194"/>
        <v>0</v>
      </c>
      <c r="L657">
        <f t="shared" si="195"/>
        <v>0</v>
      </c>
      <c r="M657">
        <f ca="1">INT((TODAY() - N657)/365)</f>
        <v>31</v>
      </c>
      <c r="N657" s="2">
        <v>31861</v>
      </c>
      <c r="O657" s="1">
        <v>7</v>
      </c>
      <c r="P657" s="1">
        <v>0</v>
      </c>
      <c r="Q657" s="1">
        <v>14</v>
      </c>
      <c r="R657" s="1">
        <v>1</v>
      </c>
      <c r="S657" s="1">
        <v>8021</v>
      </c>
      <c r="T657" s="1" t="s">
        <v>3499</v>
      </c>
      <c r="U657" s="1">
        <v>0</v>
      </c>
      <c r="W657" s="1" t="s">
        <v>3500</v>
      </c>
      <c r="X657" s="1" t="s">
        <v>54</v>
      </c>
      <c r="Z657" s="1">
        <v>0</v>
      </c>
      <c r="AI657" s="1" t="s">
        <v>75</v>
      </c>
      <c r="AL657" s="1" t="s">
        <v>30</v>
      </c>
      <c r="AT657">
        <f t="shared" si="180"/>
        <v>0</v>
      </c>
      <c r="AU657">
        <f t="shared" si="181"/>
        <v>0</v>
      </c>
      <c r="AV657">
        <f t="shared" si="182"/>
        <v>1</v>
      </c>
      <c r="AW657">
        <f t="shared" si="183"/>
        <v>0</v>
      </c>
      <c r="AX657">
        <f t="shared" si="184"/>
        <v>0</v>
      </c>
      <c r="AY657">
        <f t="shared" si="185"/>
        <v>0</v>
      </c>
      <c r="AZ657">
        <f t="shared" si="186"/>
        <v>0</v>
      </c>
      <c r="BA657">
        <f t="shared" si="187"/>
        <v>0</v>
      </c>
      <c r="BB657">
        <f t="shared" si="188"/>
        <v>0</v>
      </c>
      <c r="BC657">
        <f t="shared" si="189"/>
        <v>0</v>
      </c>
      <c r="BD657" s="1" t="s">
        <v>66</v>
      </c>
      <c r="BF657" t="str">
        <f t="shared" si="190"/>
        <v>6</v>
      </c>
      <c r="BG657" s="1">
        <v>6</v>
      </c>
      <c r="BI657" s="1" t="str">
        <f t="shared" si="191"/>
        <v>6</v>
      </c>
      <c r="BJ657" s="1">
        <v>6</v>
      </c>
      <c r="BL657" s="1">
        <v>8</v>
      </c>
      <c r="BM657" s="1" t="s">
        <v>3501</v>
      </c>
      <c r="BN657" s="1" t="s">
        <v>67</v>
      </c>
      <c r="BP657" s="1">
        <v>5</v>
      </c>
      <c r="BQ657" s="1" t="s">
        <v>3502</v>
      </c>
      <c r="BS657" s="1" t="s">
        <v>3503</v>
      </c>
    </row>
    <row r="658" spans="1:72" ht="13" x14ac:dyDescent="0.15">
      <c r="E658" s="1" t="s">
        <v>4</v>
      </c>
      <c r="G658">
        <f t="shared" si="196"/>
        <v>0</v>
      </c>
      <c r="H658">
        <f t="shared" si="196"/>
        <v>0</v>
      </c>
      <c r="I658">
        <f t="shared" si="192"/>
        <v>0</v>
      </c>
      <c r="J658">
        <f t="shared" si="193"/>
        <v>0</v>
      </c>
      <c r="K658">
        <f t="shared" si="194"/>
        <v>1</v>
      </c>
      <c r="L658">
        <f t="shared" si="195"/>
        <v>0</v>
      </c>
      <c r="M658">
        <f ca="1">INT((TODAY() - N658)/365)</f>
        <v>38</v>
      </c>
      <c r="N658" s="2">
        <v>29528</v>
      </c>
      <c r="O658" s="1">
        <v>7</v>
      </c>
      <c r="P658" s="1">
        <v>75</v>
      </c>
      <c r="Q658" s="1">
        <v>10</v>
      </c>
      <c r="R658" s="1">
        <v>2</v>
      </c>
      <c r="S658" s="1">
        <v>11577</v>
      </c>
      <c r="T658" s="1" t="s">
        <v>3504</v>
      </c>
      <c r="U658" s="1">
        <v>0</v>
      </c>
      <c r="V658" s="1" t="s">
        <v>107</v>
      </c>
      <c r="X658" s="1" t="s">
        <v>54</v>
      </c>
      <c r="Z658" s="1">
        <v>0</v>
      </c>
      <c r="AI658" s="1" t="s">
        <v>59</v>
      </c>
      <c r="AN658" s="1" t="s">
        <v>32</v>
      </c>
      <c r="AT658">
        <f t="shared" si="180"/>
        <v>0</v>
      </c>
      <c r="AU658">
        <f t="shared" si="181"/>
        <v>0</v>
      </c>
      <c r="AV658">
        <f t="shared" si="182"/>
        <v>0</v>
      </c>
      <c r="AW658">
        <f t="shared" si="183"/>
        <v>0</v>
      </c>
      <c r="AX658">
        <f t="shared" si="184"/>
        <v>1</v>
      </c>
      <c r="AY658">
        <f t="shared" si="185"/>
        <v>0</v>
      </c>
      <c r="AZ658">
        <f t="shared" si="186"/>
        <v>0</v>
      </c>
      <c r="BA658">
        <f t="shared" si="187"/>
        <v>0</v>
      </c>
      <c r="BB658">
        <f t="shared" si="188"/>
        <v>0</v>
      </c>
      <c r="BC658">
        <f t="shared" si="189"/>
        <v>0</v>
      </c>
      <c r="BD658" s="1" t="s">
        <v>66</v>
      </c>
      <c r="BF658" t="str">
        <f t="shared" si="190"/>
        <v>2</v>
      </c>
      <c r="BG658" s="1">
        <v>2</v>
      </c>
      <c r="BI658" s="1" t="str">
        <f t="shared" si="191"/>
        <v>4</v>
      </c>
      <c r="BJ658" s="1">
        <v>4</v>
      </c>
      <c r="BL658" s="1">
        <v>50</v>
      </c>
      <c r="BM658" s="1" t="s">
        <v>3505</v>
      </c>
      <c r="BN658" s="1" t="s">
        <v>67</v>
      </c>
      <c r="BP658" s="1">
        <v>10</v>
      </c>
      <c r="BQ658" s="1" t="s">
        <v>3506</v>
      </c>
      <c r="BT658" s="1">
        <v>0</v>
      </c>
    </row>
    <row r="659" spans="1:72" ht="13" x14ac:dyDescent="0.15">
      <c r="E659" s="1" t="s">
        <v>4</v>
      </c>
      <c r="G659">
        <f t="shared" si="196"/>
        <v>0</v>
      </c>
      <c r="H659">
        <f t="shared" si="196"/>
        <v>0</v>
      </c>
      <c r="I659">
        <f t="shared" si="192"/>
        <v>0</v>
      </c>
      <c r="J659">
        <f t="shared" si="193"/>
        <v>0</v>
      </c>
      <c r="K659">
        <f t="shared" si="194"/>
        <v>1</v>
      </c>
      <c r="L659">
        <f t="shared" si="195"/>
        <v>0</v>
      </c>
      <c r="M659">
        <f ca="1">INT((TODAY() - N659)/365)</f>
        <v>23</v>
      </c>
      <c r="N659" s="2">
        <v>34844</v>
      </c>
      <c r="O659" s="1">
        <v>8</v>
      </c>
      <c r="P659" s="1">
        <v>0</v>
      </c>
      <c r="Q659" s="1">
        <v>12</v>
      </c>
      <c r="R659" s="1">
        <v>20</v>
      </c>
      <c r="S659" s="1">
        <v>100016</v>
      </c>
      <c r="T659" s="1" t="s">
        <v>1758</v>
      </c>
      <c r="U659" s="1">
        <v>0</v>
      </c>
      <c r="V659" s="1" t="s">
        <v>62</v>
      </c>
      <c r="X659" s="1" t="s">
        <v>89</v>
      </c>
      <c r="Z659" s="1">
        <v>0</v>
      </c>
      <c r="AI659" s="1" t="s">
        <v>59</v>
      </c>
      <c r="AO659" s="1" t="s">
        <v>33</v>
      </c>
      <c r="AT659">
        <f t="shared" si="180"/>
        <v>0</v>
      </c>
      <c r="AU659">
        <f t="shared" si="181"/>
        <v>0</v>
      </c>
      <c r="AV659">
        <f t="shared" si="182"/>
        <v>0</v>
      </c>
      <c r="AW659">
        <f t="shared" si="183"/>
        <v>0</v>
      </c>
      <c r="AX659">
        <f t="shared" si="184"/>
        <v>0</v>
      </c>
      <c r="AY659">
        <f t="shared" si="185"/>
        <v>1</v>
      </c>
      <c r="AZ659">
        <f t="shared" si="186"/>
        <v>0</v>
      </c>
      <c r="BA659">
        <f t="shared" si="187"/>
        <v>0</v>
      </c>
      <c r="BB659">
        <f t="shared" si="188"/>
        <v>0</v>
      </c>
      <c r="BC659">
        <f t="shared" si="189"/>
        <v>0</v>
      </c>
      <c r="BD659" s="1" t="s">
        <v>76</v>
      </c>
      <c r="BF659" t="str">
        <f t="shared" si="190"/>
        <v>6</v>
      </c>
      <c r="BG659" s="1">
        <v>6</v>
      </c>
      <c r="BI659" s="1" t="str">
        <f t="shared" si="191"/>
        <v>6</v>
      </c>
      <c r="BJ659" s="1">
        <v>6</v>
      </c>
      <c r="BL659" s="1">
        <v>4</v>
      </c>
      <c r="BM659" s="1" t="s">
        <v>3507</v>
      </c>
      <c r="BN659" s="1" t="s">
        <v>61</v>
      </c>
      <c r="BP659" s="1">
        <v>10</v>
      </c>
      <c r="BQ659" s="1" t="s">
        <v>3508</v>
      </c>
      <c r="BR659" s="1" t="s">
        <v>3509</v>
      </c>
      <c r="BS659" s="1" t="s">
        <v>3509</v>
      </c>
      <c r="BT659" s="1">
        <v>0</v>
      </c>
    </row>
    <row r="660" spans="1:72" ht="13" x14ac:dyDescent="0.15">
      <c r="A660" s="1" t="s">
        <v>0</v>
      </c>
      <c r="B660" s="1" t="s">
        <v>1</v>
      </c>
      <c r="C660" s="1" t="s">
        <v>2</v>
      </c>
      <c r="D660" s="1" t="s">
        <v>3</v>
      </c>
      <c r="E660" s="1" t="s">
        <v>4</v>
      </c>
      <c r="G660">
        <f t="shared" si="196"/>
        <v>1</v>
      </c>
      <c r="H660">
        <f t="shared" si="196"/>
        <v>1</v>
      </c>
      <c r="I660">
        <f t="shared" si="192"/>
        <v>1</v>
      </c>
      <c r="J660">
        <f t="shared" si="193"/>
        <v>1</v>
      </c>
      <c r="K660">
        <f t="shared" si="194"/>
        <v>1</v>
      </c>
      <c r="L660">
        <f t="shared" si="195"/>
        <v>0</v>
      </c>
      <c r="M660">
        <f ca="1">INT((TODAY() - N660)/365)</f>
        <v>29</v>
      </c>
      <c r="N660" s="2">
        <v>32667</v>
      </c>
      <c r="O660" s="1">
        <v>8</v>
      </c>
      <c r="P660" s="1">
        <v>30</v>
      </c>
      <c r="Q660" s="1">
        <v>5</v>
      </c>
      <c r="R660" s="1">
        <v>30</v>
      </c>
      <c r="S660" s="1">
        <v>10128</v>
      </c>
      <c r="T660" s="1" t="s">
        <v>2558</v>
      </c>
      <c r="U660" s="1">
        <v>0</v>
      </c>
      <c r="V660" s="1" t="s">
        <v>88</v>
      </c>
      <c r="Y660" s="1" t="s">
        <v>36</v>
      </c>
      <c r="Z660" s="1">
        <v>1</v>
      </c>
      <c r="AA660" s="1" t="s">
        <v>465</v>
      </c>
      <c r="AC660" s="1" t="s">
        <v>56</v>
      </c>
      <c r="AF660" s="1" t="s">
        <v>3510</v>
      </c>
      <c r="AG660" s="1">
        <v>5</v>
      </c>
      <c r="AH660" s="1" t="s">
        <v>3511</v>
      </c>
      <c r="AI660" s="1" t="s">
        <v>59</v>
      </c>
      <c r="AJ660" s="1" t="s">
        <v>28</v>
      </c>
      <c r="AO660" s="1" t="s">
        <v>33</v>
      </c>
      <c r="AS660" s="1" t="s">
        <v>3512</v>
      </c>
      <c r="AT660">
        <f t="shared" si="180"/>
        <v>1</v>
      </c>
      <c r="AU660">
        <f t="shared" si="181"/>
        <v>0</v>
      </c>
      <c r="AV660">
        <f t="shared" si="182"/>
        <v>0</v>
      </c>
      <c r="AW660">
        <f t="shared" si="183"/>
        <v>0</v>
      </c>
      <c r="AX660">
        <f t="shared" si="184"/>
        <v>0</v>
      </c>
      <c r="AY660">
        <f t="shared" si="185"/>
        <v>1</v>
      </c>
      <c r="AZ660">
        <f t="shared" si="186"/>
        <v>0</v>
      </c>
      <c r="BA660">
        <f t="shared" si="187"/>
        <v>0</v>
      </c>
      <c r="BB660">
        <f t="shared" si="188"/>
        <v>0</v>
      </c>
      <c r="BC660">
        <f t="shared" si="189"/>
        <v>1</v>
      </c>
      <c r="BD660" s="1" t="s">
        <v>66</v>
      </c>
      <c r="BF660" t="str">
        <f t="shared" si="190"/>
        <v>5</v>
      </c>
      <c r="BG660" s="1">
        <v>5</v>
      </c>
      <c r="BI660" s="1" t="str">
        <f t="shared" si="191"/>
        <v>8</v>
      </c>
      <c r="BK660" s="1">
        <v>8</v>
      </c>
      <c r="BL660" s="1">
        <v>10</v>
      </c>
      <c r="BM660" s="1" t="s">
        <v>3513</v>
      </c>
      <c r="BN660" s="1" t="s">
        <v>67</v>
      </c>
      <c r="BP660" s="1">
        <v>10</v>
      </c>
      <c r="BQ660" s="1" t="s">
        <v>3514</v>
      </c>
      <c r="BT660" s="1">
        <v>1</v>
      </c>
    </row>
    <row r="661" spans="1:72" ht="13" x14ac:dyDescent="0.15">
      <c r="B661" s="1" t="s">
        <v>1</v>
      </c>
      <c r="G661">
        <f t="shared" si="196"/>
        <v>0</v>
      </c>
      <c r="H661">
        <f t="shared" si="196"/>
        <v>1</v>
      </c>
      <c r="I661">
        <f t="shared" si="192"/>
        <v>0</v>
      </c>
      <c r="J661">
        <f t="shared" si="193"/>
        <v>0</v>
      </c>
      <c r="K661">
        <f t="shared" si="194"/>
        <v>0</v>
      </c>
      <c r="L661">
        <f t="shared" si="195"/>
        <v>0</v>
      </c>
      <c r="M661">
        <f ca="1">INT((TODAY() - N661)/365)</f>
        <v>33</v>
      </c>
      <c r="N661" s="2">
        <v>31082</v>
      </c>
      <c r="O661" s="1">
        <v>8</v>
      </c>
      <c r="P661" s="1">
        <v>80</v>
      </c>
      <c r="Q661" s="1">
        <v>9</v>
      </c>
      <c r="R661" s="1">
        <v>2</v>
      </c>
      <c r="S661" s="1">
        <v>0</v>
      </c>
      <c r="T661" s="1" t="s">
        <v>320</v>
      </c>
      <c r="U661" s="1">
        <v>1</v>
      </c>
      <c r="Z661" s="1">
        <v>1</v>
      </c>
      <c r="AA661" s="1" t="s">
        <v>5</v>
      </c>
      <c r="AC661" s="1" t="s">
        <v>72</v>
      </c>
      <c r="AE661" s="1" t="s">
        <v>661</v>
      </c>
      <c r="AG661" s="1">
        <v>10</v>
      </c>
      <c r="AH661" s="1" t="s">
        <v>3515</v>
      </c>
      <c r="AI661" s="1" t="s">
        <v>75</v>
      </c>
      <c r="AL661" s="1" t="s">
        <v>30</v>
      </c>
      <c r="AT661">
        <f t="shared" si="180"/>
        <v>0</v>
      </c>
      <c r="AU661">
        <f t="shared" si="181"/>
        <v>0</v>
      </c>
      <c r="AV661">
        <f t="shared" si="182"/>
        <v>1</v>
      </c>
      <c r="AW661">
        <f t="shared" si="183"/>
        <v>0</v>
      </c>
      <c r="AX661">
        <f t="shared" si="184"/>
        <v>0</v>
      </c>
      <c r="AY661">
        <f t="shared" si="185"/>
        <v>0</v>
      </c>
      <c r="AZ661">
        <f t="shared" si="186"/>
        <v>0</v>
      </c>
      <c r="BA661">
        <f t="shared" si="187"/>
        <v>0</v>
      </c>
      <c r="BB661">
        <f t="shared" si="188"/>
        <v>0</v>
      </c>
      <c r="BC661">
        <f t="shared" si="189"/>
        <v>0</v>
      </c>
      <c r="BD661" s="1" t="s">
        <v>66</v>
      </c>
      <c r="BF661" t="str">
        <f t="shared" si="190"/>
        <v>13</v>
      </c>
      <c r="BH661" s="1">
        <v>13</v>
      </c>
      <c r="BI661" s="1" t="str">
        <f t="shared" si="191"/>
        <v>10</v>
      </c>
      <c r="BK661" s="1">
        <v>10</v>
      </c>
      <c r="BL661" s="1">
        <v>30</v>
      </c>
      <c r="BM661" s="1" t="s">
        <v>3516</v>
      </c>
      <c r="BO661" s="1" t="s">
        <v>3517</v>
      </c>
      <c r="BP661" s="1">
        <v>7</v>
      </c>
      <c r="BQ661" s="1" t="s">
        <v>3518</v>
      </c>
      <c r="BR661" s="1" t="s">
        <v>617</v>
      </c>
      <c r="BS661" s="1" t="s">
        <v>617</v>
      </c>
      <c r="BT661" s="1">
        <v>1</v>
      </c>
    </row>
    <row r="662" spans="1:72" ht="13" x14ac:dyDescent="0.15">
      <c r="B662" s="1" t="s">
        <v>1</v>
      </c>
      <c r="G662">
        <f t="shared" si="196"/>
        <v>0</v>
      </c>
      <c r="H662">
        <f t="shared" si="196"/>
        <v>1</v>
      </c>
      <c r="I662">
        <f t="shared" si="192"/>
        <v>0</v>
      </c>
      <c r="J662">
        <f t="shared" si="193"/>
        <v>0</v>
      </c>
      <c r="K662">
        <f t="shared" si="194"/>
        <v>0</v>
      </c>
      <c r="L662">
        <f t="shared" si="195"/>
        <v>0</v>
      </c>
      <c r="M662">
        <f ca="1">INT((TODAY() - N662)/365)</f>
        <v>25</v>
      </c>
      <c r="N662" s="2">
        <v>34222</v>
      </c>
      <c r="O662" s="1">
        <v>8</v>
      </c>
      <c r="P662" s="1">
        <v>15</v>
      </c>
      <c r="Q662" s="1">
        <v>9</v>
      </c>
      <c r="R662" s="1">
        <v>12</v>
      </c>
      <c r="S662" s="1">
        <v>32351</v>
      </c>
      <c r="T662" s="1" t="s">
        <v>3519</v>
      </c>
      <c r="U662" s="1">
        <v>1</v>
      </c>
      <c r="Z662" s="1">
        <v>0</v>
      </c>
      <c r="AI662" s="1" t="s">
        <v>59</v>
      </c>
      <c r="AM662" s="1" t="s">
        <v>31</v>
      </c>
      <c r="AT662">
        <f t="shared" si="180"/>
        <v>0</v>
      </c>
      <c r="AU662">
        <f t="shared" si="181"/>
        <v>0</v>
      </c>
      <c r="AV662">
        <f t="shared" si="182"/>
        <v>0</v>
      </c>
      <c r="AW662">
        <f t="shared" si="183"/>
        <v>1</v>
      </c>
      <c r="AX662">
        <f t="shared" si="184"/>
        <v>0</v>
      </c>
      <c r="AY662">
        <f t="shared" si="185"/>
        <v>0</v>
      </c>
      <c r="AZ662">
        <f t="shared" si="186"/>
        <v>0</v>
      </c>
      <c r="BA662">
        <f t="shared" si="187"/>
        <v>0</v>
      </c>
      <c r="BB662">
        <f t="shared" si="188"/>
        <v>0</v>
      </c>
      <c r="BC662">
        <f t="shared" si="189"/>
        <v>0</v>
      </c>
      <c r="BD662" s="1" t="s">
        <v>66</v>
      </c>
      <c r="BF662" t="str">
        <f t="shared" si="190"/>
        <v>10</v>
      </c>
      <c r="BH662" s="1">
        <v>10</v>
      </c>
      <c r="BI662" s="1" t="str">
        <f t="shared" si="191"/>
        <v>10</v>
      </c>
      <c r="BK662" s="1">
        <v>10</v>
      </c>
      <c r="BL662" s="1">
        <v>30</v>
      </c>
      <c r="BM662" s="1" t="s">
        <v>3520</v>
      </c>
      <c r="BN662" s="1" t="s">
        <v>61</v>
      </c>
      <c r="BP662" s="1">
        <v>10</v>
      </c>
      <c r="BQ662" s="1" t="s">
        <v>3521</v>
      </c>
      <c r="BS662" s="1" t="s">
        <v>3522</v>
      </c>
      <c r="BT662" s="1">
        <v>1</v>
      </c>
    </row>
    <row r="663" spans="1:72" ht="13" x14ac:dyDescent="0.15">
      <c r="A663" s="1" t="s">
        <v>0</v>
      </c>
      <c r="B663" s="1" t="s">
        <v>1</v>
      </c>
      <c r="C663" s="1" t="s">
        <v>2</v>
      </c>
      <c r="G663">
        <f t="shared" si="196"/>
        <v>1</v>
      </c>
      <c r="H663">
        <f t="shared" si="196"/>
        <v>1</v>
      </c>
      <c r="I663">
        <f t="shared" si="192"/>
        <v>1</v>
      </c>
      <c r="J663">
        <f t="shared" si="193"/>
        <v>0</v>
      </c>
      <c r="K663">
        <f t="shared" si="194"/>
        <v>0</v>
      </c>
      <c r="L663">
        <f t="shared" si="195"/>
        <v>0</v>
      </c>
      <c r="M663">
        <f ca="1">INT((TODAY() - N663)/365)</f>
        <v>37</v>
      </c>
      <c r="N663" s="2">
        <v>29744</v>
      </c>
      <c r="O663" s="1">
        <v>7</v>
      </c>
      <c r="P663" s="1">
        <v>40</v>
      </c>
      <c r="Q663" s="1">
        <v>10</v>
      </c>
      <c r="R663" s="1">
        <v>0</v>
      </c>
      <c r="S663" s="1">
        <v>60615</v>
      </c>
      <c r="T663" s="1" t="s">
        <v>3523</v>
      </c>
      <c r="U663" s="1">
        <v>0</v>
      </c>
      <c r="V663" s="1" t="s">
        <v>62</v>
      </c>
      <c r="X663" s="1" t="s">
        <v>89</v>
      </c>
      <c r="Z663" s="1">
        <v>1</v>
      </c>
      <c r="AA663" s="1" t="s">
        <v>410</v>
      </c>
      <c r="AC663" s="1" t="s">
        <v>99</v>
      </c>
      <c r="AE663" s="1" t="s">
        <v>57</v>
      </c>
      <c r="AG663" s="1">
        <v>6</v>
      </c>
      <c r="AH663" s="1" t="s">
        <v>3524</v>
      </c>
      <c r="AI663" s="1" t="s">
        <v>65</v>
      </c>
      <c r="AM663" s="1" t="s">
        <v>31</v>
      </c>
      <c r="AT663">
        <f t="shared" si="180"/>
        <v>0</v>
      </c>
      <c r="AU663">
        <f t="shared" si="181"/>
        <v>0</v>
      </c>
      <c r="AV663">
        <f t="shared" si="182"/>
        <v>0</v>
      </c>
      <c r="AW663">
        <f t="shared" si="183"/>
        <v>1</v>
      </c>
      <c r="AX663">
        <f t="shared" si="184"/>
        <v>0</v>
      </c>
      <c r="AY663">
        <f t="shared" si="185"/>
        <v>0</v>
      </c>
      <c r="AZ663">
        <f t="shared" si="186"/>
        <v>0</v>
      </c>
      <c r="BA663">
        <f t="shared" si="187"/>
        <v>0</v>
      </c>
      <c r="BB663">
        <f t="shared" si="188"/>
        <v>0</v>
      </c>
      <c r="BC663">
        <f t="shared" si="189"/>
        <v>0</v>
      </c>
      <c r="BD663" s="1" t="s">
        <v>149</v>
      </c>
      <c r="BF663" t="str">
        <f t="shared" si="190"/>
        <v>5</v>
      </c>
      <c r="BG663" s="1">
        <v>5</v>
      </c>
      <c r="BI663" s="1" t="str">
        <f t="shared" si="191"/>
        <v>5</v>
      </c>
      <c r="BJ663" s="1">
        <v>5</v>
      </c>
      <c r="BL663" s="1">
        <v>4</v>
      </c>
      <c r="BM663" s="1" t="s">
        <v>3525</v>
      </c>
      <c r="BN663" s="1" t="s">
        <v>61</v>
      </c>
      <c r="BP663" s="1">
        <v>8</v>
      </c>
      <c r="BQ663" s="1" t="s">
        <v>3526</v>
      </c>
      <c r="BT663" s="1">
        <v>1</v>
      </c>
    </row>
    <row r="664" spans="1:72" ht="13" x14ac:dyDescent="0.15">
      <c r="A664" s="1" t="s">
        <v>0</v>
      </c>
      <c r="G664">
        <f t="shared" si="196"/>
        <v>1</v>
      </c>
      <c r="H664">
        <f t="shared" si="196"/>
        <v>0</v>
      </c>
      <c r="I664">
        <f t="shared" si="192"/>
        <v>0</v>
      </c>
      <c r="J664">
        <f t="shared" si="193"/>
        <v>0</v>
      </c>
      <c r="K664">
        <f t="shared" si="194"/>
        <v>0</v>
      </c>
      <c r="L664">
        <f t="shared" si="195"/>
        <v>0</v>
      </c>
      <c r="M664">
        <f ca="1">INT((TODAY() - N664)/365)</f>
        <v>30</v>
      </c>
      <c r="N664" s="2">
        <v>32181</v>
      </c>
      <c r="O664" s="1">
        <v>10</v>
      </c>
      <c r="P664" s="1">
        <v>60</v>
      </c>
      <c r="Q664" s="1">
        <v>8</v>
      </c>
      <c r="R664" s="1">
        <v>10</v>
      </c>
      <c r="S664" s="1">
        <v>94063</v>
      </c>
      <c r="T664" s="1" t="s">
        <v>3527</v>
      </c>
      <c r="U664" s="1">
        <v>0</v>
      </c>
      <c r="V664" s="1" t="s">
        <v>70</v>
      </c>
      <c r="X664" s="1" t="s">
        <v>91</v>
      </c>
      <c r="Z664" s="1">
        <v>0</v>
      </c>
      <c r="AI664" s="1" t="s">
        <v>75</v>
      </c>
      <c r="AN664" s="1" t="s">
        <v>32</v>
      </c>
      <c r="AP664" s="1" t="s">
        <v>34</v>
      </c>
      <c r="AT664">
        <f t="shared" si="180"/>
        <v>0</v>
      </c>
      <c r="AU664">
        <f t="shared" si="181"/>
        <v>0</v>
      </c>
      <c r="AV664">
        <f t="shared" si="182"/>
        <v>0</v>
      </c>
      <c r="AW664">
        <f t="shared" si="183"/>
        <v>0</v>
      </c>
      <c r="AX664">
        <f t="shared" si="184"/>
        <v>1</v>
      </c>
      <c r="AY664">
        <f t="shared" si="185"/>
        <v>0</v>
      </c>
      <c r="AZ664">
        <f t="shared" si="186"/>
        <v>1</v>
      </c>
      <c r="BA664">
        <f t="shared" si="187"/>
        <v>0</v>
      </c>
      <c r="BB664">
        <f t="shared" si="188"/>
        <v>0</v>
      </c>
      <c r="BC664">
        <f t="shared" si="189"/>
        <v>0</v>
      </c>
      <c r="BD664" s="1" t="s">
        <v>60</v>
      </c>
      <c r="BF664" t="str">
        <f t="shared" si="190"/>
        <v>4</v>
      </c>
      <c r="BG664" s="1">
        <v>4</v>
      </c>
      <c r="BI664" s="1" t="str">
        <f t="shared" si="191"/>
        <v>4</v>
      </c>
      <c r="BJ664" s="1">
        <v>4</v>
      </c>
      <c r="BL664" s="1">
        <v>6</v>
      </c>
      <c r="BM664" s="1" t="s">
        <v>3528</v>
      </c>
      <c r="BN664" s="1" t="s">
        <v>61</v>
      </c>
      <c r="BP664" s="1">
        <v>10</v>
      </c>
      <c r="BQ664" s="1" t="s">
        <v>3529</v>
      </c>
      <c r="BR664" s="1" t="s">
        <v>3530</v>
      </c>
      <c r="BS664" s="1" t="s">
        <v>3531</v>
      </c>
      <c r="BT664" s="1">
        <v>1</v>
      </c>
    </row>
    <row r="665" spans="1:72" ht="13" x14ac:dyDescent="0.15">
      <c r="A665" s="1" t="s">
        <v>0</v>
      </c>
      <c r="B665" s="1" t="s">
        <v>1</v>
      </c>
      <c r="E665" s="1" t="s">
        <v>4</v>
      </c>
      <c r="G665">
        <f t="shared" si="196"/>
        <v>1</v>
      </c>
      <c r="H665">
        <f t="shared" si="196"/>
        <v>1</v>
      </c>
      <c r="I665">
        <f t="shared" si="192"/>
        <v>0</v>
      </c>
      <c r="J665">
        <f t="shared" si="193"/>
        <v>0</v>
      </c>
      <c r="K665">
        <f t="shared" si="194"/>
        <v>1</v>
      </c>
      <c r="L665">
        <f t="shared" si="195"/>
        <v>0</v>
      </c>
      <c r="M665">
        <f ca="1">INT((TODAY() - N665)/365)</f>
        <v>29</v>
      </c>
      <c r="N665" s="2">
        <v>32762</v>
      </c>
      <c r="O665" s="1">
        <v>4</v>
      </c>
      <c r="P665" s="1">
        <v>30</v>
      </c>
      <c r="Q665" s="1">
        <v>18</v>
      </c>
      <c r="R665" s="1">
        <v>24</v>
      </c>
      <c r="S665" s="1">
        <v>500072</v>
      </c>
      <c r="T665" s="1" t="s">
        <v>3532</v>
      </c>
      <c r="U665" s="1">
        <v>1</v>
      </c>
      <c r="Z665" s="1">
        <v>1</v>
      </c>
      <c r="AA665" s="1" t="s">
        <v>121</v>
      </c>
      <c r="AC665" s="1" t="s">
        <v>72</v>
      </c>
      <c r="AE665" s="1" t="s">
        <v>83</v>
      </c>
      <c r="AG665" s="1">
        <v>5</v>
      </c>
      <c r="AH665" s="1" t="s">
        <v>3533</v>
      </c>
      <c r="AI665" s="1" t="s">
        <v>59</v>
      </c>
      <c r="AO665" s="1" t="s">
        <v>33</v>
      </c>
      <c r="AT665">
        <f t="shared" si="180"/>
        <v>0</v>
      </c>
      <c r="AU665">
        <f t="shared" si="181"/>
        <v>0</v>
      </c>
      <c r="AV665">
        <f t="shared" si="182"/>
        <v>0</v>
      </c>
      <c r="AW665">
        <f t="shared" si="183"/>
        <v>0</v>
      </c>
      <c r="AX665">
        <f t="shared" si="184"/>
        <v>0</v>
      </c>
      <c r="AY665">
        <f t="shared" si="185"/>
        <v>1</v>
      </c>
      <c r="AZ665">
        <f t="shared" si="186"/>
        <v>0</v>
      </c>
      <c r="BA665">
        <f t="shared" si="187"/>
        <v>0</v>
      </c>
      <c r="BB665">
        <f t="shared" si="188"/>
        <v>0</v>
      </c>
      <c r="BC665">
        <f t="shared" si="189"/>
        <v>0</v>
      </c>
      <c r="BD665" s="1" t="s">
        <v>60</v>
      </c>
      <c r="BF665" t="str">
        <f t="shared" si="190"/>
        <v>10</v>
      </c>
      <c r="BH665" s="1">
        <v>10</v>
      </c>
      <c r="BI665" s="1" t="str">
        <f t="shared" si="191"/>
        <v>6</v>
      </c>
      <c r="BJ665" s="1">
        <v>6</v>
      </c>
      <c r="BL665" s="1">
        <v>72</v>
      </c>
      <c r="BM665" s="1" t="s">
        <v>3534</v>
      </c>
      <c r="BN665" s="1" t="s">
        <v>67</v>
      </c>
      <c r="BP665" s="1">
        <v>10</v>
      </c>
      <c r="BQ665" s="1" t="s">
        <v>3535</v>
      </c>
      <c r="BR665" s="1" t="s">
        <v>3536</v>
      </c>
      <c r="BS665" s="1" t="s">
        <v>3537</v>
      </c>
      <c r="BT665" s="1">
        <v>1</v>
      </c>
    </row>
    <row r="666" spans="1:72" ht="13" x14ac:dyDescent="0.15">
      <c r="A666" s="1" t="s">
        <v>0</v>
      </c>
      <c r="B666" s="1" t="s">
        <v>1</v>
      </c>
      <c r="G666">
        <f t="shared" si="196"/>
        <v>1</v>
      </c>
      <c r="H666">
        <f t="shared" si="196"/>
        <v>1</v>
      </c>
      <c r="I666">
        <f t="shared" si="192"/>
        <v>0</v>
      </c>
      <c r="J666">
        <f t="shared" si="193"/>
        <v>0</v>
      </c>
      <c r="K666">
        <f t="shared" si="194"/>
        <v>0</v>
      </c>
      <c r="L666">
        <f t="shared" si="195"/>
        <v>0</v>
      </c>
      <c r="M666">
        <f ca="1">INT((TODAY() - N666)/365)</f>
        <v>34</v>
      </c>
      <c r="N666" s="2">
        <v>30799</v>
      </c>
      <c r="O666" s="1">
        <v>6</v>
      </c>
      <c r="P666" s="1">
        <v>135</v>
      </c>
      <c r="Q666" s="1">
        <v>7</v>
      </c>
      <c r="R666" s="1">
        <v>40</v>
      </c>
      <c r="S666" s="1">
        <v>84034</v>
      </c>
      <c r="T666" s="1" t="s">
        <v>3538</v>
      </c>
      <c r="U666" s="1">
        <v>1</v>
      </c>
      <c r="Z666" s="1">
        <v>1</v>
      </c>
      <c r="AA666" s="1" t="s">
        <v>55</v>
      </c>
      <c r="AC666" s="1" t="s">
        <v>99</v>
      </c>
      <c r="AE666" s="1" t="s">
        <v>269</v>
      </c>
      <c r="AG666" s="1">
        <v>5</v>
      </c>
      <c r="AH666" s="1" t="s">
        <v>3539</v>
      </c>
      <c r="AI666" s="1" t="s">
        <v>75</v>
      </c>
      <c r="AN666" s="1" t="s">
        <v>32</v>
      </c>
      <c r="AT666">
        <f t="shared" si="180"/>
        <v>0</v>
      </c>
      <c r="AU666">
        <f t="shared" si="181"/>
        <v>0</v>
      </c>
      <c r="AV666">
        <f t="shared" si="182"/>
        <v>0</v>
      </c>
      <c r="AW666">
        <f t="shared" si="183"/>
        <v>0</v>
      </c>
      <c r="AX666">
        <f t="shared" si="184"/>
        <v>1</v>
      </c>
      <c r="AY666">
        <f t="shared" si="185"/>
        <v>0</v>
      </c>
      <c r="AZ666">
        <f t="shared" si="186"/>
        <v>0</v>
      </c>
      <c r="BA666">
        <f t="shared" si="187"/>
        <v>0</v>
      </c>
      <c r="BB666">
        <f t="shared" si="188"/>
        <v>0</v>
      </c>
      <c r="BC666">
        <f t="shared" si="189"/>
        <v>0</v>
      </c>
      <c r="BD666" s="1" t="s">
        <v>66</v>
      </c>
      <c r="BF666" t="str">
        <f t="shared" si="190"/>
        <v>4</v>
      </c>
      <c r="BG666" s="1">
        <v>4</v>
      </c>
      <c r="BI666" s="1" t="str">
        <f t="shared" si="191"/>
        <v>5</v>
      </c>
      <c r="BJ666" s="1">
        <v>5</v>
      </c>
      <c r="BL666" s="1">
        <v>25</v>
      </c>
      <c r="BM666" s="1" t="s">
        <v>3540</v>
      </c>
      <c r="BN666" s="1" t="s">
        <v>67</v>
      </c>
      <c r="BP666" s="1">
        <v>8</v>
      </c>
      <c r="BQ666" s="1" t="s">
        <v>3541</v>
      </c>
      <c r="BT666" s="1">
        <v>0</v>
      </c>
    </row>
    <row r="667" spans="1:72" ht="13" x14ac:dyDescent="0.15">
      <c r="A667" s="1" t="s">
        <v>0</v>
      </c>
      <c r="G667">
        <f t="shared" si="196"/>
        <v>1</v>
      </c>
      <c r="H667">
        <f t="shared" si="196"/>
        <v>0</v>
      </c>
      <c r="I667">
        <f t="shared" si="192"/>
        <v>0</v>
      </c>
      <c r="J667">
        <f t="shared" si="193"/>
        <v>0</v>
      </c>
      <c r="K667">
        <f t="shared" si="194"/>
        <v>0</v>
      </c>
      <c r="L667">
        <f t="shared" si="195"/>
        <v>0</v>
      </c>
      <c r="M667">
        <f ca="1">INT((TODAY() - N667)/365)</f>
        <v>37</v>
      </c>
      <c r="N667" s="2">
        <v>29746</v>
      </c>
      <c r="O667" s="1">
        <v>8</v>
      </c>
      <c r="P667" s="1">
        <v>0</v>
      </c>
      <c r="Q667" s="1">
        <v>8</v>
      </c>
      <c r="R667" s="1">
        <v>15</v>
      </c>
      <c r="S667" s="1">
        <v>12527</v>
      </c>
      <c r="T667" s="1" t="s">
        <v>126</v>
      </c>
      <c r="U667" s="1">
        <v>1</v>
      </c>
      <c r="Z667" s="1">
        <v>0</v>
      </c>
      <c r="AI667" s="1" t="s">
        <v>59</v>
      </c>
      <c r="AO667" s="1" t="s">
        <v>33</v>
      </c>
      <c r="AT667">
        <f t="shared" si="180"/>
        <v>0</v>
      </c>
      <c r="AU667">
        <f t="shared" si="181"/>
        <v>0</v>
      </c>
      <c r="AV667">
        <f t="shared" si="182"/>
        <v>0</v>
      </c>
      <c r="AW667">
        <f t="shared" si="183"/>
        <v>0</v>
      </c>
      <c r="AX667">
        <f t="shared" si="184"/>
        <v>0</v>
      </c>
      <c r="AY667">
        <f t="shared" si="185"/>
        <v>1</v>
      </c>
      <c r="AZ667">
        <f t="shared" si="186"/>
        <v>0</v>
      </c>
      <c r="BA667">
        <f t="shared" si="187"/>
        <v>0</v>
      </c>
      <c r="BB667">
        <f t="shared" si="188"/>
        <v>0</v>
      </c>
      <c r="BC667">
        <f t="shared" si="189"/>
        <v>0</v>
      </c>
      <c r="BD667" s="1" t="s">
        <v>60</v>
      </c>
      <c r="BF667" t="str">
        <f t="shared" si="190"/>
        <v>6</v>
      </c>
      <c r="BG667" s="1">
        <v>6</v>
      </c>
      <c r="BI667" s="1" t="str">
        <f t="shared" si="191"/>
        <v>6</v>
      </c>
      <c r="BJ667" s="1">
        <v>6</v>
      </c>
      <c r="BL667" s="1">
        <v>10</v>
      </c>
      <c r="BM667" s="1" t="s">
        <v>3542</v>
      </c>
      <c r="BO667" s="1" t="s">
        <v>383</v>
      </c>
      <c r="BP667" s="1">
        <v>8</v>
      </c>
      <c r="BQ667" s="1" t="s">
        <v>3543</v>
      </c>
      <c r="BR667" s="1" t="s">
        <v>3544</v>
      </c>
      <c r="BS667" s="1" t="s">
        <v>3545</v>
      </c>
      <c r="BT667" s="1">
        <v>1</v>
      </c>
    </row>
    <row r="668" spans="1:72" ht="13" x14ac:dyDescent="0.15">
      <c r="A668" s="1" t="s">
        <v>0</v>
      </c>
      <c r="G668">
        <f t="shared" si="196"/>
        <v>1</v>
      </c>
      <c r="H668">
        <f t="shared" si="196"/>
        <v>0</v>
      </c>
      <c r="I668">
        <f t="shared" si="192"/>
        <v>0</v>
      </c>
      <c r="J668">
        <f t="shared" si="193"/>
        <v>0</v>
      </c>
      <c r="K668">
        <f t="shared" si="194"/>
        <v>0</v>
      </c>
      <c r="L668">
        <f t="shared" si="195"/>
        <v>0</v>
      </c>
      <c r="M668">
        <f ca="1">INT((TODAY() - N668)/365)</f>
        <v>36</v>
      </c>
      <c r="N668" s="2">
        <v>30306</v>
      </c>
      <c r="O668" s="1">
        <v>8</v>
      </c>
      <c r="P668" s="1">
        <v>90</v>
      </c>
      <c r="Q668" s="1">
        <v>15</v>
      </c>
      <c r="R668" s="1">
        <v>10</v>
      </c>
      <c r="S668" s="1">
        <v>94303</v>
      </c>
      <c r="T668" s="1" t="s">
        <v>3546</v>
      </c>
      <c r="U668" s="1">
        <v>0</v>
      </c>
      <c r="V668" s="1" t="s">
        <v>62</v>
      </c>
      <c r="Y668" s="1" t="s">
        <v>3547</v>
      </c>
      <c r="Z668" s="1">
        <v>1</v>
      </c>
      <c r="AA668" s="1" t="s">
        <v>141</v>
      </c>
      <c r="AC668" s="1" t="s">
        <v>72</v>
      </c>
      <c r="AE668" s="1" t="s">
        <v>83</v>
      </c>
      <c r="AG668" s="1">
        <v>2</v>
      </c>
      <c r="AH668" s="1" t="s">
        <v>3548</v>
      </c>
      <c r="AI668" s="1" t="s">
        <v>59</v>
      </c>
      <c r="AM668" s="1" t="s">
        <v>31</v>
      </c>
      <c r="AT668">
        <f t="shared" si="180"/>
        <v>0</v>
      </c>
      <c r="AU668">
        <f t="shared" si="181"/>
        <v>0</v>
      </c>
      <c r="AV668">
        <f t="shared" si="182"/>
        <v>0</v>
      </c>
      <c r="AW668">
        <f t="shared" si="183"/>
        <v>1</v>
      </c>
      <c r="AX668">
        <f t="shared" si="184"/>
        <v>0</v>
      </c>
      <c r="AY668">
        <f t="shared" si="185"/>
        <v>0</v>
      </c>
      <c r="AZ668">
        <f t="shared" si="186"/>
        <v>0</v>
      </c>
      <c r="BA668">
        <f t="shared" si="187"/>
        <v>0</v>
      </c>
      <c r="BB668">
        <f t="shared" si="188"/>
        <v>0</v>
      </c>
      <c r="BC668">
        <f t="shared" si="189"/>
        <v>0</v>
      </c>
      <c r="BD668" s="1" t="s">
        <v>76</v>
      </c>
      <c r="BF668" t="str">
        <f t="shared" si="190"/>
        <v>6</v>
      </c>
      <c r="BG668" s="1">
        <v>6</v>
      </c>
      <c r="BI668" s="1" t="str">
        <f t="shared" si="191"/>
        <v>6</v>
      </c>
      <c r="BJ668" s="1">
        <v>6</v>
      </c>
      <c r="BL668" s="1">
        <v>15</v>
      </c>
      <c r="BM668" s="1" t="s">
        <v>3549</v>
      </c>
      <c r="BN668" s="1" t="s">
        <v>67</v>
      </c>
      <c r="BP668" s="1">
        <v>4</v>
      </c>
      <c r="BQ668" s="1" t="s">
        <v>3550</v>
      </c>
      <c r="BR668" s="1" t="s">
        <v>3551</v>
      </c>
      <c r="BS668" s="1" t="s">
        <v>3552</v>
      </c>
      <c r="BT668" s="1">
        <v>1</v>
      </c>
    </row>
    <row r="669" spans="1:72" ht="13" x14ac:dyDescent="0.15">
      <c r="A669" s="1" t="s">
        <v>0</v>
      </c>
      <c r="E669" s="1" t="s">
        <v>4</v>
      </c>
      <c r="G669">
        <f t="shared" si="196"/>
        <v>1</v>
      </c>
      <c r="H669">
        <f t="shared" si="196"/>
        <v>0</v>
      </c>
      <c r="I669">
        <f t="shared" si="192"/>
        <v>0</v>
      </c>
      <c r="J669">
        <f t="shared" si="193"/>
        <v>0</v>
      </c>
      <c r="K669">
        <f t="shared" si="194"/>
        <v>1</v>
      </c>
      <c r="L669">
        <f t="shared" si="195"/>
        <v>0</v>
      </c>
      <c r="M669">
        <f ca="1">INT((TODAY() - N669)/365)</f>
        <v>29</v>
      </c>
      <c r="N669" s="2">
        <v>32860</v>
      </c>
      <c r="O669" s="1">
        <v>8</v>
      </c>
      <c r="P669" s="1">
        <v>120</v>
      </c>
      <c r="Q669" s="1">
        <v>8</v>
      </c>
      <c r="R669" s="1">
        <v>1</v>
      </c>
      <c r="S669" s="1">
        <v>542187</v>
      </c>
      <c r="T669" s="1" t="s">
        <v>3553</v>
      </c>
      <c r="U669" s="1">
        <v>0</v>
      </c>
      <c r="V669" s="1" t="s">
        <v>62</v>
      </c>
      <c r="X669" s="1" t="s">
        <v>91</v>
      </c>
      <c r="Z669" s="1">
        <v>0</v>
      </c>
      <c r="AI669" s="1" t="s">
        <v>59</v>
      </c>
      <c r="AK669" s="1" t="s">
        <v>29</v>
      </c>
      <c r="AT669">
        <f t="shared" si="180"/>
        <v>0</v>
      </c>
      <c r="AU669">
        <f t="shared" si="181"/>
        <v>1</v>
      </c>
      <c r="AV669">
        <f t="shared" si="182"/>
        <v>0</v>
      </c>
      <c r="AW669">
        <f t="shared" si="183"/>
        <v>0</v>
      </c>
      <c r="AX669">
        <f t="shared" si="184"/>
        <v>0</v>
      </c>
      <c r="AY669">
        <f t="shared" si="185"/>
        <v>0</v>
      </c>
      <c r="AZ669">
        <f t="shared" si="186"/>
        <v>0</v>
      </c>
      <c r="BA669">
        <f t="shared" si="187"/>
        <v>0</v>
      </c>
      <c r="BB669">
        <f t="shared" si="188"/>
        <v>0</v>
      </c>
      <c r="BC669">
        <f t="shared" si="189"/>
        <v>0</v>
      </c>
      <c r="BD669" s="1" t="s">
        <v>66</v>
      </c>
      <c r="BF669" t="str">
        <f t="shared" si="190"/>
        <v>15</v>
      </c>
      <c r="BH669" s="1">
        <v>15</v>
      </c>
      <c r="BI669" s="1" t="str">
        <f t="shared" si="191"/>
        <v>20</v>
      </c>
      <c r="BK669" s="1">
        <v>20</v>
      </c>
      <c r="BL669" s="1">
        <v>80</v>
      </c>
      <c r="BM669" s="1" t="s">
        <v>3554</v>
      </c>
      <c r="BN669" s="1" t="s">
        <v>61</v>
      </c>
      <c r="BP669" s="1">
        <v>7</v>
      </c>
      <c r="BQ669" s="1" t="s">
        <v>3555</v>
      </c>
      <c r="BR669" s="1" t="s">
        <v>1046</v>
      </c>
      <c r="BS669" s="1" t="s">
        <v>1046</v>
      </c>
      <c r="BT669" s="1">
        <v>0</v>
      </c>
    </row>
    <row r="670" spans="1:72" ht="13" x14ac:dyDescent="0.15">
      <c r="A670" s="1" t="s">
        <v>0</v>
      </c>
      <c r="E670" s="1" t="s">
        <v>4</v>
      </c>
      <c r="G670">
        <f t="shared" si="196"/>
        <v>1</v>
      </c>
      <c r="H670">
        <f t="shared" si="196"/>
        <v>0</v>
      </c>
      <c r="I670">
        <f t="shared" si="192"/>
        <v>0</v>
      </c>
      <c r="J670">
        <f t="shared" si="193"/>
        <v>0</v>
      </c>
      <c r="K670">
        <f t="shared" si="194"/>
        <v>1</v>
      </c>
      <c r="L670">
        <f t="shared" si="195"/>
        <v>0</v>
      </c>
      <c r="M670">
        <f ca="1">INT((TODAY() - N670)/365)</f>
        <v>25</v>
      </c>
      <c r="N670" s="2">
        <v>34227</v>
      </c>
      <c r="O670" s="1">
        <v>8</v>
      </c>
      <c r="P670" s="1">
        <v>40</v>
      </c>
      <c r="Q670" s="1">
        <v>10</v>
      </c>
      <c r="R670" s="1">
        <v>6</v>
      </c>
      <c r="S670" s="1">
        <v>50009</v>
      </c>
      <c r="T670" s="1" t="s">
        <v>3556</v>
      </c>
      <c r="U670" s="1">
        <v>1</v>
      </c>
      <c r="Z670" s="1">
        <v>1</v>
      </c>
      <c r="AA670" s="1" t="s">
        <v>55</v>
      </c>
      <c r="AC670" s="1" t="s">
        <v>56</v>
      </c>
      <c r="AE670" s="1" t="s">
        <v>353</v>
      </c>
      <c r="AG670" s="1">
        <v>2</v>
      </c>
      <c r="AH670" s="1" t="s">
        <v>3557</v>
      </c>
      <c r="AI670" s="1" t="s">
        <v>59</v>
      </c>
      <c r="AN670" s="1" t="s">
        <v>32</v>
      </c>
      <c r="AT670">
        <f t="shared" si="180"/>
        <v>0</v>
      </c>
      <c r="AU670">
        <f t="shared" si="181"/>
        <v>0</v>
      </c>
      <c r="AV670">
        <f t="shared" si="182"/>
        <v>0</v>
      </c>
      <c r="AW670">
        <f t="shared" si="183"/>
        <v>0</v>
      </c>
      <c r="AX670">
        <f t="shared" si="184"/>
        <v>1</v>
      </c>
      <c r="AY670">
        <f t="shared" si="185"/>
        <v>0</v>
      </c>
      <c r="AZ670">
        <f t="shared" si="186"/>
        <v>0</v>
      </c>
      <c r="BA670">
        <f t="shared" si="187"/>
        <v>0</v>
      </c>
      <c r="BB670">
        <f t="shared" si="188"/>
        <v>0</v>
      </c>
      <c r="BC670">
        <f t="shared" si="189"/>
        <v>0</v>
      </c>
      <c r="BD670" s="1" t="s">
        <v>60</v>
      </c>
      <c r="BF670" t="str">
        <f t="shared" si="190"/>
        <v>3</v>
      </c>
      <c r="BG670" s="1">
        <v>3</v>
      </c>
      <c r="BI670" s="1" t="str">
        <f t="shared" si="191"/>
        <v>3</v>
      </c>
      <c r="BJ670" s="1">
        <v>3</v>
      </c>
      <c r="BL670" s="1">
        <v>4</v>
      </c>
      <c r="BM670" s="1" t="s">
        <v>3558</v>
      </c>
      <c r="BN670" s="1" t="s">
        <v>67</v>
      </c>
      <c r="BP670" s="1">
        <v>10</v>
      </c>
      <c r="BQ670" s="1" t="s">
        <v>3559</v>
      </c>
      <c r="BR670" s="1" t="s">
        <v>3560</v>
      </c>
      <c r="BT670" s="1">
        <v>1</v>
      </c>
    </row>
    <row r="671" spans="1:72" ht="13" x14ac:dyDescent="0.15">
      <c r="A671" s="1" t="s">
        <v>0</v>
      </c>
      <c r="G671">
        <f t="shared" si="196"/>
        <v>1</v>
      </c>
      <c r="H671">
        <f t="shared" si="196"/>
        <v>0</v>
      </c>
      <c r="I671">
        <f t="shared" si="192"/>
        <v>0</v>
      </c>
      <c r="J671">
        <f t="shared" si="193"/>
        <v>0</v>
      </c>
      <c r="K671">
        <f t="shared" si="194"/>
        <v>0</v>
      </c>
      <c r="L671">
        <f t="shared" si="195"/>
        <v>0</v>
      </c>
      <c r="M671">
        <f ca="1">INT((TODAY() - N671)/365)</f>
        <v>28</v>
      </c>
      <c r="N671" s="2">
        <v>33191</v>
      </c>
      <c r="O671" s="1">
        <v>7</v>
      </c>
      <c r="P671" s="1">
        <v>70</v>
      </c>
      <c r="Q671" s="1">
        <v>3</v>
      </c>
      <c r="R671" s="1">
        <v>5</v>
      </c>
      <c r="S671" s="1">
        <v>91748</v>
      </c>
      <c r="T671" s="1" t="s">
        <v>3561</v>
      </c>
      <c r="U671" s="1">
        <v>0</v>
      </c>
      <c r="V671" s="1" t="s">
        <v>88</v>
      </c>
      <c r="X671" s="1" t="s">
        <v>89</v>
      </c>
      <c r="Z671" s="1">
        <v>1</v>
      </c>
      <c r="AA671" s="1" t="s">
        <v>521</v>
      </c>
      <c r="AC671" s="1" t="s">
        <v>99</v>
      </c>
      <c r="AE671" s="1" t="s">
        <v>57</v>
      </c>
      <c r="AG671" s="1">
        <v>2</v>
      </c>
      <c r="AH671" s="1" t="s">
        <v>1586</v>
      </c>
      <c r="AI671" s="1" t="s">
        <v>59</v>
      </c>
      <c r="AR671" s="1" t="s">
        <v>36</v>
      </c>
      <c r="AT671">
        <f t="shared" si="180"/>
        <v>0</v>
      </c>
      <c r="AU671">
        <f t="shared" si="181"/>
        <v>0</v>
      </c>
      <c r="AV671">
        <f t="shared" si="182"/>
        <v>0</v>
      </c>
      <c r="AW671">
        <f t="shared" si="183"/>
        <v>0</v>
      </c>
      <c r="AX671">
        <f t="shared" si="184"/>
        <v>0</v>
      </c>
      <c r="AY671">
        <f t="shared" si="185"/>
        <v>0</v>
      </c>
      <c r="AZ671">
        <f t="shared" si="186"/>
        <v>0</v>
      </c>
      <c r="BA671">
        <f t="shared" si="187"/>
        <v>0</v>
      </c>
      <c r="BB671">
        <f t="shared" si="188"/>
        <v>1</v>
      </c>
      <c r="BC671">
        <f t="shared" si="189"/>
        <v>0</v>
      </c>
      <c r="BF671" t="str">
        <f t="shared" si="190"/>
        <v/>
      </c>
      <c r="BI671" s="1" t="str">
        <f t="shared" si="191"/>
        <v/>
      </c>
      <c r="BO671" s="1" t="s">
        <v>1403</v>
      </c>
      <c r="BP671" s="1">
        <v>10</v>
      </c>
      <c r="BQ671" s="1" t="s">
        <v>3562</v>
      </c>
      <c r="BR671" s="1" t="s">
        <v>3563</v>
      </c>
      <c r="BT671" s="1">
        <v>1</v>
      </c>
    </row>
    <row r="672" spans="1:72" ht="13" x14ac:dyDescent="0.15">
      <c r="A672" s="1" t="s">
        <v>0</v>
      </c>
      <c r="B672" s="1" t="s">
        <v>1</v>
      </c>
      <c r="G672">
        <f t="shared" si="196"/>
        <v>1</v>
      </c>
      <c r="H672">
        <f t="shared" si="196"/>
        <v>1</v>
      </c>
      <c r="I672">
        <f t="shared" si="192"/>
        <v>0</v>
      </c>
      <c r="J672">
        <f t="shared" si="193"/>
        <v>0</v>
      </c>
      <c r="K672">
        <f t="shared" si="194"/>
        <v>0</v>
      </c>
      <c r="L672">
        <f t="shared" si="195"/>
        <v>0</v>
      </c>
      <c r="M672">
        <f ca="1">INT((TODAY() - N672)/365)</f>
        <v>36</v>
      </c>
      <c r="N672" s="2">
        <v>30188</v>
      </c>
      <c r="O672" s="1">
        <v>7</v>
      </c>
      <c r="P672" s="1">
        <v>30</v>
      </c>
      <c r="Q672" s="1">
        <v>7</v>
      </c>
      <c r="R672" s="1">
        <v>1</v>
      </c>
      <c r="S672" s="1">
        <v>129783</v>
      </c>
      <c r="T672" s="1" t="s">
        <v>540</v>
      </c>
      <c r="U672" s="1">
        <v>0</v>
      </c>
      <c r="V672" s="1" t="s">
        <v>62</v>
      </c>
      <c r="X672" s="1" t="s">
        <v>89</v>
      </c>
      <c r="Z672" s="1">
        <v>1</v>
      </c>
      <c r="AA672" s="1" t="s">
        <v>64</v>
      </c>
      <c r="AC672" s="1" t="s">
        <v>72</v>
      </c>
      <c r="AE672" s="1" t="s">
        <v>57</v>
      </c>
      <c r="AG672" s="1">
        <v>7</v>
      </c>
      <c r="AH672" s="1" t="s">
        <v>3564</v>
      </c>
      <c r="AI672" s="1" t="s">
        <v>75</v>
      </c>
      <c r="AO672" s="1" t="s">
        <v>33</v>
      </c>
      <c r="AT672">
        <f t="shared" si="180"/>
        <v>0</v>
      </c>
      <c r="AU672">
        <f t="shared" si="181"/>
        <v>0</v>
      </c>
      <c r="AV672">
        <f t="shared" si="182"/>
        <v>0</v>
      </c>
      <c r="AW672">
        <f t="shared" si="183"/>
        <v>0</v>
      </c>
      <c r="AX672">
        <f t="shared" si="184"/>
        <v>0</v>
      </c>
      <c r="AY672">
        <f t="shared" si="185"/>
        <v>1</v>
      </c>
      <c r="AZ672">
        <f t="shared" si="186"/>
        <v>0</v>
      </c>
      <c r="BA672">
        <f t="shared" si="187"/>
        <v>0</v>
      </c>
      <c r="BB672">
        <f t="shared" si="188"/>
        <v>0</v>
      </c>
      <c r="BC672">
        <f t="shared" si="189"/>
        <v>0</v>
      </c>
      <c r="BD672" s="1" t="s">
        <v>60</v>
      </c>
      <c r="BF672" t="str">
        <f t="shared" si="190"/>
        <v>4</v>
      </c>
      <c r="BG672" s="1">
        <v>4</v>
      </c>
      <c r="BI672" s="1" t="str">
        <f t="shared" si="191"/>
        <v>2</v>
      </c>
      <c r="BJ672" s="1">
        <v>2</v>
      </c>
      <c r="BL672" s="1">
        <v>2</v>
      </c>
      <c r="BM672" s="1" t="s">
        <v>3565</v>
      </c>
      <c r="BN672" s="1" t="s">
        <v>67</v>
      </c>
      <c r="BP672" s="1">
        <v>10</v>
      </c>
      <c r="BQ672" s="1" t="s">
        <v>3566</v>
      </c>
      <c r="BR672" s="1" t="s">
        <v>3567</v>
      </c>
      <c r="BS672" s="1" t="s">
        <v>3568</v>
      </c>
      <c r="BT672" s="1">
        <v>1</v>
      </c>
    </row>
    <row r="673" spans="1:72" ht="13" x14ac:dyDescent="0.15">
      <c r="A673" s="1" t="s">
        <v>0</v>
      </c>
      <c r="B673" s="1" t="s">
        <v>1</v>
      </c>
      <c r="E673" s="1" t="s">
        <v>4</v>
      </c>
      <c r="G673">
        <f t="shared" si="196"/>
        <v>1</v>
      </c>
      <c r="H673">
        <f t="shared" si="196"/>
        <v>1</v>
      </c>
      <c r="I673">
        <f t="shared" si="192"/>
        <v>0</v>
      </c>
      <c r="J673">
        <f t="shared" si="193"/>
        <v>0</v>
      </c>
      <c r="K673">
        <f t="shared" si="194"/>
        <v>1</v>
      </c>
      <c r="L673">
        <f t="shared" si="195"/>
        <v>0</v>
      </c>
      <c r="M673">
        <f ca="1">INT((TODAY() - N673)/365)</f>
        <v>36</v>
      </c>
      <c r="N673" s="2">
        <v>30087</v>
      </c>
      <c r="O673" s="1">
        <v>8</v>
      </c>
      <c r="P673" s="1">
        <v>60</v>
      </c>
      <c r="Q673" s="1">
        <v>6</v>
      </c>
      <c r="R673" s="1">
        <v>10</v>
      </c>
      <c r="S673" s="1">
        <v>440013</v>
      </c>
      <c r="T673" s="1" t="s">
        <v>783</v>
      </c>
      <c r="U673" s="1">
        <v>1</v>
      </c>
      <c r="Z673" s="1">
        <v>1</v>
      </c>
      <c r="AA673" s="1" t="s">
        <v>207</v>
      </c>
      <c r="AD673" s="1" t="s">
        <v>291</v>
      </c>
      <c r="AF673" s="1" t="s">
        <v>945</v>
      </c>
      <c r="AG673" s="1">
        <v>10</v>
      </c>
      <c r="AH673" s="1" t="s">
        <v>3569</v>
      </c>
      <c r="AI673" s="1" t="s">
        <v>59</v>
      </c>
      <c r="AN673" s="1" t="s">
        <v>32</v>
      </c>
      <c r="AT673">
        <f t="shared" si="180"/>
        <v>0</v>
      </c>
      <c r="AU673">
        <f t="shared" si="181"/>
        <v>0</v>
      </c>
      <c r="AV673">
        <f t="shared" si="182"/>
        <v>0</v>
      </c>
      <c r="AW673">
        <f t="shared" si="183"/>
        <v>0</v>
      </c>
      <c r="AX673">
        <f t="shared" si="184"/>
        <v>1</v>
      </c>
      <c r="AY673">
        <f t="shared" si="185"/>
        <v>0</v>
      </c>
      <c r="AZ673">
        <f t="shared" si="186"/>
        <v>0</v>
      </c>
      <c r="BA673">
        <f t="shared" si="187"/>
        <v>0</v>
      </c>
      <c r="BB673">
        <f t="shared" si="188"/>
        <v>0</v>
      </c>
      <c r="BC673">
        <f t="shared" si="189"/>
        <v>0</v>
      </c>
      <c r="BD673" s="1" t="s">
        <v>60</v>
      </c>
      <c r="BF673" t="str">
        <f t="shared" si="190"/>
        <v>6</v>
      </c>
      <c r="BG673" s="1">
        <v>6</v>
      </c>
      <c r="BI673" s="1" t="str">
        <f t="shared" si="191"/>
        <v>6</v>
      </c>
      <c r="BJ673" s="1">
        <v>6</v>
      </c>
      <c r="BL673" s="1">
        <v>10</v>
      </c>
      <c r="BM673" s="1" t="s">
        <v>714</v>
      </c>
      <c r="BN673" s="1" t="s">
        <v>67</v>
      </c>
      <c r="BP673" s="1">
        <v>8</v>
      </c>
      <c r="BQ673" s="1" t="s">
        <v>3570</v>
      </c>
      <c r="BR673" s="1" t="s">
        <v>3571</v>
      </c>
      <c r="BT673" s="1">
        <v>0</v>
      </c>
    </row>
    <row r="674" spans="1:72" ht="13" x14ac:dyDescent="0.15">
      <c r="A674" s="1" t="s">
        <v>0</v>
      </c>
      <c r="E674" s="1" t="s">
        <v>4</v>
      </c>
      <c r="G674">
        <f t="shared" si="196"/>
        <v>1</v>
      </c>
      <c r="H674">
        <f t="shared" si="196"/>
        <v>0</v>
      </c>
      <c r="I674">
        <f t="shared" si="192"/>
        <v>0</v>
      </c>
      <c r="J674">
        <f t="shared" si="193"/>
        <v>0</v>
      </c>
      <c r="K674">
        <f t="shared" si="194"/>
        <v>1</v>
      </c>
      <c r="L674">
        <f t="shared" si="195"/>
        <v>0</v>
      </c>
      <c r="M674">
        <f ca="1">INT((TODAY() - N674)/365)</f>
        <v>66</v>
      </c>
      <c r="N674" s="2" t="s">
        <v>3572</v>
      </c>
      <c r="O674" s="1">
        <v>6</v>
      </c>
      <c r="P674" s="1">
        <v>90</v>
      </c>
      <c r="Q674" s="1">
        <v>9</v>
      </c>
      <c r="R674" s="1">
        <v>1</v>
      </c>
      <c r="S674" s="1">
        <v>92886</v>
      </c>
      <c r="T674" s="1" t="s">
        <v>3573</v>
      </c>
      <c r="U674" s="1">
        <v>0</v>
      </c>
      <c r="W674" s="1" t="s">
        <v>617</v>
      </c>
      <c r="X674" s="1" t="s">
        <v>89</v>
      </c>
      <c r="Z674" s="1">
        <v>1</v>
      </c>
      <c r="AA674" s="1" t="s">
        <v>30</v>
      </c>
      <c r="AC674" s="1" t="s">
        <v>72</v>
      </c>
      <c r="AE674" s="1" t="s">
        <v>423</v>
      </c>
      <c r="AG674" s="1">
        <v>15</v>
      </c>
      <c r="AH674" s="1" t="s">
        <v>3574</v>
      </c>
      <c r="AI674" s="1" t="s">
        <v>65</v>
      </c>
      <c r="AM674" s="1" t="s">
        <v>31</v>
      </c>
      <c r="AT674">
        <f t="shared" si="180"/>
        <v>0</v>
      </c>
      <c r="AU674">
        <f t="shared" si="181"/>
        <v>0</v>
      </c>
      <c r="AV674">
        <f t="shared" si="182"/>
        <v>0</v>
      </c>
      <c r="AW674">
        <f t="shared" si="183"/>
        <v>1</v>
      </c>
      <c r="AX674">
        <f t="shared" si="184"/>
        <v>0</v>
      </c>
      <c r="AY674">
        <f t="shared" si="185"/>
        <v>0</v>
      </c>
      <c r="AZ674">
        <f t="shared" si="186"/>
        <v>0</v>
      </c>
      <c r="BA674">
        <f t="shared" si="187"/>
        <v>0</v>
      </c>
      <c r="BB674">
        <f t="shared" si="188"/>
        <v>0</v>
      </c>
      <c r="BC674">
        <f t="shared" si="189"/>
        <v>0</v>
      </c>
      <c r="BD674" s="1" t="s">
        <v>66</v>
      </c>
      <c r="BF674" t="str">
        <f t="shared" si="190"/>
        <v>10</v>
      </c>
      <c r="BH674" s="1">
        <v>10</v>
      </c>
      <c r="BI674" s="1" t="str">
        <f t="shared" si="191"/>
        <v>5</v>
      </c>
      <c r="BJ674" s="1">
        <v>5</v>
      </c>
      <c r="BL674" s="1">
        <v>20</v>
      </c>
      <c r="BM674" s="1" t="s">
        <v>3575</v>
      </c>
      <c r="BN674" s="1" t="s">
        <v>67</v>
      </c>
      <c r="BP674" s="1">
        <v>7</v>
      </c>
      <c r="BQ674" s="1" t="s">
        <v>3576</v>
      </c>
      <c r="BR674" s="1" t="s">
        <v>3577</v>
      </c>
      <c r="BS674" s="1" t="s">
        <v>3578</v>
      </c>
      <c r="BT674" s="1">
        <v>0</v>
      </c>
    </row>
    <row r="675" spans="1:72" ht="13" x14ac:dyDescent="0.15">
      <c r="B675" s="1" t="s">
        <v>1</v>
      </c>
      <c r="G675">
        <f t="shared" si="196"/>
        <v>0</v>
      </c>
      <c r="H675">
        <f t="shared" si="196"/>
        <v>1</v>
      </c>
      <c r="I675">
        <f t="shared" si="192"/>
        <v>0</v>
      </c>
      <c r="J675">
        <f t="shared" si="193"/>
        <v>0</v>
      </c>
      <c r="K675">
        <f t="shared" si="194"/>
        <v>0</v>
      </c>
      <c r="L675">
        <f t="shared" si="195"/>
        <v>0</v>
      </c>
      <c r="M675">
        <f ca="1">INT((TODAY() - N675)/365)</f>
        <v>25</v>
      </c>
      <c r="N675" s="2">
        <v>34285</v>
      </c>
      <c r="O675" s="1">
        <v>6</v>
      </c>
      <c r="P675" s="1">
        <v>50</v>
      </c>
      <c r="Q675" s="1">
        <v>10</v>
      </c>
      <c r="R675" s="1">
        <v>1</v>
      </c>
      <c r="S675" s="1">
        <v>500076</v>
      </c>
      <c r="T675" s="1" t="s">
        <v>330</v>
      </c>
      <c r="U675" s="1">
        <v>1</v>
      </c>
      <c r="V675" s="1" t="s">
        <v>70</v>
      </c>
      <c r="X675" s="1" t="s">
        <v>89</v>
      </c>
      <c r="Z675" s="1">
        <v>1</v>
      </c>
      <c r="AA675" s="1" t="s">
        <v>207</v>
      </c>
      <c r="AC675" s="1" t="s">
        <v>72</v>
      </c>
      <c r="AE675" s="1" t="s">
        <v>100</v>
      </c>
      <c r="AG675" s="1">
        <v>2</v>
      </c>
      <c r="AH675" s="1" t="s">
        <v>912</v>
      </c>
      <c r="AI675" s="1" t="s">
        <v>59</v>
      </c>
      <c r="AL675" s="1" t="s">
        <v>30</v>
      </c>
      <c r="AT675">
        <f t="shared" si="180"/>
        <v>0</v>
      </c>
      <c r="AU675">
        <f t="shared" si="181"/>
        <v>0</v>
      </c>
      <c r="AV675">
        <f t="shared" si="182"/>
        <v>1</v>
      </c>
      <c r="AW675">
        <f t="shared" si="183"/>
        <v>0</v>
      </c>
      <c r="AX675">
        <f t="shared" si="184"/>
        <v>0</v>
      </c>
      <c r="AY675">
        <f t="shared" si="185"/>
        <v>0</v>
      </c>
      <c r="AZ675">
        <f t="shared" si="186"/>
        <v>0</v>
      </c>
      <c r="BA675">
        <f t="shared" si="187"/>
        <v>0</v>
      </c>
      <c r="BB675">
        <f t="shared" si="188"/>
        <v>0</v>
      </c>
      <c r="BC675">
        <f t="shared" si="189"/>
        <v>0</v>
      </c>
      <c r="BD675" s="1" t="s">
        <v>76</v>
      </c>
      <c r="BF675" t="str">
        <f t="shared" si="190"/>
        <v>5</v>
      </c>
      <c r="BG675" s="1">
        <v>5</v>
      </c>
      <c r="BI675" s="1" t="str">
        <f t="shared" si="191"/>
        <v>4</v>
      </c>
      <c r="BJ675" s="1">
        <v>4</v>
      </c>
      <c r="BL675" s="1">
        <v>4</v>
      </c>
      <c r="BM675" s="1" t="s">
        <v>3579</v>
      </c>
      <c r="BN675" s="1" t="s">
        <v>67</v>
      </c>
      <c r="BP675" s="1">
        <v>8</v>
      </c>
      <c r="BQ675" s="1" t="s">
        <v>3580</v>
      </c>
    </row>
    <row r="676" spans="1:72" ht="13" x14ac:dyDescent="0.15">
      <c r="F676" s="1" t="s">
        <v>3581</v>
      </c>
      <c r="G676">
        <f t="shared" si="196"/>
        <v>0</v>
      </c>
      <c r="H676">
        <f t="shared" si="196"/>
        <v>0</v>
      </c>
      <c r="I676">
        <f t="shared" si="192"/>
        <v>0</v>
      </c>
      <c r="J676">
        <f t="shared" si="193"/>
        <v>0</v>
      </c>
      <c r="K676">
        <f t="shared" si="194"/>
        <v>0</v>
      </c>
      <c r="L676">
        <f t="shared" si="195"/>
        <v>1</v>
      </c>
      <c r="M676">
        <f ca="1">INT((TODAY() - N676)/365)</f>
        <v>38</v>
      </c>
      <c r="N676" s="2">
        <v>29290</v>
      </c>
      <c r="O676" s="1">
        <v>7</v>
      </c>
      <c r="P676" s="1">
        <v>240</v>
      </c>
      <c r="Q676" s="1">
        <v>12</v>
      </c>
      <c r="R676" s="1">
        <v>6</v>
      </c>
      <c r="S676" s="1">
        <v>201012</v>
      </c>
      <c r="T676" s="1" t="s">
        <v>3582</v>
      </c>
      <c r="U676" s="1">
        <v>0</v>
      </c>
      <c r="V676" s="1" t="s">
        <v>88</v>
      </c>
      <c r="Y676" s="1" t="s">
        <v>3583</v>
      </c>
      <c r="Z676" s="1">
        <v>1</v>
      </c>
      <c r="AA676" s="1" t="s">
        <v>121</v>
      </c>
      <c r="AC676" s="1" t="s">
        <v>129</v>
      </c>
      <c r="AE676" s="1" t="s">
        <v>83</v>
      </c>
      <c r="AG676" s="1">
        <v>16</v>
      </c>
      <c r="AH676" s="1" t="s">
        <v>3584</v>
      </c>
      <c r="AI676" s="1" t="s">
        <v>59</v>
      </c>
      <c r="AO676" s="1" t="s">
        <v>33</v>
      </c>
      <c r="AT676">
        <f t="shared" si="180"/>
        <v>0</v>
      </c>
      <c r="AU676">
        <f t="shared" si="181"/>
        <v>0</v>
      </c>
      <c r="AV676">
        <f t="shared" si="182"/>
        <v>0</v>
      </c>
      <c r="AW676">
        <f t="shared" si="183"/>
        <v>0</v>
      </c>
      <c r="AX676">
        <f t="shared" si="184"/>
        <v>0</v>
      </c>
      <c r="AY676">
        <f t="shared" si="185"/>
        <v>1</v>
      </c>
      <c r="AZ676">
        <f t="shared" si="186"/>
        <v>0</v>
      </c>
      <c r="BA676">
        <f t="shared" si="187"/>
        <v>0</v>
      </c>
      <c r="BB676">
        <f t="shared" si="188"/>
        <v>0</v>
      </c>
      <c r="BC676">
        <f t="shared" si="189"/>
        <v>0</v>
      </c>
      <c r="BD676" s="1" t="s">
        <v>66</v>
      </c>
      <c r="BF676" t="str">
        <f t="shared" si="190"/>
        <v>4</v>
      </c>
      <c r="BG676" s="1">
        <v>4</v>
      </c>
      <c r="BI676" s="1" t="str">
        <f t="shared" si="191"/>
        <v>4</v>
      </c>
      <c r="BJ676" s="1">
        <v>4</v>
      </c>
      <c r="BL676" s="1">
        <v>6</v>
      </c>
      <c r="BM676" s="1" t="s">
        <v>3585</v>
      </c>
      <c r="BN676" s="1" t="s">
        <v>61</v>
      </c>
      <c r="BP676" s="1">
        <v>9</v>
      </c>
      <c r="BQ676" s="1" t="s">
        <v>3586</v>
      </c>
      <c r="BR676" s="1" t="s">
        <v>3587</v>
      </c>
      <c r="BS676" s="1" t="s">
        <v>3588</v>
      </c>
      <c r="BT676" s="1">
        <v>1</v>
      </c>
    </row>
    <row r="677" spans="1:72" ht="13" x14ac:dyDescent="0.15">
      <c r="B677" s="1" t="s">
        <v>1</v>
      </c>
      <c r="E677" s="1" t="s">
        <v>4</v>
      </c>
      <c r="G677">
        <f t="shared" si="196"/>
        <v>0</v>
      </c>
      <c r="H677">
        <f t="shared" si="196"/>
        <v>1</v>
      </c>
      <c r="I677">
        <f t="shared" si="192"/>
        <v>0</v>
      </c>
      <c r="J677">
        <f t="shared" si="193"/>
        <v>0</v>
      </c>
      <c r="K677">
        <f t="shared" si="194"/>
        <v>1</v>
      </c>
      <c r="L677">
        <f t="shared" si="195"/>
        <v>0</v>
      </c>
      <c r="M677">
        <f ca="1">INT((TODAY() - N677)/365)</f>
        <v>37</v>
      </c>
      <c r="N677" s="2">
        <v>29645</v>
      </c>
      <c r="O677" s="1">
        <v>7</v>
      </c>
      <c r="P677" s="1">
        <v>60</v>
      </c>
      <c r="Q677" s="1">
        <v>5</v>
      </c>
      <c r="R677" s="1">
        <v>9</v>
      </c>
      <c r="T677" s="1" t="s">
        <v>3589</v>
      </c>
      <c r="U677" s="1">
        <v>1</v>
      </c>
      <c r="Z677" s="1">
        <v>1</v>
      </c>
      <c r="AA677" s="1" t="s">
        <v>207</v>
      </c>
      <c r="AC677" s="1" t="s">
        <v>99</v>
      </c>
      <c r="AF677" s="1" t="s">
        <v>2413</v>
      </c>
      <c r="AG677" s="1">
        <v>10</v>
      </c>
      <c r="AH677" s="1" t="s">
        <v>3590</v>
      </c>
      <c r="AI677" s="1" t="s">
        <v>75</v>
      </c>
      <c r="AN677" s="1" t="s">
        <v>32</v>
      </c>
      <c r="AT677">
        <f t="shared" si="180"/>
        <v>0</v>
      </c>
      <c r="AU677">
        <f t="shared" si="181"/>
        <v>0</v>
      </c>
      <c r="AV677">
        <f t="shared" si="182"/>
        <v>0</v>
      </c>
      <c r="AW677">
        <f t="shared" si="183"/>
        <v>0</v>
      </c>
      <c r="AX677">
        <f t="shared" si="184"/>
        <v>1</v>
      </c>
      <c r="AY677">
        <f t="shared" si="185"/>
        <v>0</v>
      </c>
      <c r="AZ677">
        <f t="shared" si="186"/>
        <v>0</v>
      </c>
      <c r="BA677">
        <f t="shared" si="187"/>
        <v>0</v>
      </c>
      <c r="BB677">
        <f t="shared" si="188"/>
        <v>0</v>
      </c>
      <c r="BC677">
        <f t="shared" si="189"/>
        <v>0</v>
      </c>
      <c r="BD677" s="1" t="s">
        <v>149</v>
      </c>
      <c r="BF677" t="str">
        <f t="shared" si="190"/>
        <v>15</v>
      </c>
      <c r="BH677" s="1">
        <v>15</v>
      </c>
      <c r="BI677" s="1" t="str">
        <f t="shared" si="191"/>
        <v>10</v>
      </c>
      <c r="BK677" s="1">
        <v>10</v>
      </c>
      <c r="BL677" s="1">
        <v>20</v>
      </c>
      <c r="BM677" s="1" t="s">
        <v>3591</v>
      </c>
      <c r="BN677" s="1" t="s">
        <v>2700</v>
      </c>
      <c r="BP677" s="1">
        <v>10</v>
      </c>
      <c r="BQ677" s="1" t="s">
        <v>3592</v>
      </c>
      <c r="BR677" s="1" t="s">
        <v>3593</v>
      </c>
      <c r="BS677" s="1" t="s">
        <v>3594</v>
      </c>
      <c r="BT677" s="1">
        <v>1</v>
      </c>
    </row>
    <row r="678" spans="1:72" ht="13" x14ac:dyDescent="0.15">
      <c r="A678" s="1" t="s">
        <v>0</v>
      </c>
      <c r="G678">
        <f t="shared" si="196"/>
        <v>1</v>
      </c>
      <c r="H678">
        <f t="shared" si="196"/>
        <v>0</v>
      </c>
      <c r="I678">
        <f t="shared" si="192"/>
        <v>0</v>
      </c>
      <c r="J678">
        <f t="shared" si="193"/>
        <v>0</v>
      </c>
      <c r="K678">
        <f t="shared" si="194"/>
        <v>0</v>
      </c>
      <c r="L678">
        <f t="shared" si="195"/>
        <v>0</v>
      </c>
      <c r="M678">
        <f ca="1">INT((TODAY() - N678)/365)</f>
        <v>39</v>
      </c>
      <c r="N678" s="2">
        <v>29049</v>
      </c>
      <c r="O678" s="1">
        <v>6</v>
      </c>
      <c r="P678" s="1">
        <v>20</v>
      </c>
      <c r="Q678" s="1">
        <v>13</v>
      </c>
      <c r="R678" s="1">
        <v>2</v>
      </c>
      <c r="S678" s="1">
        <v>29580</v>
      </c>
      <c r="T678" s="1" t="s">
        <v>3595</v>
      </c>
      <c r="U678" s="1">
        <v>0</v>
      </c>
      <c r="V678" s="1" t="s">
        <v>88</v>
      </c>
      <c r="X678" s="1" t="s">
        <v>91</v>
      </c>
      <c r="Z678" s="1">
        <v>1</v>
      </c>
      <c r="AA678" s="1" t="s">
        <v>207</v>
      </c>
      <c r="AC678" s="1" t="s">
        <v>72</v>
      </c>
      <c r="AE678" s="1" t="s">
        <v>83</v>
      </c>
      <c r="AG678" s="1">
        <v>2</v>
      </c>
      <c r="AH678" s="1" t="s">
        <v>3596</v>
      </c>
      <c r="AI678" s="1" t="s">
        <v>75</v>
      </c>
      <c r="AL678" s="1" t="s">
        <v>30</v>
      </c>
      <c r="AT678">
        <f t="shared" si="180"/>
        <v>0</v>
      </c>
      <c r="AU678">
        <f t="shared" si="181"/>
        <v>0</v>
      </c>
      <c r="AV678">
        <f t="shared" si="182"/>
        <v>1</v>
      </c>
      <c r="AW678">
        <f t="shared" si="183"/>
        <v>0</v>
      </c>
      <c r="AX678">
        <f t="shared" si="184"/>
        <v>0</v>
      </c>
      <c r="AY678">
        <f t="shared" si="185"/>
        <v>0</v>
      </c>
      <c r="AZ678">
        <f t="shared" si="186"/>
        <v>0</v>
      </c>
      <c r="BA678">
        <f t="shared" si="187"/>
        <v>0</v>
      </c>
      <c r="BB678">
        <f t="shared" si="188"/>
        <v>0</v>
      </c>
      <c r="BC678">
        <f t="shared" si="189"/>
        <v>0</v>
      </c>
      <c r="BD678" s="1" t="s">
        <v>66</v>
      </c>
      <c r="BF678" t="str">
        <f t="shared" si="190"/>
        <v>6</v>
      </c>
      <c r="BG678" s="1">
        <v>6</v>
      </c>
      <c r="BI678" s="1" t="str">
        <f t="shared" si="191"/>
        <v>6</v>
      </c>
      <c r="BJ678" s="1">
        <v>6</v>
      </c>
      <c r="BL678" s="1">
        <v>25</v>
      </c>
      <c r="BM678" s="1" t="s">
        <v>3597</v>
      </c>
      <c r="BN678" s="1" t="s">
        <v>67</v>
      </c>
      <c r="BP678" s="1">
        <v>8</v>
      </c>
      <c r="BQ678" s="1" t="s">
        <v>3598</v>
      </c>
      <c r="BT678" s="1">
        <v>1</v>
      </c>
    </row>
    <row r="679" spans="1:72" ht="13" x14ac:dyDescent="0.15">
      <c r="A679" s="1" t="s">
        <v>0</v>
      </c>
      <c r="G679">
        <f t="shared" si="196"/>
        <v>1</v>
      </c>
      <c r="H679">
        <f t="shared" si="196"/>
        <v>0</v>
      </c>
      <c r="I679">
        <f t="shared" si="192"/>
        <v>0</v>
      </c>
      <c r="J679">
        <f t="shared" si="193"/>
        <v>0</v>
      </c>
      <c r="K679">
        <f t="shared" si="194"/>
        <v>0</v>
      </c>
      <c r="L679">
        <f t="shared" si="195"/>
        <v>0</v>
      </c>
      <c r="M679">
        <f ca="1">INT((TODAY() - N679)/365)</f>
        <v>41</v>
      </c>
      <c r="N679" s="2">
        <v>28471</v>
      </c>
      <c r="O679" s="1">
        <v>4</v>
      </c>
      <c r="P679" s="1">
        <v>0</v>
      </c>
      <c r="Q679" s="1">
        <v>12</v>
      </c>
      <c r="R679" s="1">
        <v>600</v>
      </c>
      <c r="S679" s="1">
        <v>94590</v>
      </c>
      <c r="T679" s="1" t="s">
        <v>3599</v>
      </c>
      <c r="U679" s="1">
        <v>1</v>
      </c>
      <c r="Z679" s="1">
        <v>1</v>
      </c>
      <c r="AB679" s="1" t="s">
        <v>2869</v>
      </c>
      <c r="AD679" s="1" t="s">
        <v>3600</v>
      </c>
      <c r="AF679" s="1" t="s">
        <v>2869</v>
      </c>
      <c r="AG679" s="1">
        <v>27</v>
      </c>
      <c r="AH679" s="1" t="s">
        <v>2870</v>
      </c>
      <c r="AI679" s="1" t="s">
        <v>1166</v>
      </c>
      <c r="AN679" s="1" t="s">
        <v>32</v>
      </c>
      <c r="AO679" s="1" t="s">
        <v>33</v>
      </c>
      <c r="AT679">
        <f t="shared" si="180"/>
        <v>0</v>
      </c>
      <c r="AU679">
        <f t="shared" si="181"/>
        <v>0</v>
      </c>
      <c r="AV679">
        <f t="shared" si="182"/>
        <v>0</v>
      </c>
      <c r="AW679">
        <f t="shared" si="183"/>
        <v>0</v>
      </c>
      <c r="AX679">
        <f t="shared" si="184"/>
        <v>1</v>
      </c>
      <c r="AY679">
        <f t="shared" si="185"/>
        <v>1</v>
      </c>
      <c r="AZ679">
        <f t="shared" si="186"/>
        <v>0</v>
      </c>
      <c r="BA679">
        <f t="shared" si="187"/>
        <v>0</v>
      </c>
      <c r="BB679">
        <f t="shared" si="188"/>
        <v>0</v>
      </c>
      <c r="BC679">
        <f t="shared" si="189"/>
        <v>0</v>
      </c>
      <c r="BD679" t="s">
        <v>3715</v>
      </c>
      <c r="BE679" s="1" t="s">
        <v>168</v>
      </c>
      <c r="BF679" t="str">
        <f t="shared" si="190"/>
        <v>4</v>
      </c>
      <c r="BG679" s="1">
        <v>4</v>
      </c>
      <c r="BI679" s="1" t="str">
        <f t="shared" si="191"/>
        <v>6</v>
      </c>
      <c r="BJ679" s="1">
        <v>6</v>
      </c>
      <c r="BL679" s="1">
        <v>12</v>
      </c>
      <c r="BM679" s="1" t="s">
        <v>3601</v>
      </c>
      <c r="BO679" s="1" t="s">
        <v>3602</v>
      </c>
      <c r="BP679" s="1">
        <v>10</v>
      </c>
      <c r="BQ679" s="1" t="s">
        <v>3603</v>
      </c>
      <c r="BR679" s="1" t="s">
        <v>3604</v>
      </c>
      <c r="BS679" s="1" t="s">
        <v>3605</v>
      </c>
      <c r="BT679" s="1">
        <v>1</v>
      </c>
    </row>
    <row r="680" spans="1:72" ht="13" x14ac:dyDescent="0.15">
      <c r="A680" s="1" t="s">
        <v>0</v>
      </c>
      <c r="G680">
        <f t="shared" si="196"/>
        <v>1</v>
      </c>
      <c r="H680">
        <f t="shared" si="196"/>
        <v>0</v>
      </c>
      <c r="I680">
        <f t="shared" si="192"/>
        <v>0</v>
      </c>
      <c r="J680">
        <f t="shared" si="193"/>
        <v>0</v>
      </c>
      <c r="K680">
        <f t="shared" si="194"/>
        <v>0</v>
      </c>
      <c r="L680">
        <f t="shared" si="195"/>
        <v>0</v>
      </c>
      <c r="M680">
        <f ca="1">INT((TODAY() - N680)/365)</f>
        <v>28</v>
      </c>
      <c r="N680" s="2">
        <v>33228</v>
      </c>
      <c r="O680" s="1">
        <v>7</v>
      </c>
      <c r="P680" s="1">
        <v>45</v>
      </c>
      <c r="Q680" s="1">
        <v>9</v>
      </c>
      <c r="R680" s="1">
        <v>5</v>
      </c>
      <c r="S680" s="1">
        <v>1120012</v>
      </c>
      <c r="T680" s="1" t="s">
        <v>2615</v>
      </c>
      <c r="U680" s="1">
        <v>1</v>
      </c>
      <c r="Z680" s="1">
        <v>1</v>
      </c>
      <c r="AA680" s="1" t="s">
        <v>128</v>
      </c>
      <c r="AC680" s="1" t="s">
        <v>346</v>
      </c>
      <c r="AE680" s="1" t="s">
        <v>83</v>
      </c>
      <c r="AG680" s="1">
        <v>1</v>
      </c>
      <c r="AH680" s="1" t="s">
        <v>3606</v>
      </c>
      <c r="AI680" s="1" t="s">
        <v>148</v>
      </c>
      <c r="AM680" s="1" t="s">
        <v>31</v>
      </c>
      <c r="AR680" s="1" t="s">
        <v>36</v>
      </c>
      <c r="AT680">
        <f t="shared" si="180"/>
        <v>0</v>
      </c>
      <c r="AU680">
        <f t="shared" si="181"/>
        <v>0</v>
      </c>
      <c r="AV680">
        <f t="shared" si="182"/>
        <v>0</v>
      </c>
      <c r="AW680">
        <f t="shared" si="183"/>
        <v>1</v>
      </c>
      <c r="AX680">
        <f t="shared" si="184"/>
        <v>0</v>
      </c>
      <c r="AY680">
        <f t="shared" si="185"/>
        <v>0</v>
      </c>
      <c r="AZ680">
        <f t="shared" si="186"/>
        <v>0</v>
      </c>
      <c r="BA680">
        <f t="shared" si="187"/>
        <v>0</v>
      </c>
      <c r="BB680">
        <f t="shared" si="188"/>
        <v>1</v>
      </c>
      <c r="BC680">
        <f t="shared" si="189"/>
        <v>0</v>
      </c>
      <c r="BF680" t="str">
        <f t="shared" si="190"/>
        <v/>
      </c>
      <c r="BI680" s="1" t="str">
        <f t="shared" si="191"/>
        <v/>
      </c>
      <c r="BN680" s="1" t="s">
        <v>67</v>
      </c>
      <c r="BP680" s="1">
        <v>10</v>
      </c>
      <c r="BQ680" s="1" t="s">
        <v>3607</v>
      </c>
      <c r="BR680" s="1" t="s">
        <v>3608</v>
      </c>
      <c r="BS680" s="1" t="s">
        <v>3609</v>
      </c>
      <c r="BT680" s="1">
        <v>1</v>
      </c>
    </row>
    <row r="681" spans="1:72" ht="13" x14ac:dyDescent="0.15">
      <c r="A681" s="1" t="s">
        <v>0</v>
      </c>
      <c r="G681">
        <f t="shared" si="196"/>
        <v>1</v>
      </c>
      <c r="H681">
        <f t="shared" si="196"/>
        <v>0</v>
      </c>
      <c r="I681">
        <f t="shared" si="192"/>
        <v>0</v>
      </c>
      <c r="J681">
        <f t="shared" si="193"/>
        <v>0</v>
      </c>
      <c r="K681">
        <f t="shared" si="194"/>
        <v>0</v>
      </c>
      <c r="L681">
        <f t="shared" si="195"/>
        <v>0</v>
      </c>
      <c r="M681">
        <f ca="1">INT((TODAY() - N681)/365)</f>
        <v>25</v>
      </c>
      <c r="N681" s="2">
        <v>34298</v>
      </c>
      <c r="O681" s="1">
        <v>10</v>
      </c>
      <c r="P681" s="1">
        <v>300</v>
      </c>
      <c r="Q681" s="1">
        <v>10</v>
      </c>
      <c r="R681" s="1">
        <v>10</v>
      </c>
      <c r="S681" s="1">
        <v>100000</v>
      </c>
      <c r="T681" s="1" t="s">
        <v>3610</v>
      </c>
      <c r="U681" s="1">
        <v>1</v>
      </c>
      <c r="Z681" s="1">
        <v>1</v>
      </c>
      <c r="AA681" s="1" t="s">
        <v>81</v>
      </c>
      <c r="AC681" s="1" t="s">
        <v>72</v>
      </c>
      <c r="AE681" s="1" t="s">
        <v>83</v>
      </c>
      <c r="AG681" s="1">
        <v>1</v>
      </c>
      <c r="AH681" s="1" t="s">
        <v>3611</v>
      </c>
      <c r="AI681" s="1" t="s">
        <v>59</v>
      </c>
      <c r="AO681" s="1" t="s">
        <v>33</v>
      </c>
      <c r="AT681">
        <f t="shared" si="180"/>
        <v>0</v>
      </c>
      <c r="AU681">
        <f t="shared" si="181"/>
        <v>0</v>
      </c>
      <c r="AV681">
        <f t="shared" si="182"/>
        <v>0</v>
      </c>
      <c r="AW681">
        <f t="shared" si="183"/>
        <v>0</v>
      </c>
      <c r="AX681">
        <f t="shared" si="184"/>
        <v>0</v>
      </c>
      <c r="AY681">
        <f t="shared" si="185"/>
        <v>1</v>
      </c>
      <c r="AZ681">
        <f t="shared" si="186"/>
        <v>0</v>
      </c>
      <c r="BA681">
        <f t="shared" si="187"/>
        <v>0</v>
      </c>
      <c r="BB681">
        <f t="shared" si="188"/>
        <v>0</v>
      </c>
      <c r="BC681">
        <f t="shared" si="189"/>
        <v>0</v>
      </c>
      <c r="BD681" s="1" t="s">
        <v>76</v>
      </c>
      <c r="BF681" t="str">
        <f t="shared" si="190"/>
        <v>5</v>
      </c>
      <c r="BG681" s="1">
        <v>5</v>
      </c>
      <c r="BI681" s="1" t="str">
        <f t="shared" si="191"/>
        <v>5</v>
      </c>
      <c r="BJ681" s="1">
        <v>5</v>
      </c>
      <c r="BL681" s="1">
        <v>100</v>
      </c>
      <c r="BM681" s="1" t="s">
        <v>3612</v>
      </c>
      <c r="BN681" s="1" t="s">
        <v>61</v>
      </c>
      <c r="BP681" s="1">
        <v>10</v>
      </c>
      <c r="BQ681" s="1" t="s">
        <v>3613</v>
      </c>
      <c r="BR681" s="1" t="s">
        <v>3614</v>
      </c>
      <c r="BS681" s="1" t="s">
        <v>36</v>
      </c>
      <c r="BT681" s="1">
        <v>1</v>
      </c>
    </row>
    <row r="682" spans="1:72" ht="13" x14ac:dyDescent="0.15">
      <c r="C682" s="1" t="s">
        <v>2</v>
      </c>
      <c r="E682" s="1" t="s">
        <v>4</v>
      </c>
      <c r="G682">
        <f t="shared" si="196"/>
        <v>0</v>
      </c>
      <c r="H682">
        <f t="shared" si="196"/>
        <v>0</v>
      </c>
      <c r="I682">
        <f t="shared" si="192"/>
        <v>1</v>
      </c>
      <c r="J682">
        <f t="shared" si="193"/>
        <v>0</v>
      </c>
      <c r="K682">
        <f t="shared" si="194"/>
        <v>1</v>
      </c>
      <c r="L682">
        <f t="shared" si="195"/>
        <v>0</v>
      </c>
      <c r="M682">
        <f ca="1">INT((TODAY() - N682)/365)</f>
        <v>28</v>
      </c>
      <c r="N682" s="2">
        <v>32907</v>
      </c>
      <c r="O682" s="1">
        <v>6</v>
      </c>
      <c r="P682" s="1">
        <v>220</v>
      </c>
      <c r="Q682" s="1">
        <v>10</v>
      </c>
      <c r="R682" s="1">
        <v>10</v>
      </c>
      <c r="S682" s="1">
        <v>82362</v>
      </c>
      <c r="T682" s="1" t="s">
        <v>3615</v>
      </c>
      <c r="U682" s="1">
        <v>0</v>
      </c>
      <c r="V682" s="1" t="s">
        <v>53</v>
      </c>
      <c r="X682" s="1" t="s">
        <v>54</v>
      </c>
      <c r="Z682" s="1">
        <v>0</v>
      </c>
      <c r="AI682" s="1" t="s">
        <v>59</v>
      </c>
      <c r="AO682" s="1" t="s">
        <v>33</v>
      </c>
      <c r="AT682">
        <f t="shared" si="180"/>
        <v>0</v>
      </c>
      <c r="AU682">
        <f t="shared" si="181"/>
        <v>0</v>
      </c>
      <c r="AV682">
        <f t="shared" si="182"/>
        <v>0</v>
      </c>
      <c r="AW682">
        <f t="shared" si="183"/>
        <v>0</v>
      </c>
      <c r="AX682">
        <f t="shared" si="184"/>
        <v>0</v>
      </c>
      <c r="AY682">
        <f t="shared" si="185"/>
        <v>1</v>
      </c>
      <c r="AZ682">
        <f t="shared" si="186"/>
        <v>0</v>
      </c>
      <c r="BA682">
        <f t="shared" si="187"/>
        <v>0</v>
      </c>
      <c r="BB682">
        <f t="shared" si="188"/>
        <v>0</v>
      </c>
      <c r="BC682">
        <f t="shared" si="189"/>
        <v>0</v>
      </c>
      <c r="BD682" s="1" t="s">
        <v>60</v>
      </c>
      <c r="BF682" t="str">
        <f t="shared" si="190"/>
        <v>4</v>
      </c>
      <c r="BG682" s="1">
        <v>4</v>
      </c>
      <c r="BI682" s="1" t="str">
        <f t="shared" si="191"/>
        <v>3</v>
      </c>
      <c r="BJ682" s="1">
        <v>3</v>
      </c>
      <c r="BL682" s="1">
        <v>12</v>
      </c>
      <c r="BM682" s="1" t="s">
        <v>3616</v>
      </c>
      <c r="BN682" s="1" t="s">
        <v>180</v>
      </c>
      <c r="BP682" s="1">
        <v>10</v>
      </c>
      <c r="BQ682" s="1" t="s">
        <v>3617</v>
      </c>
      <c r="BR682" s="1" t="s">
        <v>3618</v>
      </c>
      <c r="BT682" s="1">
        <v>0</v>
      </c>
    </row>
    <row r="683" spans="1:72" ht="13" x14ac:dyDescent="0.15">
      <c r="E683" s="1" t="s">
        <v>4</v>
      </c>
      <c r="G683">
        <f t="shared" si="196"/>
        <v>0</v>
      </c>
      <c r="H683">
        <f t="shared" si="196"/>
        <v>0</v>
      </c>
      <c r="I683">
        <f t="shared" si="192"/>
        <v>0</v>
      </c>
      <c r="J683">
        <f t="shared" si="193"/>
        <v>0</v>
      </c>
      <c r="K683">
        <f t="shared" si="194"/>
        <v>1</v>
      </c>
      <c r="L683">
        <f t="shared" si="195"/>
        <v>0</v>
      </c>
      <c r="M683">
        <f ca="1">INT((TODAY() - N683)/365)</f>
        <v>35</v>
      </c>
      <c r="N683" s="2">
        <v>30528</v>
      </c>
      <c r="O683" s="1">
        <v>6</v>
      </c>
      <c r="P683" s="1">
        <v>20</v>
      </c>
      <c r="Q683" s="1">
        <v>9</v>
      </c>
      <c r="R683" s="1">
        <v>4</v>
      </c>
      <c r="S683" s="1">
        <v>70563</v>
      </c>
      <c r="T683" s="1" t="s">
        <v>3619</v>
      </c>
      <c r="U683" s="1">
        <v>1</v>
      </c>
      <c r="Z683" s="1">
        <v>1</v>
      </c>
      <c r="AA683" s="1" t="s">
        <v>55</v>
      </c>
      <c r="AC683" s="1" t="s">
        <v>56</v>
      </c>
      <c r="AE683" s="1" t="s">
        <v>269</v>
      </c>
      <c r="AG683" s="1">
        <v>10</v>
      </c>
      <c r="AH683" s="1" t="s">
        <v>3620</v>
      </c>
      <c r="AI683" s="1" t="s">
        <v>75</v>
      </c>
      <c r="AO683" s="1" t="s">
        <v>33</v>
      </c>
      <c r="AT683">
        <f t="shared" si="180"/>
        <v>0</v>
      </c>
      <c r="AU683">
        <f t="shared" si="181"/>
        <v>0</v>
      </c>
      <c r="AV683">
        <f t="shared" si="182"/>
        <v>0</v>
      </c>
      <c r="AW683">
        <f t="shared" si="183"/>
        <v>0</v>
      </c>
      <c r="AX683">
        <f t="shared" si="184"/>
        <v>0</v>
      </c>
      <c r="AY683">
        <f t="shared" si="185"/>
        <v>1</v>
      </c>
      <c r="AZ683">
        <f t="shared" si="186"/>
        <v>0</v>
      </c>
      <c r="BA683">
        <f t="shared" si="187"/>
        <v>0</v>
      </c>
      <c r="BB683">
        <f t="shared" si="188"/>
        <v>0</v>
      </c>
      <c r="BC683">
        <f t="shared" si="189"/>
        <v>0</v>
      </c>
      <c r="BD683" s="1" t="s">
        <v>60</v>
      </c>
      <c r="BF683" t="str">
        <f t="shared" si="190"/>
        <v>4</v>
      </c>
      <c r="BG683" s="1">
        <v>4</v>
      </c>
      <c r="BI683" s="1" t="str">
        <f t="shared" si="191"/>
        <v>2</v>
      </c>
      <c r="BJ683" s="1">
        <v>2</v>
      </c>
      <c r="BL683" s="1">
        <v>20</v>
      </c>
      <c r="BM683" s="1" t="s">
        <v>3621</v>
      </c>
      <c r="BN683" s="1" t="s">
        <v>67</v>
      </c>
      <c r="BP683" s="1">
        <v>8</v>
      </c>
      <c r="BQ683" s="1" t="s">
        <v>3622</v>
      </c>
      <c r="BR683" s="1" t="s">
        <v>2652</v>
      </c>
      <c r="BS683" s="1" t="s">
        <v>3623</v>
      </c>
      <c r="BT683" s="1">
        <v>1</v>
      </c>
    </row>
    <row r="684" spans="1:72" ht="13" x14ac:dyDescent="0.15">
      <c r="E684" s="1" t="s">
        <v>4</v>
      </c>
      <c r="G684">
        <f t="shared" si="196"/>
        <v>0</v>
      </c>
      <c r="H684">
        <f t="shared" si="196"/>
        <v>0</v>
      </c>
      <c r="I684">
        <f t="shared" si="192"/>
        <v>0</v>
      </c>
      <c r="J684">
        <f t="shared" si="193"/>
        <v>0</v>
      </c>
      <c r="K684">
        <f t="shared" si="194"/>
        <v>1</v>
      </c>
      <c r="L684">
        <f t="shared" si="195"/>
        <v>0</v>
      </c>
      <c r="M684">
        <f ca="1">INT((TODAY() - N684)/365)</f>
        <v>37</v>
      </c>
      <c r="N684" s="2">
        <v>29686</v>
      </c>
      <c r="O684" s="1">
        <v>6</v>
      </c>
      <c r="P684" s="1">
        <v>80</v>
      </c>
      <c r="Q684" s="1">
        <v>8</v>
      </c>
      <c r="R684" s="1">
        <v>10</v>
      </c>
      <c r="S684" s="1">
        <v>90006</v>
      </c>
      <c r="T684" s="1" t="s">
        <v>586</v>
      </c>
      <c r="U684" s="1">
        <v>0</v>
      </c>
      <c r="V684" s="1" t="s">
        <v>53</v>
      </c>
      <c r="X684" s="1" t="s">
        <v>89</v>
      </c>
      <c r="Z684" s="1">
        <v>1</v>
      </c>
      <c r="AA684" s="1" t="s">
        <v>207</v>
      </c>
      <c r="AC684" s="1" t="s">
        <v>72</v>
      </c>
      <c r="AE684" s="1" t="s">
        <v>222</v>
      </c>
      <c r="AG684" s="1">
        <v>5</v>
      </c>
      <c r="AH684" s="1" t="s">
        <v>3624</v>
      </c>
      <c r="AI684" s="1" t="s">
        <v>75</v>
      </c>
      <c r="AO684" s="1" t="s">
        <v>33</v>
      </c>
      <c r="AT684">
        <f t="shared" si="180"/>
        <v>0</v>
      </c>
      <c r="AU684">
        <f t="shared" si="181"/>
        <v>0</v>
      </c>
      <c r="AV684">
        <f t="shared" si="182"/>
        <v>0</v>
      </c>
      <c r="AW684">
        <f t="shared" si="183"/>
        <v>0</v>
      </c>
      <c r="AX684">
        <f t="shared" si="184"/>
        <v>0</v>
      </c>
      <c r="AY684">
        <f t="shared" si="185"/>
        <v>1</v>
      </c>
      <c r="AZ684">
        <f t="shared" si="186"/>
        <v>0</v>
      </c>
      <c r="BA684">
        <f t="shared" si="187"/>
        <v>0</v>
      </c>
      <c r="BB684">
        <f t="shared" si="188"/>
        <v>0</v>
      </c>
      <c r="BC684">
        <f t="shared" si="189"/>
        <v>0</v>
      </c>
      <c r="BD684" s="1" t="s">
        <v>60</v>
      </c>
      <c r="BF684" t="str">
        <f t="shared" si="190"/>
        <v>6</v>
      </c>
      <c r="BG684" s="1">
        <v>6</v>
      </c>
      <c r="BI684" s="1" t="str">
        <f t="shared" si="191"/>
        <v>1</v>
      </c>
      <c r="BJ684" s="1">
        <v>1</v>
      </c>
      <c r="BL684" s="1">
        <v>8</v>
      </c>
      <c r="BM684" s="1" t="s">
        <v>3625</v>
      </c>
      <c r="BO684" s="1" t="s">
        <v>3626</v>
      </c>
      <c r="BP684" s="1">
        <v>8</v>
      </c>
      <c r="BQ684" s="1" t="s">
        <v>3627</v>
      </c>
      <c r="BR684" s="1" t="s">
        <v>3628</v>
      </c>
      <c r="BS684" s="1" t="s">
        <v>3629</v>
      </c>
      <c r="BT684" s="1">
        <v>1</v>
      </c>
    </row>
    <row r="685" spans="1:72" ht="13" x14ac:dyDescent="0.15">
      <c r="A685" s="1" t="s">
        <v>0</v>
      </c>
      <c r="E685" s="1" t="s">
        <v>4</v>
      </c>
      <c r="G685">
        <f t="shared" si="196"/>
        <v>1</v>
      </c>
      <c r="H685">
        <f t="shared" si="196"/>
        <v>0</v>
      </c>
      <c r="I685">
        <f t="shared" si="192"/>
        <v>0</v>
      </c>
      <c r="J685">
        <f t="shared" si="193"/>
        <v>0</v>
      </c>
      <c r="K685">
        <f t="shared" si="194"/>
        <v>1</v>
      </c>
      <c r="L685">
        <f t="shared" si="195"/>
        <v>0</v>
      </c>
      <c r="M685">
        <f ca="1">INT((TODAY() - N685)/365)</f>
        <v>38</v>
      </c>
      <c r="N685" s="2">
        <v>29339</v>
      </c>
      <c r="O685" s="1">
        <v>8</v>
      </c>
      <c r="P685" s="1">
        <v>45</v>
      </c>
      <c r="Q685" s="1">
        <v>5</v>
      </c>
      <c r="R685" s="1">
        <v>6</v>
      </c>
      <c r="S685" s="1">
        <v>110121</v>
      </c>
      <c r="T685" s="1" t="s">
        <v>2978</v>
      </c>
      <c r="U685" s="1">
        <v>1</v>
      </c>
      <c r="Z685" s="1">
        <v>1</v>
      </c>
      <c r="AA685" s="1" t="s">
        <v>521</v>
      </c>
      <c r="AC685" s="1" t="s">
        <v>99</v>
      </c>
      <c r="AE685" s="1" t="s">
        <v>301</v>
      </c>
      <c r="AG685" s="1">
        <v>10</v>
      </c>
      <c r="AI685" s="1" t="s">
        <v>75</v>
      </c>
      <c r="AL685" s="1" t="s">
        <v>30</v>
      </c>
      <c r="AT685">
        <f t="shared" si="180"/>
        <v>0</v>
      </c>
      <c r="AU685">
        <f t="shared" si="181"/>
        <v>0</v>
      </c>
      <c r="AV685">
        <f t="shared" si="182"/>
        <v>1</v>
      </c>
      <c r="AW685">
        <f t="shared" si="183"/>
        <v>0</v>
      </c>
      <c r="AX685">
        <f t="shared" si="184"/>
        <v>0</v>
      </c>
      <c r="AY685">
        <f t="shared" si="185"/>
        <v>0</v>
      </c>
      <c r="AZ685">
        <f t="shared" si="186"/>
        <v>0</v>
      </c>
      <c r="BA685">
        <f t="shared" si="187"/>
        <v>0</v>
      </c>
      <c r="BB685">
        <f t="shared" si="188"/>
        <v>0</v>
      </c>
      <c r="BC685">
        <f t="shared" si="189"/>
        <v>0</v>
      </c>
      <c r="BD685" s="1" t="s">
        <v>76</v>
      </c>
      <c r="BF685" t="str">
        <f t="shared" si="190"/>
        <v>3</v>
      </c>
      <c r="BG685" s="1">
        <v>3</v>
      </c>
      <c r="BI685" s="1" t="str">
        <f t="shared" si="191"/>
        <v>4</v>
      </c>
      <c r="BJ685" s="1">
        <v>4</v>
      </c>
      <c r="BL685" s="1">
        <v>8</v>
      </c>
      <c r="BM685" s="1" t="s">
        <v>3630</v>
      </c>
      <c r="BN685" s="1" t="s">
        <v>67</v>
      </c>
      <c r="BP685" s="1">
        <v>10</v>
      </c>
      <c r="BQ685" s="1" t="s">
        <v>3631</v>
      </c>
      <c r="BR685" s="1" t="s">
        <v>3632</v>
      </c>
      <c r="BS685" s="1" t="s">
        <v>3633</v>
      </c>
      <c r="BT685" s="1">
        <v>1</v>
      </c>
    </row>
    <row r="686" spans="1:72" ht="13" x14ac:dyDescent="0.15">
      <c r="A686" s="1" t="s">
        <v>0</v>
      </c>
      <c r="G686">
        <f t="shared" si="196"/>
        <v>1</v>
      </c>
      <c r="H686">
        <f t="shared" si="196"/>
        <v>0</v>
      </c>
      <c r="I686">
        <f t="shared" si="192"/>
        <v>0</v>
      </c>
      <c r="J686">
        <f t="shared" si="193"/>
        <v>0</v>
      </c>
      <c r="K686">
        <f t="shared" si="194"/>
        <v>0</v>
      </c>
      <c r="L686">
        <f t="shared" si="195"/>
        <v>0</v>
      </c>
      <c r="M686">
        <f ca="1">INT((TODAY() - N686)/365)</f>
        <v>43</v>
      </c>
      <c r="N686" s="2">
        <v>27612</v>
      </c>
      <c r="O686" s="1">
        <v>7</v>
      </c>
      <c r="P686" s="1">
        <v>40</v>
      </c>
      <c r="Q686" s="1">
        <v>6</v>
      </c>
      <c r="R686" s="1">
        <v>1</v>
      </c>
      <c r="S686" s="1">
        <v>54911</v>
      </c>
      <c r="T686" s="1" t="s">
        <v>3634</v>
      </c>
      <c r="U686" s="1">
        <v>0</v>
      </c>
      <c r="V686" s="1" t="s">
        <v>107</v>
      </c>
      <c r="X686" s="1" t="s">
        <v>89</v>
      </c>
      <c r="Z686" s="1">
        <v>1</v>
      </c>
      <c r="AA686" s="1" t="s">
        <v>64</v>
      </c>
      <c r="AC686" s="1" t="s">
        <v>72</v>
      </c>
      <c r="AE686" s="1" t="s">
        <v>57</v>
      </c>
      <c r="AG686" s="1">
        <v>10</v>
      </c>
      <c r="AI686" s="1" t="s">
        <v>65</v>
      </c>
      <c r="AM686" s="1" t="s">
        <v>31</v>
      </c>
      <c r="AT686">
        <f t="shared" si="180"/>
        <v>0</v>
      </c>
      <c r="AU686">
        <f t="shared" si="181"/>
        <v>0</v>
      </c>
      <c r="AV686">
        <f t="shared" si="182"/>
        <v>0</v>
      </c>
      <c r="AW686">
        <f t="shared" si="183"/>
        <v>1</v>
      </c>
      <c r="AX686">
        <f t="shared" si="184"/>
        <v>0</v>
      </c>
      <c r="AY686">
        <f t="shared" si="185"/>
        <v>0</v>
      </c>
      <c r="AZ686">
        <f t="shared" si="186"/>
        <v>0</v>
      </c>
      <c r="BA686">
        <f t="shared" si="187"/>
        <v>0</v>
      </c>
      <c r="BB686">
        <f t="shared" si="188"/>
        <v>0</v>
      </c>
      <c r="BC686">
        <f t="shared" si="189"/>
        <v>0</v>
      </c>
      <c r="BD686" s="1" t="s">
        <v>66</v>
      </c>
      <c r="BF686" t="str">
        <f t="shared" si="190"/>
        <v>3</v>
      </c>
      <c r="BG686" s="1">
        <v>3</v>
      </c>
      <c r="BI686" s="1" t="str">
        <f t="shared" si="191"/>
        <v>5</v>
      </c>
      <c r="BJ686" s="1">
        <v>5</v>
      </c>
      <c r="BL686" s="1">
        <v>36</v>
      </c>
      <c r="BM686" s="1" t="s">
        <v>3635</v>
      </c>
      <c r="BN686" s="1" t="s">
        <v>67</v>
      </c>
      <c r="BP686" s="1">
        <v>9</v>
      </c>
      <c r="BQ686" s="1" t="s">
        <v>3636</v>
      </c>
      <c r="BR686" s="1" t="s">
        <v>3637</v>
      </c>
    </row>
    <row r="687" spans="1:72" ht="13" x14ac:dyDescent="0.15">
      <c r="B687" s="1" t="s">
        <v>1</v>
      </c>
      <c r="E687" s="1" t="s">
        <v>4</v>
      </c>
      <c r="G687">
        <f t="shared" si="196"/>
        <v>0</v>
      </c>
      <c r="H687">
        <f t="shared" si="196"/>
        <v>1</v>
      </c>
      <c r="I687">
        <f t="shared" si="192"/>
        <v>0</v>
      </c>
      <c r="J687">
        <f t="shared" si="193"/>
        <v>0</v>
      </c>
      <c r="K687">
        <f t="shared" si="194"/>
        <v>1</v>
      </c>
      <c r="L687">
        <f t="shared" si="195"/>
        <v>0</v>
      </c>
      <c r="M687">
        <f ca="1">INT((TODAY() - N687)/365)</f>
        <v>30</v>
      </c>
      <c r="N687" s="2">
        <v>32442</v>
      </c>
      <c r="O687" s="1">
        <v>4</v>
      </c>
      <c r="P687" s="1">
        <v>10</v>
      </c>
      <c r="Q687" s="1">
        <v>8</v>
      </c>
      <c r="R687" s="1">
        <v>1</v>
      </c>
      <c r="S687" s="1">
        <v>94109</v>
      </c>
      <c r="T687" s="1" t="s">
        <v>306</v>
      </c>
      <c r="U687" s="1">
        <v>1</v>
      </c>
      <c r="Z687" s="1">
        <v>1</v>
      </c>
      <c r="AA687" s="1" t="s">
        <v>5</v>
      </c>
      <c r="AC687" s="1" t="s">
        <v>72</v>
      </c>
      <c r="AE687" s="1" t="s">
        <v>57</v>
      </c>
      <c r="AG687" s="1">
        <v>12</v>
      </c>
      <c r="AH687" s="1" t="s">
        <v>3638</v>
      </c>
      <c r="AI687" s="1" t="s">
        <v>59</v>
      </c>
      <c r="AM687" s="1" t="s">
        <v>31</v>
      </c>
      <c r="AN687" s="1" t="s">
        <v>32</v>
      </c>
      <c r="AT687">
        <f t="shared" si="180"/>
        <v>0</v>
      </c>
      <c r="AU687">
        <f t="shared" si="181"/>
        <v>0</v>
      </c>
      <c r="AV687">
        <f t="shared" si="182"/>
        <v>0</v>
      </c>
      <c r="AW687">
        <f t="shared" si="183"/>
        <v>1</v>
      </c>
      <c r="AX687">
        <f t="shared" si="184"/>
        <v>1</v>
      </c>
      <c r="AY687">
        <f t="shared" si="185"/>
        <v>0</v>
      </c>
      <c r="AZ687">
        <f t="shared" si="186"/>
        <v>0</v>
      </c>
      <c r="BA687">
        <f t="shared" si="187"/>
        <v>0</v>
      </c>
      <c r="BB687">
        <f t="shared" si="188"/>
        <v>0</v>
      </c>
      <c r="BC687">
        <f t="shared" si="189"/>
        <v>0</v>
      </c>
      <c r="BD687" s="1" t="s">
        <v>66</v>
      </c>
      <c r="BF687" t="str">
        <f>CONCATENATE(BG687,BH687)</f>
        <v>20</v>
      </c>
      <c r="BH687" s="1">
        <v>20</v>
      </c>
      <c r="BI687" s="1" t="str">
        <f t="shared" si="191"/>
        <v>5</v>
      </c>
      <c r="BJ687" s="1">
        <v>5</v>
      </c>
      <c r="BL687" s="1">
        <v>20</v>
      </c>
      <c r="BM687" s="1" t="s">
        <v>3639</v>
      </c>
      <c r="BN687" s="1" t="s">
        <v>67</v>
      </c>
      <c r="BP687" s="1">
        <v>10</v>
      </c>
      <c r="BQ687" s="1" t="s">
        <v>3640</v>
      </c>
      <c r="BR687" s="1" t="s">
        <v>3641</v>
      </c>
      <c r="BS687" s="1" t="s">
        <v>104</v>
      </c>
      <c r="BT687" s="1">
        <v>1</v>
      </c>
    </row>
    <row r="688" spans="1:72" ht="13" x14ac:dyDescent="0.15">
      <c r="B688" s="1" t="s">
        <v>1</v>
      </c>
      <c r="G688">
        <f t="shared" si="196"/>
        <v>0</v>
      </c>
      <c r="H688">
        <f t="shared" si="196"/>
        <v>1</v>
      </c>
      <c r="I688">
        <f t="shared" si="192"/>
        <v>0</v>
      </c>
      <c r="J688">
        <f t="shared" si="193"/>
        <v>0</v>
      </c>
      <c r="K688">
        <f t="shared" si="194"/>
        <v>0</v>
      </c>
      <c r="L688">
        <f t="shared" si="195"/>
        <v>0</v>
      </c>
      <c r="M688">
        <f ca="1">INT((TODAY() - N688)/365)</f>
        <v>25</v>
      </c>
      <c r="N688" s="2">
        <v>34109</v>
      </c>
      <c r="O688" s="1">
        <v>7</v>
      </c>
      <c r="P688" s="1">
        <v>30</v>
      </c>
      <c r="Q688" s="1">
        <v>12</v>
      </c>
      <c r="R688" s="1">
        <v>0</v>
      </c>
      <c r="S688" s="1">
        <v>21523</v>
      </c>
      <c r="T688" s="1" t="s">
        <v>890</v>
      </c>
      <c r="U688" s="1">
        <v>0</v>
      </c>
      <c r="V688" s="1" t="s">
        <v>88</v>
      </c>
      <c r="X688" s="1" t="s">
        <v>89</v>
      </c>
      <c r="Z688" s="1">
        <v>0</v>
      </c>
      <c r="AI688" s="1" t="s">
        <v>59</v>
      </c>
      <c r="AL688" s="1" t="s">
        <v>30</v>
      </c>
      <c r="AT688">
        <f t="shared" si="180"/>
        <v>0</v>
      </c>
      <c r="AU688">
        <f t="shared" si="181"/>
        <v>0</v>
      </c>
      <c r="AV688">
        <f t="shared" si="182"/>
        <v>1</v>
      </c>
      <c r="AW688">
        <f t="shared" si="183"/>
        <v>0</v>
      </c>
      <c r="AX688">
        <f t="shared" si="184"/>
        <v>0</v>
      </c>
      <c r="AY688">
        <f t="shared" si="185"/>
        <v>0</v>
      </c>
      <c r="AZ688">
        <f t="shared" si="186"/>
        <v>0</v>
      </c>
      <c r="BA688">
        <f t="shared" si="187"/>
        <v>0</v>
      </c>
      <c r="BB688">
        <f t="shared" si="188"/>
        <v>0</v>
      </c>
      <c r="BC688">
        <f t="shared" si="189"/>
        <v>0</v>
      </c>
      <c r="BD688" s="1" t="s">
        <v>149</v>
      </c>
      <c r="BF688" t="str">
        <f t="shared" si="190"/>
        <v>5</v>
      </c>
      <c r="BG688" s="1">
        <v>5</v>
      </c>
      <c r="BI688" s="1" t="str">
        <f t="shared" si="191"/>
        <v>5</v>
      </c>
      <c r="BJ688" s="1">
        <v>5</v>
      </c>
      <c r="BL688" s="1">
        <v>16</v>
      </c>
      <c r="BM688" s="1" t="s">
        <v>3642</v>
      </c>
      <c r="BO688" s="1" t="s">
        <v>3643</v>
      </c>
      <c r="BP688" s="1">
        <v>9</v>
      </c>
      <c r="BQ688" s="1" t="s">
        <v>36</v>
      </c>
      <c r="BR688" s="1" t="s">
        <v>3644</v>
      </c>
      <c r="BS688" s="1" t="s">
        <v>3645</v>
      </c>
      <c r="BT688" s="1">
        <v>1</v>
      </c>
    </row>
    <row r="689" spans="1:72" ht="13" x14ac:dyDescent="0.15">
      <c r="B689" s="1" t="s">
        <v>1</v>
      </c>
      <c r="C689" s="1" t="s">
        <v>2</v>
      </c>
      <c r="G689">
        <f t="shared" si="196"/>
        <v>0</v>
      </c>
      <c r="H689">
        <f t="shared" si="196"/>
        <v>1</v>
      </c>
      <c r="I689">
        <f t="shared" si="192"/>
        <v>1</v>
      </c>
      <c r="J689">
        <f t="shared" si="193"/>
        <v>0</v>
      </c>
      <c r="K689">
        <f t="shared" si="194"/>
        <v>0</v>
      </c>
      <c r="L689">
        <f t="shared" si="195"/>
        <v>0</v>
      </c>
      <c r="M689">
        <f ca="1">INT((TODAY() - N689)/365)</f>
        <v>25</v>
      </c>
      <c r="N689" s="2">
        <v>34114</v>
      </c>
      <c r="O689" s="1">
        <v>7</v>
      </c>
      <c r="P689" s="1">
        <v>40</v>
      </c>
      <c r="Q689" s="1">
        <v>10</v>
      </c>
      <c r="R689" s="1">
        <v>4</v>
      </c>
      <c r="S689" s="1">
        <v>28023</v>
      </c>
      <c r="T689" s="1" t="s">
        <v>3646</v>
      </c>
      <c r="U689" s="1">
        <v>1</v>
      </c>
      <c r="Z689" s="1">
        <v>1</v>
      </c>
      <c r="AA689" s="1" t="s">
        <v>415</v>
      </c>
      <c r="AC689" s="1" t="s">
        <v>56</v>
      </c>
      <c r="AE689" s="1" t="s">
        <v>83</v>
      </c>
      <c r="AG689" s="1">
        <v>1</v>
      </c>
      <c r="AH689" s="1" t="s">
        <v>3647</v>
      </c>
      <c r="AI689" s="1" t="s">
        <v>59</v>
      </c>
      <c r="AL689" s="1" t="s">
        <v>30</v>
      </c>
      <c r="AT689">
        <f t="shared" si="180"/>
        <v>0</v>
      </c>
      <c r="AU689">
        <f t="shared" si="181"/>
        <v>0</v>
      </c>
      <c r="AV689">
        <f t="shared" si="182"/>
        <v>1</v>
      </c>
      <c r="AW689">
        <f t="shared" si="183"/>
        <v>0</v>
      </c>
      <c r="AX689">
        <f t="shared" si="184"/>
        <v>0</v>
      </c>
      <c r="AY689">
        <f t="shared" si="185"/>
        <v>0</v>
      </c>
      <c r="AZ689">
        <f t="shared" si="186"/>
        <v>0</v>
      </c>
      <c r="BA689">
        <f t="shared" si="187"/>
        <v>0</v>
      </c>
      <c r="BB689">
        <f t="shared" si="188"/>
        <v>0</v>
      </c>
      <c r="BC689">
        <f t="shared" si="189"/>
        <v>0</v>
      </c>
      <c r="BD689" s="1" t="s">
        <v>66</v>
      </c>
      <c r="BF689" t="str">
        <f t="shared" si="190"/>
        <v>6</v>
      </c>
      <c r="BG689" s="1">
        <v>6</v>
      </c>
      <c r="BI689" s="1" t="str">
        <f t="shared" si="191"/>
        <v>10</v>
      </c>
      <c r="BK689" s="1">
        <v>10</v>
      </c>
      <c r="BL689" s="1">
        <v>30</v>
      </c>
      <c r="BM689" s="1" t="s">
        <v>3648</v>
      </c>
      <c r="BN689" s="1" t="s">
        <v>67</v>
      </c>
      <c r="BP689" s="1">
        <v>8</v>
      </c>
      <c r="BQ689" s="1" t="s">
        <v>3649</v>
      </c>
      <c r="BR689" s="1" t="s">
        <v>3650</v>
      </c>
      <c r="BS689" s="1" t="s">
        <v>3651</v>
      </c>
      <c r="BT689" s="1">
        <v>0</v>
      </c>
    </row>
    <row r="690" spans="1:72" ht="13" x14ac:dyDescent="0.15">
      <c r="E690" s="1" t="s">
        <v>4</v>
      </c>
      <c r="G690">
        <f t="shared" si="196"/>
        <v>0</v>
      </c>
      <c r="H690">
        <f t="shared" si="196"/>
        <v>0</v>
      </c>
      <c r="I690">
        <f t="shared" si="192"/>
        <v>0</v>
      </c>
      <c r="J690">
        <f t="shared" si="193"/>
        <v>0</v>
      </c>
      <c r="K690">
        <f t="shared" si="194"/>
        <v>1</v>
      </c>
      <c r="L690">
        <f t="shared" si="195"/>
        <v>0</v>
      </c>
      <c r="M690">
        <f ca="1">INT((TODAY() - N690)/365)</f>
        <v>45</v>
      </c>
      <c r="N690" s="2">
        <v>26782</v>
      </c>
      <c r="O690" s="1">
        <v>7</v>
      </c>
      <c r="P690" s="1">
        <v>60</v>
      </c>
      <c r="Q690" s="1">
        <v>8</v>
      </c>
      <c r="R690" s="1">
        <v>35</v>
      </c>
      <c r="S690" s="1">
        <v>94583</v>
      </c>
      <c r="T690" s="1" t="s">
        <v>3652</v>
      </c>
      <c r="U690" s="1">
        <v>0</v>
      </c>
      <c r="V690" s="1" t="s">
        <v>120</v>
      </c>
      <c r="X690" s="1" t="s">
        <v>89</v>
      </c>
      <c r="Z690" s="1">
        <v>1</v>
      </c>
      <c r="AA690" s="1" t="s">
        <v>207</v>
      </c>
      <c r="AC690" s="1" t="s">
        <v>72</v>
      </c>
      <c r="AE690" s="1" t="s">
        <v>142</v>
      </c>
      <c r="AG690" s="1">
        <v>20</v>
      </c>
      <c r="AH690" s="1" t="s">
        <v>3653</v>
      </c>
      <c r="AI690" s="1" t="s">
        <v>59</v>
      </c>
      <c r="AO690" s="1" t="s">
        <v>33</v>
      </c>
      <c r="AT690">
        <f t="shared" si="180"/>
        <v>0</v>
      </c>
      <c r="AU690">
        <f t="shared" si="181"/>
        <v>0</v>
      </c>
      <c r="AV690">
        <f t="shared" si="182"/>
        <v>0</v>
      </c>
      <c r="AW690">
        <f t="shared" si="183"/>
        <v>0</v>
      </c>
      <c r="AX690">
        <f t="shared" si="184"/>
        <v>0</v>
      </c>
      <c r="AY690">
        <f t="shared" si="185"/>
        <v>1</v>
      </c>
      <c r="AZ690">
        <f t="shared" si="186"/>
        <v>0</v>
      </c>
      <c r="BA690">
        <f t="shared" si="187"/>
        <v>0</v>
      </c>
      <c r="BB690">
        <f t="shared" si="188"/>
        <v>0</v>
      </c>
      <c r="BC690">
        <f t="shared" si="189"/>
        <v>0</v>
      </c>
      <c r="BD690" s="1" t="s">
        <v>60</v>
      </c>
      <c r="BF690" t="str">
        <f t="shared" si="190"/>
        <v>3</v>
      </c>
      <c r="BG690" s="1">
        <v>3</v>
      </c>
      <c r="BI690" s="1" t="str">
        <f t="shared" si="191"/>
        <v>1</v>
      </c>
      <c r="BJ690" s="1">
        <v>1</v>
      </c>
      <c r="BL690" s="1">
        <v>100</v>
      </c>
      <c r="BM690" s="1" t="s">
        <v>3654</v>
      </c>
      <c r="BN690" s="1" t="s">
        <v>67</v>
      </c>
      <c r="BP690" s="1">
        <v>10</v>
      </c>
      <c r="BQ690" s="1" t="s">
        <v>3655</v>
      </c>
      <c r="BR690" s="1" t="s">
        <v>3656</v>
      </c>
      <c r="BT690" s="1">
        <v>0</v>
      </c>
    </row>
    <row r="691" spans="1:72" ht="13" x14ac:dyDescent="0.15">
      <c r="E691" s="1" t="s">
        <v>4</v>
      </c>
      <c r="G691">
        <f t="shared" si="196"/>
        <v>0</v>
      </c>
      <c r="H691">
        <f t="shared" si="196"/>
        <v>0</v>
      </c>
      <c r="I691">
        <f t="shared" si="192"/>
        <v>0</v>
      </c>
      <c r="J691">
        <f t="shared" si="193"/>
        <v>0</v>
      </c>
      <c r="K691">
        <f t="shared" si="194"/>
        <v>1</v>
      </c>
      <c r="L691">
        <f t="shared" si="195"/>
        <v>0</v>
      </c>
      <c r="M691">
        <f ca="1">INT((TODAY() - N691)/365)</f>
        <v>31</v>
      </c>
      <c r="N691" s="2">
        <v>31994</v>
      </c>
      <c r="O691" s="1">
        <v>8</v>
      </c>
      <c r="P691" s="1">
        <v>45</v>
      </c>
      <c r="Q691" s="1">
        <v>12</v>
      </c>
      <c r="R691" s="1">
        <v>12</v>
      </c>
      <c r="S691" s="1">
        <v>55130</v>
      </c>
      <c r="T691" s="1" t="s">
        <v>3657</v>
      </c>
      <c r="U691" s="1">
        <v>0</v>
      </c>
      <c r="V691" s="1" t="s">
        <v>53</v>
      </c>
      <c r="X691" s="1" t="s">
        <v>91</v>
      </c>
      <c r="Z691" s="1">
        <v>1</v>
      </c>
      <c r="AA691" s="1" t="s">
        <v>708</v>
      </c>
      <c r="AC691" s="1" t="s">
        <v>72</v>
      </c>
      <c r="AE691" s="1" t="s">
        <v>93</v>
      </c>
      <c r="AG691" s="1">
        <v>5</v>
      </c>
      <c r="AH691" s="1" t="s">
        <v>3658</v>
      </c>
      <c r="AI691" s="1" t="s">
        <v>59</v>
      </c>
      <c r="AO691" s="1" t="s">
        <v>33</v>
      </c>
      <c r="AT691">
        <f t="shared" si="180"/>
        <v>0</v>
      </c>
      <c r="AU691">
        <f t="shared" si="181"/>
        <v>0</v>
      </c>
      <c r="AV691">
        <f t="shared" si="182"/>
        <v>0</v>
      </c>
      <c r="AW691">
        <f t="shared" si="183"/>
        <v>0</v>
      </c>
      <c r="AX691">
        <f t="shared" si="184"/>
        <v>0</v>
      </c>
      <c r="AY691">
        <f t="shared" si="185"/>
        <v>1</v>
      </c>
      <c r="AZ691">
        <f t="shared" si="186"/>
        <v>0</v>
      </c>
      <c r="BA691">
        <f t="shared" si="187"/>
        <v>0</v>
      </c>
      <c r="BB691">
        <f t="shared" si="188"/>
        <v>0</v>
      </c>
      <c r="BC691">
        <f t="shared" si="189"/>
        <v>0</v>
      </c>
      <c r="BD691" s="1" t="s">
        <v>66</v>
      </c>
      <c r="BF691" t="str">
        <f t="shared" si="190"/>
        <v>2</v>
      </c>
      <c r="BG691" s="1">
        <v>2</v>
      </c>
      <c r="BI691" s="1" t="str">
        <f t="shared" si="191"/>
        <v>4</v>
      </c>
      <c r="BJ691" s="1">
        <v>4</v>
      </c>
      <c r="BL691" s="1">
        <v>6</v>
      </c>
      <c r="BM691" s="1" t="s">
        <v>3659</v>
      </c>
      <c r="BN691" s="1" t="s">
        <v>182</v>
      </c>
      <c r="BP691" s="1">
        <v>8</v>
      </c>
      <c r="BQ691" s="1" t="s">
        <v>3660</v>
      </c>
      <c r="BR691" s="1" t="s">
        <v>3661</v>
      </c>
      <c r="BS691" s="1" t="s">
        <v>3662</v>
      </c>
      <c r="BT691" s="1">
        <v>1</v>
      </c>
    </row>
    <row r="692" spans="1:72" ht="13" x14ac:dyDescent="0.15">
      <c r="B692" s="1" t="s">
        <v>1</v>
      </c>
      <c r="G692">
        <f t="shared" si="196"/>
        <v>0</v>
      </c>
      <c r="H692">
        <f t="shared" si="196"/>
        <v>1</v>
      </c>
      <c r="I692">
        <f t="shared" si="192"/>
        <v>0</v>
      </c>
      <c r="J692">
        <f t="shared" si="193"/>
        <v>0</v>
      </c>
      <c r="K692">
        <f t="shared" si="194"/>
        <v>0</v>
      </c>
      <c r="L692">
        <f t="shared" si="195"/>
        <v>0</v>
      </c>
      <c r="M692">
        <f ca="1">INT((TODAY() - N692)/365)</f>
        <v>26</v>
      </c>
      <c r="N692" s="2">
        <v>33675</v>
      </c>
      <c r="O692" s="1">
        <v>7</v>
      </c>
      <c r="P692" s="1">
        <v>100</v>
      </c>
      <c r="Q692" s="1">
        <v>7</v>
      </c>
      <c r="R692" s="1">
        <v>10</v>
      </c>
      <c r="S692" s="1">
        <v>98133</v>
      </c>
      <c r="T692" s="1" t="s">
        <v>2164</v>
      </c>
      <c r="U692" s="1">
        <v>1</v>
      </c>
      <c r="Z692" s="1">
        <v>1</v>
      </c>
      <c r="AA692" s="1" t="s">
        <v>141</v>
      </c>
      <c r="AC692" s="1" t="s">
        <v>72</v>
      </c>
      <c r="AE692" s="1" t="s">
        <v>83</v>
      </c>
      <c r="AG692" s="1">
        <v>1</v>
      </c>
      <c r="AH692" s="1" t="s">
        <v>912</v>
      </c>
      <c r="AI692" s="1" t="s">
        <v>75</v>
      </c>
      <c r="AM692" s="1" t="s">
        <v>31</v>
      </c>
      <c r="AT692">
        <f t="shared" si="180"/>
        <v>0</v>
      </c>
      <c r="AU692">
        <f t="shared" si="181"/>
        <v>0</v>
      </c>
      <c r="AV692">
        <f t="shared" si="182"/>
        <v>0</v>
      </c>
      <c r="AW692">
        <f t="shared" si="183"/>
        <v>1</v>
      </c>
      <c r="AX692">
        <f t="shared" si="184"/>
        <v>0</v>
      </c>
      <c r="AY692">
        <f t="shared" si="185"/>
        <v>0</v>
      </c>
      <c r="AZ692">
        <f t="shared" si="186"/>
        <v>0</v>
      </c>
      <c r="BA692">
        <f t="shared" si="187"/>
        <v>0</v>
      </c>
      <c r="BB692">
        <f t="shared" si="188"/>
        <v>0</v>
      </c>
      <c r="BC692">
        <f t="shared" si="189"/>
        <v>0</v>
      </c>
      <c r="BD692" s="1" t="s">
        <v>76</v>
      </c>
      <c r="BF692" t="str">
        <f t="shared" si="190"/>
        <v>10</v>
      </c>
      <c r="BH692" s="1">
        <v>10</v>
      </c>
      <c r="BI692" s="1" t="str">
        <f t="shared" si="191"/>
        <v>5</v>
      </c>
      <c r="BJ692" s="1">
        <v>5</v>
      </c>
      <c r="BL692" s="1">
        <v>200</v>
      </c>
      <c r="BM692" s="1" t="s">
        <v>3663</v>
      </c>
      <c r="BN692" s="1" t="s">
        <v>61</v>
      </c>
      <c r="BP692" s="1">
        <v>9</v>
      </c>
      <c r="BQ692" s="1" t="s">
        <v>3664</v>
      </c>
      <c r="BR692" s="1" t="s">
        <v>3665</v>
      </c>
      <c r="BT692" s="1">
        <v>1</v>
      </c>
    </row>
    <row r="693" spans="1:72" ht="13" x14ac:dyDescent="0.15">
      <c r="A693" s="1" t="s">
        <v>0</v>
      </c>
      <c r="G693">
        <f t="shared" si="196"/>
        <v>1</v>
      </c>
      <c r="H693">
        <f t="shared" si="196"/>
        <v>0</v>
      </c>
      <c r="I693">
        <f t="shared" si="192"/>
        <v>0</v>
      </c>
      <c r="J693">
        <f t="shared" si="193"/>
        <v>0</v>
      </c>
      <c r="K693">
        <f t="shared" si="194"/>
        <v>0</v>
      </c>
      <c r="L693">
        <f t="shared" si="195"/>
        <v>0</v>
      </c>
      <c r="M693">
        <f ca="1">INT((TODAY() - N693)/365)</f>
        <v>33</v>
      </c>
      <c r="N693" s="2">
        <v>31258</v>
      </c>
      <c r="O693" s="1">
        <v>6</v>
      </c>
      <c r="P693" s="1">
        <v>25</v>
      </c>
      <c r="Q693" s="1">
        <v>14</v>
      </c>
      <c r="R693" s="1">
        <v>1</v>
      </c>
      <c r="S693" s="1">
        <v>6089</v>
      </c>
      <c r="T693" s="1" t="s">
        <v>3666</v>
      </c>
      <c r="U693" s="1">
        <v>1</v>
      </c>
      <c r="Z693" s="1">
        <v>1</v>
      </c>
      <c r="AA693" s="1" t="s">
        <v>30</v>
      </c>
      <c r="AC693" s="1" t="s">
        <v>72</v>
      </c>
      <c r="AE693" s="1" t="s">
        <v>210</v>
      </c>
      <c r="AG693" s="1">
        <v>1</v>
      </c>
      <c r="AH693" s="1" t="s">
        <v>3667</v>
      </c>
      <c r="AI693" s="1" t="s">
        <v>361</v>
      </c>
      <c r="AL693" s="1" t="s">
        <v>30</v>
      </c>
      <c r="AT693">
        <f t="shared" si="180"/>
        <v>0</v>
      </c>
      <c r="AU693">
        <f t="shared" si="181"/>
        <v>0</v>
      </c>
      <c r="AV693">
        <f t="shared" si="182"/>
        <v>1</v>
      </c>
      <c r="AW693">
        <f t="shared" si="183"/>
        <v>0</v>
      </c>
      <c r="AX693">
        <f t="shared" si="184"/>
        <v>0</v>
      </c>
      <c r="AY693">
        <f t="shared" si="185"/>
        <v>0</v>
      </c>
      <c r="AZ693">
        <f t="shared" si="186"/>
        <v>0</v>
      </c>
      <c r="BA693">
        <f t="shared" si="187"/>
        <v>0</v>
      </c>
      <c r="BB693">
        <f t="shared" si="188"/>
        <v>0</v>
      </c>
      <c r="BC693">
        <f t="shared" si="189"/>
        <v>0</v>
      </c>
      <c r="BD693" s="1" t="s">
        <v>76</v>
      </c>
      <c r="BF693" t="str">
        <f t="shared" si="190"/>
        <v>6</v>
      </c>
      <c r="BG693" s="1">
        <v>6</v>
      </c>
      <c r="BI693" s="1" t="str">
        <f t="shared" si="191"/>
        <v>5</v>
      </c>
      <c r="BJ693" s="1">
        <v>5</v>
      </c>
      <c r="BL693" s="1">
        <v>40</v>
      </c>
      <c r="BM693" s="1" t="s">
        <v>3668</v>
      </c>
      <c r="BN693" s="1" t="s">
        <v>67</v>
      </c>
      <c r="BP693" s="1">
        <v>8</v>
      </c>
      <c r="BQ693" s="1" t="s">
        <v>3669</v>
      </c>
      <c r="BR693" s="1" t="s">
        <v>3670</v>
      </c>
      <c r="BS693" s="1" t="s">
        <v>3671</v>
      </c>
      <c r="BT693" s="1">
        <v>1</v>
      </c>
    </row>
    <row r="695" spans="1:72" ht="15.75" customHeight="1" x14ac:dyDescent="0.15">
      <c r="O695" s="9"/>
    </row>
  </sheetData>
  <phoneticPr fontId="3" type="noConversion"/>
  <hyperlinks>
    <hyperlink ref="AH63" r:id="rId1"/>
    <hyperlink ref="AH258" r:id="rId2"/>
    <hyperlink ref="AH324" r:id="rId3"/>
    <hyperlink ref="BO428" r:id="rId4"/>
    <hyperlink ref="AH488" r:id="rId5"/>
    <hyperlink ref="AH509" r:id="rId6"/>
    <hyperlink ref="AH596" r:id="rId7"/>
    <hyperlink ref="AH601"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Sheet2</vt:lpstr>
      <vt:lpstr>工作表1</vt:lpstr>
      <vt:lpstr>clean1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2019-01-02T09:02:02Z</dcterms:modified>
</cp:coreProperties>
</file>