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FBEFB3A3-9B90-4A80-A5D1-D404ABAFFA6E}" xr6:coauthVersionLast="47" xr6:coauthVersionMax="47" xr10:uidLastSave="{00000000-0000-0000-0000-000000000000}"/>
  <bookViews>
    <workbookView xWindow="-38520" yWindow="870" windowWidth="386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Observed!$A$1:$R$2235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2" i="1" l="1"/>
  <c r="A273" i="1"/>
  <c r="A274" i="1"/>
  <c r="A271" i="1"/>
  <c r="A270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3" i="1"/>
  <c r="A224" i="1"/>
  <c r="A225" i="1"/>
  <c r="A226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95" i="1"/>
  <c r="A196" i="1"/>
  <c r="A197" i="1"/>
  <c r="A198" i="1"/>
  <c r="A199" i="1"/>
  <c r="A200" i="1"/>
  <c r="A194" i="1"/>
  <c r="A188" i="1"/>
  <c r="A189" i="1"/>
  <c r="A190" i="1"/>
  <c r="A191" i="1"/>
  <c r="A192" i="1"/>
  <c r="A193" i="1"/>
  <c r="A183" i="1"/>
  <c r="A184" i="1"/>
  <c r="A185" i="1"/>
  <c r="A186" i="1"/>
  <c r="A187" i="1"/>
  <c r="A182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<sst xmlns="http://schemas.openxmlformats.org/spreadsheetml/2006/main" count="831" uniqueCount="46">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</sst>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5"/>
  <sheetViews>
    <sheetView tabSelected="1" zoomScale="130" zoomScaleNormal="130" workbookViewId="0">
      <pane xSplit="46305" ySplit="1875" topLeftCell="Y241" activePane="bottomLeft"/>
      <selection activeCell="G8" sqref="G8"/>
      <selection pane="topRight" activeCell="Q1" sqref="Q1"/>
      <selection pane="bottomLeft" activeCell="C270" sqref="C270:C274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36</v>
      </c>
    </row>
    <row r="2" spans="1:28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8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8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8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8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8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8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8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8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8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8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8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8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8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8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8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8" x14ac:dyDescent="0.45">
      <c r="A178" t="str">
        <f t="shared" ref="A178:A182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8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8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8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2" spans="1:28" x14ac:dyDescent="0.45">
      <c r="A182" t="str">
        <f t="shared" si="21"/>
        <v>Terang2004CvWinfredN0</v>
      </c>
      <c r="B182" t="s">
        <v>37</v>
      </c>
      <c r="C182">
        <v>2004</v>
      </c>
      <c r="D182" t="s">
        <v>9</v>
      </c>
      <c r="E182" t="s">
        <v>12</v>
      </c>
      <c r="F182">
        <v>0</v>
      </c>
      <c r="H182" s="1">
        <v>38394</v>
      </c>
      <c r="I182">
        <v>70</v>
      </c>
      <c r="Q182">
        <v>495.41833449621799</v>
      </c>
      <c r="AA182">
        <v>89.8333333333333</v>
      </c>
      <c r="AB182">
        <v>17.726666666666699</v>
      </c>
    </row>
    <row r="183" spans="1:28" x14ac:dyDescent="0.45">
      <c r="A183" t="str">
        <f t="shared" ref="A183:A193" si="22">B183&amp;C183&amp;"Cv"&amp;E183&amp;"N"&amp;F183</f>
        <v>Terang2004CvWinfredN40</v>
      </c>
      <c r="B183" t="s">
        <v>37</v>
      </c>
      <c r="C183">
        <v>2004</v>
      </c>
      <c r="D183" t="s">
        <v>9</v>
      </c>
      <c r="E183" t="s">
        <v>12</v>
      </c>
      <c r="F183">
        <v>40</v>
      </c>
      <c r="H183" s="1">
        <v>38394</v>
      </c>
      <c r="I183">
        <v>70</v>
      </c>
      <c r="Q183">
        <v>540.07999668243804</v>
      </c>
      <c r="AA183">
        <v>90.706666666666706</v>
      </c>
      <c r="AB183">
        <v>21.62</v>
      </c>
    </row>
    <row r="184" spans="1:28" x14ac:dyDescent="0.45">
      <c r="A184" t="str">
        <f t="shared" si="22"/>
        <v>Terang2004CvWinfredN80</v>
      </c>
      <c r="B184" t="s">
        <v>37</v>
      </c>
      <c r="C184">
        <v>2004</v>
      </c>
      <c r="D184" t="s">
        <v>9</v>
      </c>
      <c r="E184" t="s">
        <v>12</v>
      </c>
      <c r="F184">
        <v>80</v>
      </c>
      <c r="H184" s="1">
        <v>38394</v>
      </c>
      <c r="I184">
        <v>70</v>
      </c>
      <c r="Q184">
        <v>549.19120310381504</v>
      </c>
      <c r="AA184">
        <v>83.19</v>
      </c>
      <c r="AB184">
        <v>26.2366666666667</v>
      </c>
    </row>
    <row r="185" spans="1:28" x14ac:dyDescent="0.45">
      <c r="A185" t="str">
        <f t="shared" si="22"/>
        <v>Terang2004CvWinfredN120</v>
      </c>
      <c r="B185" t="s">
        <v>37</v>
      </c>
      <c r="C185">
        <v>2004</v>
      </c>
      <c r="D185" t="s">
        <v>9</v>
      </c>
      <c r="E185" t="s">
        <v>12</v>
      </c>
      <c r="F185">
        <v>120</v>
      </c>
      <c r="G185" s="1"/>
      <c r="H185" s="1">
        <v>38394</v>
      </c>
      <c r="I185">
        <v>70</v>
      </c>
      <c r="Q185">
        <v>504.58041770525097</v>
      </c>
      <c r="AA185">
        <v>82.053333333333299</v>
      </c>
      <c r="AB185">
        <v>22.213333333333299</v>
      </c>
    </row>
    <row r="186" spans="1:28" x14ac:dyDescent="0.45">
      <c r="A186" t="str">
        <f t="shared" si="22"/>
        <v>Terang2004CvWinfredN160</v>
      </c>
      <c r="B186" t="s">
        <v>37</v>
      </c>
      <c r="C186">
        <v>2004</v>
      </c>
      <c r="D186" t="s">
        <v>9</v>
      </c>
      <c r="E186" t="s">
        <v>12</v>
      </c>
      <c r="F186">
        <v>160</v>
      </c>
      <c r="G186" s="1"/>
      <c r="H186" s="1">
        <v>38394</v>
      </c>
      <c r="I186">
        <v>70</v>
      </c>
      <c r="Q186">
        <v>491.06200599185104</v>
      </c>
      <c r="AA186">
        <v>88.93</v>
      </c>
      <c r="AB186">
        <v>26.92</v>
      </c>
    </row>
    <row r="187" spans="1:28" x14ac:dyDescent="0.45">
      <c r="A187" t="str">
        <f t="shared" si="22"/>
        <v>Terang2004CvWinfredN200</v>
      </c>
      <c r="B187" t="s">
        <v>37</v>
      </c>
      <c r="C187">
        <v>2004</v>
      </c>
      <c r="D187" t="s">
        <v>9</v>
      </c>
      <c r="E187" t="s">
        <v>12</v>
      </c>
      <c r="F187">
        <v>200</v>
      </c>
      <c r="G187" s="1"/>
      <c r="H187" s="1">
        <v>38394</v>
      </c>
      <c r="I187">
        <v>70</v>
      </c>
      <c r="Q187">
        <v>612.79623315673996</v>
      </c>
      <c r="AA187">
        <v>82.12</v>
      </c>
      <c r="AB187">
        <v>25.4933333333333</v>
      </c>
    </row>
    <row r="188" spans="1:28" x14ac:dyDescent="0.45">
      <c r="A188" t="str">
        <f t="shared" si="22"/>
        <v>Terang2007CvWinfredN0</v>
      </c>
      <c r="B188" t="s">
        <v>37</v>
      </c>
      <c r="C188">
        <v>2007</v>
      </c>
      <c r="D188" t="s">
        <v>9</v>
      </c>
      <c r="E188" t="s">
        <v>12</v>
      </c>
      <c r="F188">
        <v>0</v>
      </c>
      <c r="G188" s="1"/>
      <c r="H188" s="1">
        <v>39464</v>
      </c>
      <c r="I188">
        <v>89</v>
      </c>
      <c r="Q188">
        <v>453.44393294007006</v>
      </c>
      <c r="AA188">
        <v>91.5</v>
      </c>
      <c r="AB188">
        <v>21.136666666666699</v>
      </c>
    </row>
    <row r="189" spans="1:28" x14ac:dyDescent="0.45">
      <c r="A189" t="str">
        <f t="shared" si="22"/>
        <v>Terang2007CvWinfredN40</v>
      </c>
      <c r="B189" t="s">
        <v>37</v>
      </c>
      <c r="C189">
        <v>2007</v>
      </c>
      <c r="D189" t="s">
        <v>9</v>
      </c>
      <c r="E189" t="s">
        <v>12</v>
      </c>
      <c r="F189">
        <v>40</v>
      </c>
      <c r="G189" s="1"/>
      <c r="H189" s="1">
        <v>39464</v>
      </c>
      <c r="I189">
        <v>89</v>
      </c>
      <c r="K189" s="1"/>
      <c r="Q189">
        <v>580.15502929369302</v>
      </c>
      <c r="AA189">
        <v>91.813333333333304</v>
      </c>
      <c r="AB189">
        <v>21.9033333333333</v>
      </c>
    </row>
    <row r="190" spans="1:28" x14ac:dyDescent="0.45">
      <c r="A190" t="str">
        <f t="shared" si="22"/>
        <v>Terang2007CvWinfredN80</v>
      </c>
      <c r="B190" t="s">
        <v>37</v>
      </c>
      <c r="C190">
        <v>2007</v>
      </c>
      <c r="D190" t="s">
        <v>9</v>
      </c>
      <c r="E190" t="s">
        <v>12</v>
      </c>
      <c r="F190">
        <v>80</v>
      </c>
      <c r="G190" s="1"/>
      <c r="H190" s="1">
        <v>39464</v>
      </c>
      <c r="I190">
        <v>89</v>
      </c>
      <c r="K190" s="1"/>
      <c r="Q190">
        <v>529.900070764372</v>
      </c>
      <c r="AA190">
        <v>89.67</v>
      </c>
      <c r="AB190">
        <v>23.74</v>
      </c>
    </row>
    <row r="191" spans="1:28" x14ac:dyDescent="0.45">
      <c r="A191" t="str">
        <f t="shared" si="22"/>
        <v>Terang2007CvWinfredN120</v>
      </c>
      <c r="B191" t="s">
        <v>37</v>
      </c>
      <c r="C191">
        <v>2007</v>
      </c>
      <c r="D191" t="s">
        <v>9</v>
      </c>
      <c r="E191" t="s">
        <v>12</v>
      </c>
      <c r="F191">
        <v>120</v>
      </c>
      <c r="G191" s="1"/>
      <c r="H191" s="1">
        <v>39464</v>
      </c>
      <c r="I191">
        <v>89</v>
      </c>
      <c r="K191" s="1"/>
      <c r="Q191">
        <v>507.33473586198795</v>
      </c>
      <c r="AA191">
        <v>92.296666666666695</v>
      </c>
      <c r="AB191">
        <v>19.973333333333301</v>
      </c>
    </row>
    <row r="192" spans="1:28" x14ac:dyDescent="0.45">
      <c r="A192" t="str">
        <f t="shared" si="22"/>
        <v>Terang2007CvWinfredN160</v>
      </c>
      <c r="B192" t="s">
        <v>37</v>
      </c>
      <c r="C192">
        <v>2007</v>
      </c>
      <c r="D192" t="s">
        <v>9</v>
      </c>
      <c r="E192" t="s">
        <v>12</v>
      </c>
      <c r="F192">
        <v>160</v>
      </c>
      <c r="G192" s="1"/>
      <c r="H192" s="1">
        <v>39464</v>
      </c>
      <c r="I192">
        <v>89</v>
      </c>
      <c r="K192" s="1"/>
      <c r="Q192">
        <v>477.68777888572004</v>
      </c>
      <c r="AA192">
        <v>91.55</v>
      </c>
      <c r="AB192">
        <v>22.406666666666698</v>
      </c>
    </row>
    <row r="193" spans="1:28" x14ac:dyDescent="0.45">
      <c r="A193" t="str">
        <f t="shared" si="22"/>
        <v>Terang2007CvWinfredN200</v>
      </c>
      <c r="B193" t="s">
        <v>37</v>
      </c>
      <c r="C193">
        <v>2007</v>
      </c>
      <c r="D193" t="s">
        <v>9</v>
      </c>
      <c r="E193" t="s">
        <v>12</v>
      </c>
      <c r="F193">
        <v>200</v>
      </c>
      <c r="G193" s="1"/>
      <c r="H193" s="1">
        <v>39464</v>
      </c>
      <c r="I193">
        <v>89</v>
      </c>
      <c r="K193" s="1"/>
      <c r="Q193">
        <v>520.42701914670499</v>
      </c>
      <c r="AA193">
        <v>91.973333333333301</v>
      </c>
      <c r="AB193">
        <v>23.656666666666698</v>
      </c>
    </row>
    <row r="194" spans="1:28" x14ac:dyDescent="0.45">
      <c r="A194" t="str">
        <f>B194&amp;C194&amp;"Cv"&amp;E194&amp;"Irr"&amp;F194</f>
        <v>Elliott1999CvBonarIrr0</v>
      </c>
      <c r="B194" t="s">
        <v>38</v>
      </c>
      <c r="C194">
        <v>1999</v>
      </c>
      <c r="D194" t="s">
        <v>9</v>
      </c>
      <c r="E194" t="s">
        <v>39</v>
      </c>
      <c r="F194">
        <v>0</v>
      </c>
      <c r="G194" s="1"/>
      <c r="H194" s="1">
        <v>36507</v>
      </c>
      <c r="I194">
        <v>30</v>
      </c>
      <c r="Q194">
        <v>0</v>
      </c>
    </row>
    <row r="195" spans="1:28" x14ac:dyDescent="0.45">
      <c r="A195" t="str">
        <f t="shared" ref="A195:A200" si="23">B195&amp;C195&amp;"Cv"&amp;E195&amp;"Irr"&amp;F195</f>
        <v>Elliott1999CvBonarIrr0</v>
      </c>
      <c r="B195" t="s">
        <v>38</v>
      </c>
      <c r="C195">
        <v>1999</v>
      </c>
      <c r="D195" t="s">
        <v>9</v>
      </c>
      <c r="E195" t="s">
        <v>39</v>
      </c>
      <c r="F195">
        <v>0</v>
      </c>
      <c r="G195" s="1"/>
      <c r="H195" s="1">
        <v>36522</v>
      </c>
      <c r="I195">
        <v>45</v>
      </c>
      <c r="Q195">
        <v>50</v>
      </c>
    </row>
    <row r="196" spans="1:28" x14ac:dyDescent="0.45">
      <c r="A196" t="str">
        <f t="shared" si="23"/>
        <v>Elliott1999CvBonarIrr0</v>
      </c>
      <c r="B196" t="s">
        <v>38</v>
      </c>
      <c r="C196">
        <v>1999</v>
      </c>
      <c r="D196" t="s">
        <v>9</v>
      </c>
      <c r="E196" t="s">
        <v>39</v>
      </c>
      <c r="F196">
        <v>0</v>
      </c>
      <c r="G196" s="1"/>
      <c r="H196" s="1">
        <v>36527</v>
      </c>
      <c r="I196">
        <v>50</v>
      </c>
      <c r="Q196">
        <v>150</v>
      </c>
    </row>
    <row r="197" spans="1:28" x14ac:dyDescent="0.45">
      <c r="A197" t="str">
        <f t="shared" si="23"/>
        <v>Elliott1999CvBonarIrr0</v>
      </c>
      <c r="B197" t="s">
        <v>38</v>
      </c>
      <c r="C197">
        <v>1999</v>
      </c>
      <c r="D197" t="s">
        <v>9</v>
      </c>
      <c r="E197" t="s">
        <v>39</v>
      </c>
      <c r="F197">
        <v>0</v>
      </c>
      <c r="G197" s="1"/>
      <c r="H197" s="1">
        <v>36536</v>
      </c>
      <c r="I197">
        <v>59</v>
      </c>
      <c r="Q197">
        <v>250</v>
      </c>
    </row>
    <row r="198" spans="1:28" x14ac:dyDescent="0.45">
      <c r="A198" t="str">
        <f t="shared" si="23"/>
        <v>Elliott1999CvBonarIrr0</v>
      </c>
      <c r="B198" t="s">
        <v>38</v>
      </c>
      <c r="C198">
        <v>1999</v>
      </c>
      <c r="D198" t="s">
        <v>9</v>
      </c>
      <c r="E198" t="s">
        <v>39</v>
      </c>
      <c r="F198">
        <v>0</v>
      </c>
      <c r="G198" s="1"/>
      <c r="H198" s="1">
        <v>36546</v>
      </c>
      <c r="I198">
        <v>69</v>
      </c>
      <c r="Q198">
        <v>350</v>
      </c>
    </row>
    <row r="199" spans="1:28" x14ac:dyDescent="0.45">
      <c r="A199" t="str">
        <f t="shared" si="23"/>
        <v>Elliott1999CvBonarIrr0</v>
      </c>
      <c r="B199" t="s">
        <v>38</v>
      </c>
      <c r="C199">
        <v>1999</v>
      </c>
      <c r="D199" t="s">
        <v>9</v>
      </c>
      <c r="E199" t="s">
        <v>39</v>
      </c>
      <c r="F199">
        <v>0</v>
      </c>
      <c r="G199" s="1"/>
      <c r="H199" s="1">
        <v>36556</v>
      </c>
      <c r="I199">
        <v>79</v>
      </c>
      <c r="Q199">
        <v>360</v>
      </c>
    </row>
    <row r="200" spans="1:28" x14ac:dyDescent="0.45">
      <c r="A200" t="str">
        <f t="shared" si="23"/>
        <v>Elliott1999CvBonarIrr0</v>
      </c>
      <c r="B200" t="s">
        <v>38</v>
      </c>
      <c r="C200">
        <v>1999</v>
      </c>
      <c r="D200" t="s">
        <v>9</v>
      </c>
      <c r="E200" t="s">
        <v>39</v>
      </c>
      <c r="F200">
        <v>0</v>
      </c>
      <c r="G200" s="1"/>
      <c r="H200" s="1">
        <v>36567</v>
      </c>
      <c r="I200">
        <v>90</v>
      </c>
      <c r="Q200">
        <v>350</v>
      </c>
      <c r="AA200">
        <v>89.2</v>
      </c>
      <c r="AB200">
        <v>20.7</v>
      </c>
    </row>
    <row r="201" spans="1:28" x14ac:dyDescent="0.45">
      <c r="A201" t="str">
        <f>B201&amp;C201&amp;"Cv"&amp;E201&amp;"Irr"&amp;F201</f>
        <v>Elliott1999CvBonarIrr20</v>
      </c>
      <c r="B201" t="s">
        <v>38</v>
      </c>
      <c r="C201">
        <v>1999</v>
      </c>
      <c r="D201" t="s">
        <v>9</v>
      </c>
      <c r="E201" t="s">
        <v>39</v>
      </c>
      <c r="F201">
        <v>20</v>
      </c>
      <c r="G201" s="1"/>
      <c r="H201" s="1">
        <v>36507</v>
      </c>
      <c r="I201">
        <v>30</v>
      </c>
      <c r="Q201">
        <v>0</v>
      </c>
    </row>
    <row r="202" spans="1:28" x14ac:dyDescent="0.45">
      <c r="A202" t="str">
        <f t="shared" ref="A202:A207" si="24">B202&amp;C202&amp;"Cv"&amp;E202&amp;"Irr"&amp;F202</f>
        <v>Elliott1999CvBonarIrr20</v>
      </c>
      <c r="B202" t="s">
        <v>38</v>
      </c>
      <c r="C202">
        <v>1999</v>
      </c>
      <c r="D202" t="s">
        <v>9</v>
      </c>
      <c r="E202" t="s">
        <v>39</v>
      </c>
      <c r="F202">
        <v>20</v>
      </c>
      <c r="G202" s="1"/>
      <c r="H202" s="1">
        <v>36522</v>
      </c>
      <c r="I202">
        <v>45</v>
      </c>
      <c r="Q202">
        <v>50</v>
      </c>
    </row>
    <row r="203" spans="1:28" x14ac:dyDescent="0.45">
      <c r="A203" t="str">
        <f t="shared" si="24"/>
        <v>Elliott1999CvBonarIrr20</v>
      </c>
      <c r="B203" t="s">
        <v>38</v>
      </c>
      <c r="C203">
        <v>1999</v>
      </c>
      <c r="D203" t="s">
        <v>9</v>
      </c>
      <c r="E203" t="s">
        <v>39</v>
      </c>
      <c r="F203">
        <v>20</v>
      </c>
      <c r="G203" s="1"/>
      <c r="H203" s="1">
        <v>36527</v>
      </c>
      <c r="I203">
        <v>50</v>
      </c>
      <c r="Q203">
        <v>150</v>
      </c>
    </row>
    <row r="204" spans="1:28" x14ac:dyDescent="0.45">
      <c r="A204" t="str">
        <f t="shared" si="24"/>
        <v>Elliott1999CvBonarIrr20</v>
      </c>
      <c r="B204" t="s">
        <v>38</v>
      </c>
      <c r="C204">
        <v>1999</v>
      </c>
      <c r="D204" t="s">
        <v>9</v>
      </c>
      <c r="E204" t="s">
        <v>39</v>
      </c>
      <c r="F204">
        <v>20</v>
      </c>
      <c r="G204" s="1"/>
      <c r="H204" s="1">
        <v>36536</v>
      </c>
      <c r="I204">
        <v>59</v>
      </c>
      <c r="Q204">
        <v>200</v>
      </c>
    </row>
    <row r="205" spans="1:28" x14ac:dyDescent="0.45">
      <c r="A205" t="str">
        <f t="shared" si="24"/>
        <v>Elliott1999CvBonarIrr20</v>
      </c>
      <c r="B205" t="s">
        <v>38</v>
      </c>
      <c r="C205">
        <v>1999</v>
      </c>
      <c r="D205" t="s">
        <v>9</v>
      </c>
      <c r="E205" t="s">
        <v>39</v>
      </c>
      <c r="F205">
        <v>20</v>
      </c>
      <c r="G205" s="1"/>
      <c r="H205" s="1">
        <v>36546</v>
      </c>
      <c r="I205">
        <v>69</v>
      </c>
      <c r="Q205">
        <v>450</v>
      </c>
    </row>
    <row r="206" spans="1:28" x14ac:dyDescent="0.45">
      <c r="A206" t="str">
        <f t="shared" si="24"/>
        <v>Elliott1999CvBonarIrr20</v>
      </c>
      <c r="B206" t="s">
        <v>38</v>
      </c>
      <c r="C206">
        <v>1999</v>
      </c>
      <c r="D206" t="s">
        <v>9</v>
      </c>
      <c r="E206" t="s">
        <v>39</v>
      </c>
      <c r="F206">
        <v>20</v>
      </c>
      <c r="G206" s="1"/>
      <c r="H206" s="1">
        <v>36556</v>
      </c>
      <c r="I206">
        <v>79</v>
      </c>
      <c r="Q206">
        <v>500</v>
      </c>
    </row>
    <row r="207" spans="1:28" x14ac:dyDescent="0.45">
      <c r="A207" t="str">
        <f t="shared" si="24"/>
        <v>Elliott1999CvBonarIrr20</v>
      </c>
      <c r="B207" t="s">
        <v>38</v>
      </c>
      <c r="C207">
        <v>1999</v>
      </c>
      <c r="D207" t="s">
        <v>9</v>
      </c>
      <c r="E207" t="s">
        <v>39</v>
      </c>
      <c r="F207">
        <v>20</v>
      </c>
      <c r="G207" s="1"/>
      <c r="H207" s="1">
        <v>36567</v>
      </c>
      <c r="I207">
        <v>90</v>
      </c>
      <c r="Q207">
        <v>460</v>
      </c>
      <c r="AA207">
        <v>90.7</v>
      </c>
      <c r="AB207">
        <v>20.399999999999999</v>
      </c>
    </row>
    <row r="208" spans="1:28" x14ac:dyDescent="0.45">
      <c r="A208" t="str">
        <f>B208&amp;C208&amp;"Cv"&amp;E208&amp;"Irr"&amp;F208</f>
        <v>Elliott1999CvBonarIrr50</v>
      </c>
      <c r="B208" t="s">
        <v>38</v>
      </c>
      <c r="C208">
        <v>1999</v>
      </c>
      <c r="D208" t="s">
        <v>9</v>
      </c>
      <c r="E208" t="s">
        <v>39</v>
      </c>
      <c r="F208">
        <v>50</v>
      </c>
      <c r="G208" s="1"/>
      <c r="H208" s="1">
        <v>36507</v>
      </c>
      <c r="I208">
        <v>30</v>
      </c>
      <c r="Q208">
        <v>0</v>
      </c>
    </row>
    <row r="209" spans="1:28" x14ac:dyDescent="0.45">
      <c r="A209" t="str">
        <f t="shared" ref="A209:A214" si="25">B209&amp;C209&amp;"Cv"&amp;E209&amp;"Irr"&amp;F209</f>
        <v>Elliott1999CvBonarIrr50</v>
      </c>
      <c r="B209" t="s">
        <v>38</v>
      </c>
      <c r="C209">
        <v>1999</v>
      </c>
      <c r="D209" t="s">
        <v>9</v>
      </c>
      <c r="E209" t="s">
        <v>39</v>
      </c>
      <c r="F209">
        <v>50</v>
      </c>
      <c r="G209" s="1"/>
      <c r="H209" s="1">
        <v>36522</v>
      </c>
      <c r="I209">
        <v>45</v>
      </c>
      <c r="Q209">
        <v>50</v>
      </c>
    </row>
    <row r="210" spans="1:28" x14ac:dyDescent="0.45">
      <c r="A210" t="str">
        <f t="shared" si="25"/>
        <v>Elliott1999CvBonarIrr50</v>
      </c>
      <c r="B210" t="s">
        <v>38</v>
      </c>
      <c r="C210">
        <v>1999</v>
      </c>
      <c r="D210" t="s">
        <v>9</v>
      </c>
      <c r="E210" t="s">
        <v>39</v>
      </c>
      <c r="F210">
        <v>50</v>
      </c>
      <c r="G210" s="1"/>
      <c r="H210" s="1">
        <v>36527</v>
      </c>
      <c r="I210">
        <v>50</v>
      </c>
      <c r="Q210">
        <v>175</v>
      </c>
    </row>
    <row r="211" spans="1:28" x14ac:dyDescent="0.45">
      <c r="A211" t="str">
        <f t="shared" si="25"/>
        <v>Elliott1999CvBonarIrr50</v>
      </c>
      <c r="B211" t="s">
        <v>38</v>
      </c>
      <c r="C211">
        <v>1999</v>
      </c>
      <c r="D211" t="s">
        <v>9</v>
      </c>
      <c r="E211" t="s">
        <v>39</v>
      </c>
      <c r="F211">
        <v>50</v>
      </c>
      <c r="G211" s="1"/>
      <c r="H211" s="1">
        <v>36536</v>
      </c>
      <c r="I211">
        <v>59</v>
      </c>
      <c r="Q211">
        <v>300</v>
      </c>
    </row>
    <row r="212" spans="1:28" x14ac:dyDescent="0.45">
      <c r="A212" t="str">
        <f t="shared" si="25"/>
        <v>Elliott1999CvBonarIrr50</v>
      </c>
      <c r="B212" t="s">
        <v>38</v>
      </c>
      <c r="C212">
        <v>1999</v>
      </c>
      <c r="D212" t="s">
        <v>9</v>
      </c>
      <c r="E212" t="s">
        <v>39</v>
      </c>
      <c r="F212">
        <v>50</v>
      </c>
      <c r="G212" s="1"/>
      <c r="H212" s="1">
        <v>36546</v>
      </c>
      <c r="I212">
        <v>69</v>
      </c>
      <c r="Q212">
        <v>475</v>
      </c>
    </row>
    <row r="213" spans="1:28" x14ac:dyDescent="0.45">
      <c r="A213" t="str">
        <f t="shared" si="25"/>
        <v>Elliott1999CvBonarIrr50</v>
      </c>
      <c r="B213" t="s">
        <v>38</v>
      </c>
      <c r="C213">
        <v>1999</v>
      </c>
      <c r="D213" t="s">
        <v>9</v>
      </c>
      <c r="E213" t="s">
        <v>39</v>
      </c>
      <c r="F213">
        <v>50</v>
      </c>
      <c r="G213" s="1"/>
      <c r="H213" s="1">
        <v>36556</v>
      </c>
      <c r="I213">
        <v>79</v>
      </c>
      <c r="Q213">
        <v>600</v>
      </c>
    </row>
    <row r="214" spans="1:28" x14ac:dyDescent="0.45">
      <c r="A214" t="str">
        <f t="shared" si="25"/>
        <v>Elliott1999CvBonarIrr50</v>
      </c>
      <c r="B214" t="s">
        <v>38</v>
      </c>
      <c r="C214">
        <v>1999</v>
      </c>
      <c r="D214" t="s">
        <v>9</v>
      </c>
      <c r="E214" t="s">
        <v>39</v>
      </c>
      <c r="F214">
        <v>50</v>
      </c>
      <c r="G214" s="1"/>
      <c r="H214" s="1">
        <v>36567</v>
      </c>
      <c r="I214">
        <v>90</v>
      </c>
      <c r="Q214">
        <v>500</v>
      </c>
      <c r="AA214">
        <v>91.7</v>
      </c>
      <c r="AB214">
        <v>19.100000000000001</v>
      </c>
    </row>
    <row r="215" spans="1:28" x14ac:dyDescent="0.45">
      <c r="A215" t="str">
        <f>B215&amp;C215&amp;"Cv"&amp;E215&amp;"Irr"&amp;F215</f>
        <v>Elliott1999CvBonarIrr100</v>
      </c>
      <c r="B215" t="s">
        <v>38</v>
      </c>
      <c r="C215">
        <v>1999</v>
      </c>
      <c r="D215" t="s">
        <v>9</v>
      </c>
      <c r="E215" t="s">
        <v>39</v>
      </c>
      <c r="F215">
        <v>100</v>
      </c>
      <c r="G215" s="1"/>
      <c r="H215" s="1">
        <v>36507</v>
      </c>
      <c r="I215">
        <v>30</v>
      </c>
      <c r="Q215">
        <v>0</v>
      </c>
    </row>
    <row r="216" spans="1:28" x14ac:dyDescent="0.45">
      <c r="A216" t="str">
        <f t="shared" ref="A216:A222" si="26">B216&amp;C216&amp;"Cv"&amp;E216&amp;"Irr"&amp;F216</f>
        <v>Elliott1999CvBonarIrr100</v>
      </c>
      <c r="B216" t="s">
        <v>38</v>
      </c>
      <c r="C216">
        <v>1999</v>
      </c>
      <c r="D216" t="s">
        <v>9</v>
      </c>
      <c r="E216" t="s">
        <v>39</v>
      </c>
      <c r="F216">
        <v>100</v>
      </c>
      <c r="G216" s="1"/>
      <c r="H216" s="1">
        <v>36522</v>
      </c>
      <c r="I216">
        <v>45</v>
      </c>
      <c r="Q216">
        <v>50</v>
      </c>
    </row>
    <row r="217" spans="1:28" x14ac:dyDescent="0.45">
      <c r="A217" t="str">
        <f t="shared" si="26"/>
        <v>Elliott1999CvBonarIrr100</v>
      </c>
      <c r="B217" t="s">
        <v>38</v>
      </c>
      <c r="C217">
        <v>1999</v>
      </c>
      <c r="D217" t="s">
        <v>9</v>
      </c>
      <c r="E217" t="s">
        <v>39</v>
      </c>
      <c r="F217">
        <v>100</v>
      </c>
      <c r="G217" s="1"/>
      <c r="H217" s="1">
        <v>36527</v>
      </c>
      <c r="I217">
        <v>50</v>
      </c>
      <c r="Q217">
        <v>175</v>
      </c>
    </row>
    <row r="218" spans="1:28" x14ac:dyDescent="0.45">
      <c r="A218" t="str">
        <f t="shared" si="26"/>
        <v>Elliott1999CvBonarIrr100</v>
      </c>
      <c r="B218" t="s">
        <v>38</v>
      </c>
      <c r="C218">
        <v>1999</v>
      </c>
      <c r="D218" t="s">
        <v>9</v>
      </c>
      <c r="E218" t="s">
        <v>39</v>
      </c>
      <c r="F218">
        <v>100</v>
      </c>
      <c r="G218" s="1"/>
      <c r="H218" s="1">
        <v>36536</v>
      </c>
      <c r="I218">
        <v>59</v>
      </c>
      <c r="Q218">
        <v>250</v>
      </c>
    </row>
    <row r="219" spans="1:28" x14ac:dyDescent="0.45">
      <c r="A219" t="str">
        <f t="shared" si="26"/>
        <v>Elliott1999CvBonarIrr100</v>
      </c>
      <c r="B219" t="s">
        <v>38</v>
      </c>
      <c r="C219">
        <v>1999</v>
      </c>
      <c r="D219" t="s">
        <v>9</v>
      </c>
      <c r="E219" t="s">
        <v>39</v>
      </c>
      <c r="F219">
        <v>100</v>
      </c>
      <c r="G219" s="1"/>
      <c r="H219" s="1">
        <v>36546</v>
      </c>
      <c r="I219">
        <v>69</v>
      </c>
      <c r="Q219">
        <v>475</v>
      </c>
    </row>
    <row r="220" spans="1:28" x14ac:dyDescent="0.45">
      <c r="A220" t="str">
        <f t="shared" si="26"/>
        <v>Elliott1999CvBonarIrr100</v>
      </c>
      <c r="B220" t="s">
        <v>38</v>
      </c>
      <c r="C220">
        <v>1999</v>
      </c>
      <c r="D220" t="s">
        <v>9</v>
      </c>
      <c r="E220" t="s">
        <v>39</v>
      </c>
      <c r="F220">
        <v>100</v>
      </c>
      <c r="G220" s="1"/>
      <c r="H220" s="1">
        <v>36556</v>
      </c>
      <c r="I220">
        <v>79</v>
      </c>
      <c r="Q220">
        <v>525</v>
      </c>
    </row>
    <row r="221" spans="1:28" x14ac:dyDescent="0.45">
      <c r="A221" t="str">
        <f t="shared" si="26"/>
        <v>Elliott1999CvBonarIrr100</v>
      </c>
      <c r="B221" t="s">
        <v>38</v>
      </c>
      <c r="C221">
        <v>1999</v>
      </c>
      <c r="D221" t="s">
        <v>9</v>
      </c>
      <c r="E221" t="s">
        <v>39</v>
      </c>
      <c r="F221">
        <v>100</v>
      </c>
      <c r="G221" s="1"/>
      <c r="H221" s="1">
        <v>36567</v>
      </c>
      <c r="I221">
        <v>90</v>
      </c>
      <c r="Q221">
        <v>700</v>
      </c>
      <c r="AA221">
        <v>93</v>
      </c>
      <c r="AB221">
        <v>19</v>
      </c>
    </row>
    <row r="222" spans="1:28" x14ac:dyDescent="0.45">
      <c r="A222" t="str">
        <f t="shared" si="26"/>
        <v>Elliott2000CvBonarIrr0</v>
      </c>
      <c r="B222" t="s">
        <v>38</v>
      </c>
      <c r="C222">
        <v>2000</v>
      </c>
      <c r="E222" t="s">
        <v>39</v>
      </c>
      <c r="F222">
        <v>0</v>
      </c>
      <c r="G222" s="1"/>
      <c r="H222" s="1">
        <v>36860</v>
      </c>
      <c r="I222">
        <v>30</v>
      </c>
      <c r="Q222">
        <v>0</v>
      </c>
    </row>
    <row r="223" spans="1:28" x14ac:dyDescent="0.45">
      <c r="A223" t="str">
        <f t="shared" ref="A223:A227" si="27">B223&amp;C223&amp;"Cv"&amp;E223&amp;"Irr"&amp;F223</f>
        <v>Elliott2000CvBonarIrr0</v>
      </c>
      <c r="B223" t="s">
        <v>38</v>
      </c>
      <c r="C223">
        <v>2000</v>
      </c>
      <c r="E223" t="s">
        <v>39</v>
      </c>
      <c r="F223">
        <v>0</v>
      </c>
      <c r="G223" s="1"/>
      <c r="H223" s="1">
        <v>36878</v>
      </c>
      <c r="I223">
        <v>48</v>
      </c>
      <c r="Q223">
        <v>180</v>
      </c>
    </row>
    <row r="224" spans="1:28" x14ac:dyDescent="0.45">
      <c r="A224" t="str">
        <f t="shared" si="27"/>
        <v>Elliott2000CvBonarIrr0</v>
      </c>
      <c r="B224" t="s">
        <v>38</v>
      </c>
      <c r="C224">
        <v>2000</v>
      </c>
      <c r="E224" t="s">
        <v>39</v>
      </c>
      <c r="F224">
        <v>0</v>
      </c>
      <c r="G224" s="1"/>
      <c r="H224" s="1">
        <v>36898</v>
      </c>
      <c r="I224">
        <v>68</v>
      </c>
      <c r="Q224">
        <v>350</v>
      </c>
      <c r="AA224">
        <v>94.6</v>
      </c>
      <c r="AB224">
        <v>22.7</v>
      </c>
    </row>
    <row r="225" spans="1:28" x14ac:dyDescent="0.45">
      <c r="A225" t="str">
        <f t="shared" si="27"/>
        <v>Elliott2000CvBonarIrr0</v>
      </c>
      <c r="B225" t="s">
        <v>38</v>
      </c>
      <c r="C225">
        <v>2000</v>
      </c>
      <c r="E225" t="s">
        <v>39</v>
      </c>
      <c r="F225">
        <v>0</v>
      </c>
      <c r="G225" s="1"/>
      <c r="H225" s="1">
        <v>36914</v>
      </c>
      <c r="I225">
        <v>84</v>
      </c>
      <c r="Q225">
        <v>480</v>
      </c>
      <c r="AA225">
        <v>92.6</v>
      </c>
      <c r="AB225">
        <v>19.7</v>
      </c>
    </row>
    <row r="226" spans="1:28" x14ac:dyDescent="0.45">
      <c r="A226" t="str">
        <f t="shared" si="27"/>
        <v>Elliott2000CvBonarIrr0</v>
      </c>
      <c r="B226" t="s">
        <v>38</v>
      </c>
      <c r="C226">
        <v>2000</v>
      </c>
      <c r="E226" t="s">
        <v>39</v>
      </c>
      <c r="F226">
        <v>0</v>
      </c>
      <c r="G226" s="1"/>
      <c r="H226" s="1">
        <v>36929</v>
      </c>
      <c r="I226">
        <v>99</v>
      </c>
      <c r="Q226">
        <v>480</v>
      </c>
      <c r="AA226">
        <v>93.7</v>
      </c>
      <c r="AB226">
        <v>20</v>
      </c>
    </row>
    <row r="227" spans="1:28" x14ac:dyDescent="0.45">
      <c r="A227" t="str">
        <f t="shared" si="27"/>
        <v>Elliott2000CvBonarIrr20</v>
      </c>
      <c r="B227" t="s">
        <v>38</v>
      </c>
      <c r="C227">
        <v>2000</v>
      </c>
      <c r="E227" t="s">
        <v>39</v>
      </c>
      <c r="F227">
        <v>20</v>
      </c>
      <c r="G227" s="1"/>
      <c r="H227" s="1">
        <v>36860</v>
      </c>
      <c r="I227">
        <v>30</v>
      </c>
      <c r="Q227">
        <v>4</v>
      </c>
    </row>
    <row r="228" spans="1:28" x14ac:dyDescent="0.45">
      <c r="A228" t="str">
        <f t="shared" ref="A228:A232" si="28">B228&amp;C228&amp;"Cv"&amp;E228&amp;"Irr"&amp;F228</f>
        <v>Elliott2000CvBonarIrr20</v>
      </c>
      <c r="B228" t="s">
        <v>38</v>
      </c>
      <c r="C228">
        <v>2000</v>
      </c>
      <c r="E228" t="s">
        <v>39</v>
      </c>
      <c r="F228">
        <v>20</v>
      </c>
      <c r="G228" s="1"/>
      <c r="H228" s="1">
        <v>36878</v>
      </c>
      <c r="I228">
        <v>48</v>
      </c>
      <c r="Q228">
        <v>200</v>
      </c>
    </row>
    <row r="229" spans="1:28" x14ac:dyDescent="0.45">
      <c r="A229" t="str">
        <f t="shared" si="28"/>
        <v>Elliott2000CvBonarIrr20</v>
      </c>
      <c r="B229" t="s">
        <v>38</v>
      </c>
      <c r="C229">
        <v>2000</v>
      </c>
      <c r="E229" t="s">
        <v>39</v>
      </c>
      <c r="F229">
        <v>20</v>
      </c>
      <c r="G229" s="1"/>
      <c r="H229" s="1">
        <v>36898</v>
      </c>
      <c r="I229">
        <v>68</v>
      </c>
      <c r="Q229">
        <v>480</v>
      </c>
      <c r="AA229">
        <v>93.4</v>
      </c>
      <c r="AB229">
        <v>20.7</v>
      </c>
    </row>
    <row r="230" spans="1:28" x14ac:dyDescent="0.45">
      <c r="A230" t="str">
        <f t="shared" si="28"/>
        <v>Elliott2000CvBonarIrr20</v>
      </c>
      <c r="B230" t="s">
        <v>38</v>
      </c>
      <c r="C230">
        <v>2000</v>
      </c>
      <c r="E230" t="s">
        <v>39</v>
      </c>
      <c r="F230">
        <v>20</v>
      </c>
      <c r="G230" s="1"/>
      <c r="H230" s="1">
        <v>36914</v>
      </c>
      <c r="I230">
        <v>84</v>
      </c>
      <c r="Q230">
        <v>530</v>
      </c>
      <c r="AA230">
        <v>92.9</v>
      </c>
      <c r="AB230">
        <v>17.5</v>
      </c>
    </row>
    <row r="231" spans="1:28" x14ac:dyDescent="0.45">
      <c r="A231" t="str">
        <f t="shared" si="28"/>
        <v>Elliott2000CvBonarIrr20</v>
      </c>
      <c r="B231" t="s">
        <v>38</v>
      </c>
      <c r="C231">
        <v>2000</v>
      </c>
      <c r="E231" t="s">
        <v>39</v>
      </c>
      <c r="F231">
        <v>20</v>
      </c>
      <c r="G231" s="1"/>
      <c r="H231" s="1">
        <v>36929</v>
      </c>
      <c r="I231">
        <v>99</v>
      </c>
      <c r="Q231">
        <v>480</v>
      </c>
      <c r="AA231">
        <v>93.5</v>
      </c>
      <c r="AB231">
        <v>18.7</v>
      </c>
    </row>
    <row r="232" spans="1:28" x14ac:dyDescent="0.45">
      <c r="A232" t="str">
        <f t="shared" si="28"/>
        <v>Elliott2000CvBonarIrr40</v>
      </c>
      <c r="B232" t="s">
        <v>38</v>
      </c>
      <c r="C232">
        <v>2000</v>
      </c>
      <c r="E232" t="s">
        <v>39</v>
      </c>
      <c r="F232">
        <v>40</v>
      </c>
      <c r="G232" s="1"/>
      <c r="H232" s="1">
        <v>36860</v>
      </c>
      <c r="I232">
        <v>30</v>
      </c>
      <c r="Q232">
        <v>4</v>
      </c>
    </row>
    <row r="233" spans="1:28" x14ac:dyDescent="0.45">
      <c r="A233" t="str">
        <f t="shared" ref="A233:A237" si="29">B233&amp;C233&amp;"Cv"&amp;E233&amp;"Irr"&amp;F233</f>
        <v>Elliott2000CvBonarIrr40</v>
      </c>
      <c r="B233" t="s">
        <v>38</v>
      </c>
      <c r="C233">
        <v>2000</v>
      </c>
      <c r="E233" t="s">
        <v>39</v>
      </c>
      <c r="F233">
        <v>40</v>
      </c>
      <c r="G233" s="1"/>
      <c r="H233" s="1">
        <v>36878</v>
      </c>
      <c r="I233">
        <v>48</v>
      </c>
      <c r="Q233">
        <v>220</v>
      </c>
    </row>
    <row r="234" spans="1:28" x14ac:dyDescent="0.45">
      <c r="A234" t="str">
        <f t="shared" si="29"/>
        <v>Elliott2000CvBonarIrr40</v>
      </c>
      <c r="B234" t="s">
        <v>38</v>
      </c>
      <c r="C234">
        <v>2000</v>
      </c>
      <c r="E234" t="s">
        <v>39</v>
      </c>
      <c r="F234">
        <v>40</v>
      </c>
      <c r="G234" s="1"/>
      <c r="H234" s="1">
        <v>36898</v>
      </c>
      <c r="I234">
        <v>68</v>
      </c>
      <c r="Q234">
        <v>480</v>
      </c>
      <c r="AA234">
        <v>93.6</v>
      </c>
      <c r="AB234">
        <v>20</v>
      </c>
    </row>
    <row r="235" spans="1:28" x14ac:dyDescent="0.45">
      <c r="A235" t="str">
        <f t="shared" si="29"/>
        <v>Elliott2000CvBonarIrr40</v>
      </c>
      <c r="B235" t="s">
        <v>38</v>
      </c>
      <c r="C235">
        <v>2000</v>
      </c>
      <c r="E235" t="s">
        <v>39</v>
      </c>
      <c r="F235">
        <v>40</v>
      </c>
      <c r="G235" s="1"/>
      <c r="H235" s="1">
        <v>36914</v>
      </c>
      <c r="I235">
        <v>84</v>
      </c>
      <c r="Q235">
        <v>680</v>
      </c>
      <c r="AA235">
        <v>92.9</v>
      </c>
      <c r="AB235">
        <v>14.9</v>
      </c>
    </row>
    <row r="236" spans="1:28" x14ac:dyDescent="0.45">
      <c r="A236" t="str">
        <f t="shared" si="29"/>
        <v>Elliott2000CvBonarIrr40</v>
      </c>
      <c r="B236" t="s">
        <v>38</v>
      </c>
      <c r="C236">
        <v>2000</v>
      </c>
      <c r="E236" t="s">
        <v>39</v>
      </c>
      <c r="F236">
        <v>40</v>
      </c>
      <c r="G236" s="1"/>
      <c r="H236" s="1">
        <v>36929</v>
      </c>
      <c r="I236">
        <v>99</v>
      </c>
      <c r="Q236">
        <v>700</v>
      </c>
      <c r="AA236">
        <v>92.2</v>
      </c>
      <c r="AB236">
        <v>16.899999999999999</v>
      </c>
    </row>
    <row r="237" spans="1:28" x14ac:dyDescent="0.45">
      <c r="A237" t="str">
        <f t="shared" si="29"/>
        <v>Elliott2000CvBonarIrr60</v>
      </c>
      <c r="B237" t="s">
        <v>38</v>
      </c>
      <c r="C237">
        <v>2000</v>
      </c>
      <c r="E237" t="s">
        <v>39</v>
      </c>
      <c r="F237">
        <v>60</v>
      </c>
      <c r="G237" s="1"/>
      <c r="H237" s="1">
        <v>36860</v>
      </c>
      <c r="I237">
        <v>30</v>
      </c>
      <c r="Q237">
        <v>6</v>
      </c>
    </row>
    <row r="238" spans="1:28" x14ac:dyDescent="0.45">
      <c r="A238" t="str">
        <f t="shared" ref="A238:A242" si="30">B238&amp;C238&amp;"Cv"&amp;E238&amp;"Irr"&amp;F238</f>
        <v>Elliott2000CvBonarIrr60</v>
      </c>
      <c r="B238" t="s">
        <v>38</v>
      </c>
      <c r="C238">
        <v>2000</v>
      </c>
      <c r="E238" t="s">
        <v>39</v>
      </c>
      <c r="F238">
        <v>60</v>
      </c>
      <c r="G238" s="1"/>
      <c r="H238" s="1">
        <v>36878</v>
      </c>
      <c r="I238">
        <v>48</v>
      </c>
      <c r="Q238">
        <v>300</v>
      </c>
    </row>
    <row r="239" spans="1:28" x14ac:dyDescent="0.45">
      <c r="A239" t="str">
        <f t="shared" si="30"/>
        <v>Elliott2000CvBonarIrr60</v>
      </c>
      <c r="B239" t="s">
        <v>38</v>
      </c>
      <c r="C239">
        <v>2000</v>
      </c>
      <c r="E239" t="s">
        <v>39</v>
      </c>
      <c r="F239">
        <v>60</v>
      </c>
      <c r="G239" s="1"/>
      <c r="H239" s="1">
        <v>36898</v>
      </c>
      <c r="I239">
        <v>68</v>
      </c>
      <c r="Q239">
        <v>480</v>
      </c>
      <c r="AA239">
        <v>91.8</v>
      </c>
      <c r="AB239">
        <v>19.7</v>
      </c>
    </row>
    <row r="240" spans="1:28" x14ac:dyDescent="0.45">
      <c r="A240" t="str">
        <f t="shared" si="30"/>
        <v>Elliott2000CvBonarIrr60</v>
      </c>
      <c r="B240" t="s">
        <v>38</v>
      </c>
      <c r="C240">
        <v>2000</v>
      </c>
      <c r="E240" t="s">
        <v>39</v>
      </c>
      <c r="F240">
        <v>60</v>
      </c>
      <c r="G240" s="1"/>
      <c r="H240" s="1">
        <v>36914</v>
      </c>
      <c r="I240">
        <v>84</v>
      </c>
      <c r="Q240">
        <v>800</v>
      </c>
      <c r="AA240">
        <v>92.5</v>
      </c>
      <c r="AB240">
        <v>14.6</v>
      </c>
    </row>
    <row r="241" spans="1:28" x14ac:dyDescent="0.45">
      <c r="A241" t="str">
        <f t="shared" si="30"/>
        <v>Elliott2000CvBonarIrr60</v>
      </c>
      <c r="B241" t="s">
        <v>38</v>
      </c>
      <c r="C241">
        <v>2000</v>
      </c>
      <c r="E241" t="s">
        <v>39</v>
      </c>
      <c r="F241">
        <v>60</v>
      </c>
      <c r="G241" s="1"/>
      <c r="H241" s="1">
        <v>36929</v>
      </c>
      <c r="I241">
        <v>99</v>
      </c>
      <c r="Q241">
        <v>800</v>
      </c>
      <c r="AA241">
        <v>89.3</v>
      </c>
      <c r="AB241">
        <v>18.5</v>
      </c>
    </row>
    <row r="242" spans="1:28" x14ac:dyDescent="0.45">
      <c r="A242" t="str">
        <f t="shared" si="30"/>
        <v>Elliott2000CvBonarIrr80</v>
      </c>
      <c r="B242" t="s">
        <v>38</v>
      </c>
      <c r="C242">
        <v>2000</v>
      </c>
      <c r="E242" t="s">
        <v>39</v>
      </c>
      <c r="F242">
        <v>80</v>
      </c>
      <c r="G242" s="1"/>
      <c r="H242" s="1">
        <v>36860</v>
      </c>
      <c r="I242">
        <v>30</v>
      </c>
      <c r="Q242">
        <v>8</v>
      </c>
    </row>
    <row r="243" spans="1:28" x14ac:dyDescent="0.45">
      <c r="A243" t="str">
        <f t="shared" ref="A243:A247" si="31">B243&amp;C243&amp;"Cv"&amp;E243&amp;"Irr"&amp;F243</f>
        <v>Elliott2000CvBonarIrr80</v>
      </c>
      <c r="B243" t="s">
        <v>38</v>
      </c>
      <c r="C243">
        <v>2000</v>
      </c>
      <c r="E243" t="s">
        <v>39</v>
      </c>
      <c r="F243">
        <v>80</v>
      </c>
      <c r="G243" s="1"/>
      <c r="H243" s="1">
        <v>36878</v>
      </c>
      <c r="I243">
        <v>48</v>
      </c>
      <c r="Q243">
        <v>390</v>
      </c>
    </row>
    <row r="244" spans="1:28" x14ac:dyDescent="0.45">
      <c r="A244" t="str">
        <f t="shared" si="31"/>
        <v>Elliott2000CvBonarIrr80</v>
      </c>
      <c r="B244" t="s">
        <v>38</v>
      </c>
      <c r="C244">
        <v>2000</v>
      </c>
      <c r="E244" t="s">
        <v>39</v>
      </c>
      <c r="F244">
        <v>80</v>
      </c>
      <c r="G244" s="1"/>
      <c r="H244" s="1">
        <v>36898</v>
      </c>
      <c r="I244">
        <v>68</v>
      </c>
      <c r="Q244">
        <v>600</v>
      </c>
      <c r="AA244">
        <v>89.9</v>
      </c>
      <c r="AB244">
        <v>17</v>
      </c>
    </row>
    <row r="245" spans="1:28" x14ac:dyDescent="0.45">
      <c r="A245" t="str">
        <f t="shared" si="31"/>
        <v>Elliott2000CvBonarIrr80</v>
      </c>
      <c r="B245" t="s">
        <v>38</v>
      </c>
      <c r="C245">
        <v>2000</v>
      </c>
      <c r="E245" t="s">
        <v>39</v>
      </c>
      <c r="F245">
        <v>80</v>
      </c>
      <c r="G245" s="1"/>
      <c r="H245" s="1">
        <v>36914</v>
      </c>
      <c r="I245">
        <v>84</v>
      </c>
      <c r="Q245">
        <v>900</v>
      </c>
      <c r="AA245">
        <v>92.8</v>
      </c>
      <c r="AB245">
        <v>16.5</v>
      </c>
    </row>
    <row r="246" spans="1:28" x14ac:dyDescent="0.45">
      <c r="A246" t="str">
        <f t="shared" si="31"/>
        <v>Elliott2000CvBonarIrr80</v>
      </c>
      <c r="B246" t="s">
        <v>38</v>
      </c>
      <c r="C246">
        <v>2000</v>
      </c>
      <c r="E246" t="s">
        <v>39</v>
      </c>
      <c r="F246">
        <v>80</v>
      </c>
      <c r="G246" s="1"/>
      <c r="H246" s="1">
        <v>36929</v>
      </c>
      <c r="I246">
        <v>99</v>
      </c>
      <c r="Q246">
        <v>850</v>
      </c>
      <c r="AA246">
        <v>91.9</v>
      </c>
      <c r="AB246">
        <v>18.7</v>
      </c>
    </row>
    <row r="247" spans="1:28" x14ac:dyDescent="0.45">
      <c r="A247" t="str">
        <f t="shared" si="31"/>
        <v>Elliott2000CvBonarIrr100</v>
      </c>
      <c r="B247" t="s">
        <v>38</v>
      </c>
      <c r="C247">
        <v>2000</v>
      </c>
      <c r="E247" t="s">
        <v>39</v>
      </c>
      <c r="F247">
        <v>100</v>
      </c>
      <c r="G247" s="1"/>
      <c r="H247" s="1">
        <v>36860</v>
      </c>
      <c r="I247">
        <v>30</v>
      </c>
      <c r="Q247">
        <v>10</v>
      </c>
    </row>
    <row r="248" spans="1:28" x14ac:dyDescent="0.45">
      <c r="A248" t="str">
        <f t="shared" ref="A248:A251" si="32">B248&amp;C248&amp;"Cv"&amp;E248&amp;"Irr"&amp;F248</f>
        <v>Elliott2000CvBonarIrr100</v>
      </c>
      <c r="B248" t="s">
        <v>38</v>
      </c>
      <c r="C248">
        <v>2000</v>
      </c>
      <c r="E248" t="s">
        <v>39</v>
      </c>
      <c r="F248">
        <v>100</v>
      </c>
      <c r="G248" s="1"/>
      <c r="H248" s="1">
        <v>36878</v>
      </c>
      <c r="I248">
        <v>48</v>
      </c>
      <c r="Q248">
        <v>300</v>
      </c>
    </row>
    <row r="249" spans="1:28" x14ac:dyDescent="0.45">
      <c r="A249" t="str">
        <f t="shared" si="32"/>
        <v>Elliott2000CvBonarIrr100</v>
      </c>
      <c r="B249" t="s">
        <v>38</v>
      </c>
      <c r="C249">
        <v>2000</v>
      </c>
      <c r="E249" t="s">
        <v>39</v>
      </c>
      <c r="F249">
        <v>100</v>
      </c>
      <c r="G249" s="1"/>
      <c r="H249" s="1">
        <v>36898</v>
      </c>
      <c r="I249">
        <v>68</v>
      </c>
      <c r="Q249">
        <v>550</v>
      </c>
      <c r="AA249">
        <v>91.4</v>
      </c>
      <c r="AB249">
        <v>21.5</v>
      </c>
    </row>
    <row r="250" spans="1:28" x14ac:dyDescent="0.45">
      <c r="A250" t="str">
        <f t="shared" si="32"/>
        <v>Elliott2000CvBonarIrr100</v>
      </c>
      <c r="B250" t="s">
        <v>38</v>
      </c>
      <c r="C250">
        <v>2000</v>
      </c>
      <c r="E250" t="s">
        <v>39</v>
      </c>
      <c r="F250">
        <v>100</v>
      </c>
      <c r="G250" s="1"/>
      <c r="H250" s="1">
        <v>36914</v>
      </c>
      <c r="I250">
        <v>84</v>
      </c>
      <c r="Q250">
        <v>740</v>
      </c>
      <c r="AA250">
        <v>93</v>
      </c>
      <c r="AB250">
        <v>16.5</v>
      </c>
    </row>
    <row r="251" spans="1:28" x14ac:dyDescent="0.45">
      <c r="A251" t="str">
        <f t="shared" si="32"/>
        <v>Elliott2000CvBonarIrr100</v>
      </c>
      <c r="B251" t="s">
        <v>38</v>
      </c>
      <c r="C251">
        <v>2000</v>
      </c>
      <c r="E251" t="s">
        <v>39</v>
      </c>
      <c r="F251">
        <v>100</v>
      </c>
      <c r="G251" s="1"/>
      <c r="H251" s="1">
        <v>36929</v>
      </c>
      <c r="I251">
        <v>99</v>
      </c>
      <c r="Q251">
        <v>885</v>
      </c>
      <c r="AA251">
        <v>90.2</v>
      </c>
      <c r="AB251">
        <v>18.899999999999999</v>
      </c>
    </row>
    <row r="252" spans="1:28" x14ac:dyDescent="0.45">
      <c r="A252" t="str">
        <f>B252&amp;C252&amp;"Cv"&amp;E252&amp;"TOS"&amp;F252</f>
        <v>Delegate2010CvTaurusTOS11-mar</v>
      </c>
      <c r="B252" t="s">
        <v>40</v>
      </c>
      <c r="C252">
        <v>2010</v>
      </c>
      <c r="E252" t="s">
        <v>41</v>
      </c>
      <c r="F252" s="8" t="s">
        <v>43</v>
      </c>
      <c r="G252" s="1">
        <v>40248</v>
      </c>
      <c r="H252" s="1">
        <v>40520</v>
      </c>
      <c r="I252">
        <v>342</v>
      </c>
      <c r="J252" s="1"/>
      <c r="Q252">
        <v>1025.1059433714699</v>
      </c>
    </row>
    <row r="253" spans="1:28" x14ac:dyDescent="0.45">
      <c r="A253" t="str">
        <f t="shared" ref="A253:A269" si="33">B253&amp;C253&amp;"Cv"&amp;E253&amp;"TOS"&amp;F253</f>
        <v>Delegate2010CvTaurusTOS11-mar</v>
      </c>
      <c r="B253" t="s">
        <v>40</v>
      </c>
      <c r="C253">
        <v>2010</v>
      </c>
      <c r="E253" t="s">
        <v>41</v>
      </c>
      <c r="F253" s="8" t="s">
        <v>43</v>
      </c>
      <c r="G253" s="1">
        <v>40248</v>
      </c>
      <c r="H253" s="1">
        <v>40338</v>
      </c>
      <c r="I253">
        <v>160</v>
      </c>
      <c r="J253" s="1"/>
      <c r="Q253">
        <v>443</v>
      </c>
    </row>
    <row r="254" spans="1:28" x14ac:dyDescent="0.45">
      <c r="A254" t="str">
        <f t="shared" si="33"/>
        <v>Delegate2010CvTaurusTOS11-mar</v>
      </c>
      <c r="B254" t="s">
        <v>40</v>
      </c>
      <c r="C254">
        <v>2010</v>
      </c>
      <c r="E254" t="s">
        <v>41</v>
      </c>
      <c r="F254" s="8" t="s">
        <v>43</v>
      </c>
      <c r="G254" s="1">
        <v>40248</v>
      </c>
      <c r="H254" s="1">
        <v>40312</v>
      </c>
      <c r="I254">
        <v>134</v>
      </c>
      <c r="J254" s="1"/>
      <c r="Q254">
        <v>224.78860335995901</v>
      </c>
    </row>
    <row r="255" spans="1:28" x14ac:dyDescent="0.45">
      <c r="A255" t="str">
        <f t="shared" si="33"/>
        <v>Delegate2010CvTaurusTOS11-mar</v>
      </c>
      <c r="B255" t="s">
        <v>40</v>
      </c>
      <c r="C255">
        <v>2010</v>
      </c>
      <c r="E255" t="s">
        <v>41</v>
      </c>
      <c r="F255" s="8" t="s">
        <v>43</v>
      </c>
      <c r="G255" s="1">
        <v>40248</v>
      </c>
      <c r="H255" s="1">
        <v>40414</v>
      </c>
      <c r="I255">
        <v>236</v>
      </c>
      <c r="J255" s="1"/>
      <c r="Q255">
        <v>395.42453702863401</v>
      </c>
    </row>
    <row r="256" spans="1:28" x14ac:dyDescent="0.45">
      <c r="A256" t="str">
        <f t="shared" si="33"/>
        <v>Delegate2010CvTaurusTOS14-apr</v>
      </c>
      <c r="B256" t="s">
        <v>40</v>
      </c>
      <c r="C256">
        <v>2010</v>
      </c>
      <c r="E256" t="s">
        <v>41</v>
      </c>
      <c r="F256" s="8" t="s">
        <v>44</v>
      </c>
      <c r="G256" s="1">
        <v>40282</v>
      </c>
      <c r="H256" s="1">
        <v>40526</v>
      </c>
      <c r="I256">
        <v>349</v>
      </c>
      <c r="Q256">
        <v>1040.4026412220799</v>
      </c>
    </row>
    <row r="257" spans="1:17" x14ac:dyDescent="0.45">
      <c r="A257" t="str">
        <f t="shared" si="33"/>
        <v>Delegate2010CvTaurusTOS14-apr</v>
      </c>
      <c r="B257" t="s">
        <v>40</v>
      </c>
      <c r="C257">
        <v>2010</v>
      </c>
      <c r="E257" t="s">
        <v>41</v>
      </c>
      <c r="F257" s="8" t="s">
        <v>44</v>
      </c>
      <c r="G257" s="1">
        <v>40282</v>
      </c>
      <c r="H257" s="1">
        <v>40414</v>
      </c>
      <c r="I257">
        <v>236</v>
      </c>
      <c r="Q257">
        <v>200.93457943925199</v>
      </c>
    </row>
    <row r="258" spans="1:17" x14ac:dyDescent="0.45">
      <c r="A258" t="str">
        <f t="shared" si="33"/>
        <v>Delegate2010CvCBI406TOS11-mar</v>
      </c>
      <c r="B258" t="s">
        <v>40</v>
      </c>
      <c r="C258">
        <v>2010</v>
      </c>
      <c r="E258" t="s">
        <v>42</v>
      </c>
      <c r="F258" s="8" t="s">
        <v>43</v>
      </c>
      <c r="G258" s="1">
        <v>40248</v>
      </c>
      <c r="H258" s="1">
        <v>40338</v>
      </c>
      <c r="I258">
        <v>160</v>
      </c>
      <c r="Q258">
        <v>375</v>
      </c>
    </row>
    <row r="259" spans="1:17" x14ac:dyDescent="0.45">
      <c r="A259" t="str">
        <f t="shared" si="33"/>
        <v>Delegate2010CvCBI406TOS11-mar</v>
      </c>
      <c r="B259" t="s">
        <v>40</v>
      </c>
      <c r="C259">
        <v>2010</v>
      </c>
      <c r="E259" t="s">
        <v>42</v>
      </c>
      <c r="F259" s="8" t="s">
        <v>43</v>
      </c>
      <c r="G259" s="1">
        <v>40248</v>
      </c>
      <c r="H259" s="1">
        <v>40522</v>
      </c>
      <c r="I259">
        <v>344</v>
      </c>
      <c r="Q259">
        <v>991.00584998739998</v>
      </c>
    </row>
    <row r="260" spans="1:17" x14ac:dyDescent="0.45">
      <c r="A260" t="str">
        <f t="shared" si="33"/>
        <v>Delegate2010CvCBI406TOS11-mar</v>
      </c>
      <c r="B260" t="s">
        <v>40</v>
      </c>
      <c r="C260">
        <v>2010</v>
      </c>
      <c r="E260" t="s">
        <v>42</v>
      </c>
      <c r="F260" s="8" t="s">
        <v>43</v>
      </c>
      <c r="G260" s="1">
        <v>40248</v>
      </c>
      <c r="H260" s="1">
        <v>40312</v>
      </c>
      <c r="I260">
        <v>134</v>
      </c>
      <c r="Q260">
        <v>202.17732986460001</v>
      </c>
    </row>
    <row r="261" spans="1:17" x14ac:dyDescent="0.45">
      <c r="A261" t="str">
        <f t="shared" si="33"/>
        <v>Delegate2010CvCBI406TOS11-mar</v>
      </c>
      <c r="B261" t="s">
        <v>40</v>
      </c>
      <c r="C261">
        <v>2010</v>
      </c>
      <c r="E261" t="s">
        <v>42</v>
      </c>
      <c r="F261" s="8" t="s">
        <v>43</v>
      </c>
      <c r="G261" s="1">
        <v>40248</v>
      </c>
      <c r="H261" s="1">
        <v>40414</v>
      </c>
      <c r="I261">
        <v>236</v>
      </c>
      <c r="Q261">
        <v>444.01170424195999</v>
      </c>
    </row>
    <row r="262" spans="1:17" x14ac:dyDescent="0.45">
      <c r="A262" t="str">
        <f t="shared" si="33"/>
        <v>Delegate2010CvCBI406TOS14-apr</v>
      </c>
      <c r="B262" t="s">
        <v>40</v>
      </c>
      <c r="C262">
        <v>2010</v>
      </c>
      <c r="E262" t="s">
        <v>42</v>
      </c>
      <c r="F262" s="8" t="s">
        <v>44</v>
      </c>
      <c r="G262" s="1">
        <v>40282</v>
      </c>
      <c r="H262" s="1">
        <v>40522</v>
      </c>
      <c r="I262">
        <v>341</v>
      </c>
      <c r="Q262">
        <v>1054.05995461364</v>
      </c>
    </row>
    <row r="263" spans="1:17" x14ac:dyDescent="0.45">
      <c r="A263" t="str">
        <f t="shared" si="33"/>
        <v>Delegate2010CvCBI406TOS14-apr</v>
      </c>
      <c r="B263" t="s">
        <v>40</v>
      </c>
      <c r="C263">
        <v>2010</v>
      </c>
      <c r="E263" t="s">
        <v>42</v>
      </c>
      <c r="F263" s="8" t="s">
        <v>44</v>
      </c>
      <c r="G263" s="1">
        <v>40282</v>
      </c>
      <c r="H263" s="1">
        <v>40414</v>
      </c>
      <c r="I263">
        <v>236</v>
      </c>
      <c r="Q263">
        <v>232.50259605399802</v>
      </c>
    </row>
    <row r="264" spans="1:17" x14ac:dyDescent="0.45">
      <c r="A264" t="str">
        <f t="shared" si="33"/>
        <v>Delegate2010CvWinfredTOS11-mar</v>
      </c>
      <c r="B264" t="s">
        <v>40</v>
      </c>
      <c r="C264">
        <v>2010</v>
      </c>
      <c r="E264" t="s">
        <v>12</v>
      </c>
      <c r="F264" s="8" t="s">
        <v>43</v>
      </c>
      <c r="G264" s="1">
        <v>40248</v>
      </c>
      <c r="H264" s="1">
        <v>40338</v>
      </c>
      <c r="I264">
        <v>160</v>
      </c>
      <c r="Q264">
        <v>496</v>
      </c>
    </row>
    <row r="265" spans="1:17" x14ac:dyDescent="0.45">
      <c r="A265" t="str">
        <f t="shared" si="33"/>
        <v>Delegate2010CvWinfredTOS11-mar</v>
      </c>
      <c r="B265" t="s">
        <v>40</v>
      </c>
      <c r="C265">
        <v>2010</v>
      </c>
      <c r="E265" t="s">
        <v>12</v>
      </c>
      <c r="F265" s="8" t="s">
        <v>43</v>
      </c>
      <c r="G265" s="1">
        <v>40248</v>
      </c>
      <c r="H265" s="1">
        <v>40522</v>
      </c>
      <c r="I265">
        <v>344</v>
      </c>
      <c r="Q265">
        <v>967.91784984890091</v>
      </c>
    </row>
    <row r="266" spans="1:17" x14ac:dyDescent="0.45">
      <c r="A266" t="str">
        <f t="shared" si="33"/>
        <v>Delegate2010CvWinfredTOS11-mar</v>
      </c>
      <c r="B266" t="s">
        <v>40</v>
      </c>
      <c r="C266">
        <v>2010</v>
      </c>
      <c r="E266" t="s">
        <v>12</v>
      </c>
      <c r="F266" s="8" t="s">
        <v>43</v>
      </c>
      <c r="G266" s="1">
        <v>40248</v>
      </c>
      <c r="H266" s="1">
        <v>40312</v>
      </c>
      <c r="I266">
        <v>134</v>
      </c>
      <c r="Q266">
        <v>202.630568394829</v>
      </c>
    </row>
    <row r="267" spans="1:17" x14ac:dyDescent="0.45">
      <c r="A267" t="str">
        <f t="shared" si="33"/>
        <v>Delegate2010CvWinfredTOS11-mar</v>
      </c>
      <c r="B267" t="s">
        <v>40</v>
      </c>
      <c r="C267">
        <v>2010</v>
      </c>
      <c r="E267" t="s">
        <v>12</v>
      </c>
      <c r="F267" s="8" t="s">
        <v>43</v>
      </c>
      <c r="G267" s="1">
        <v>40248</v>
      </c>
      <c r="H267" s="1">
        <v>40414</v>
      </c>
      <c r="I267">
        <v>236</v>
      </c>
      <c r="Q267">
        <v>418.50701520510199</v>
      </c>
    </row>
    <row r="268" spans="1:17" x14ac:dyDescent="0.45">
      <c r="A268" t="str">
        <f t="shared" si="33"/>
        <v>Delegate2010CvWinfredTOS14-apr</v>
      </c>
      <c r="B268" t="s">
        <v>40</v>
      </c>
      <c r="C268">
        <v>2010</v>
      </c>
      <c r="E268" t="s">
        <v>12</v>
      </c>
      <c r="F268" s="8" t="s">
        <v>44</v>
      </c>
      <c r="G268" s="1">
        <v>40282</v>
      </c>
      <c r="H268" s="1">
        <v>40522</v>
      </c>
      <c r="I268">
        <v>341</v>
      </c>
      <c r="Q268">
        <v>896.72706131591497</v>
      </c>
    </row>
    <row r="269" spans="1:17" x14ac:dyDescent="0.45">
      <c r="A269" t="str">
        <f t="shared" si="33"/>
        <v>Delegate2010CvWinfredTOS14-apr</v>
      </c>
      <c r="B269" t="s">
        <v>40</v>
      </c>
      <c r="C269">
        <v>2010</v>
      </c>
      <c r="E269" t="s">
        <v>12</v>
      </c>
      <c r="F269" s="8" t="s">
        <v>44</v>
      </c>
      <c r="G269" s="1">
        <v>40282</v>
      </c>
      <c r="H269" s="1">
        <v>40414</v>
      </c>
      <c r="I269">
        <v>236</v>
      </c>
      <c r="Q269">
        <v>276.22014537902402</v>
      </c>
    </row>
    <row r="270" spans="1:17" x14ac:dyDescent="0.45">
      <c r="A270" t="str">
        <f>B270&amp;C270&amp;"Cv"&amp;E270</f>
        <v>Wagga2007CvWinfred</v>
      </c>
      <c r="B270" t="s">
        <v>45</v>
      </c>
      <c r="C270">
        <v>2007</v>
      </c>
      <c r="D270" t="s">
        <v>9</v>
      </c>
      <c r="E270" t="s">
        <v>12</v>
      </c>
      <c r="G270" s="1">
        <v>39190</v>
      </c>
      <c r="H270" s="1">
        <v>39237</v>
      </c>
      <c r="I270">
        <v>155</v>
      </c>
      <c r="Q270">
        <v>201.73644533332998</v>
      </c>
    </row>
    <row r="271" spans="1:17" x14ac:dyDescent="0.45">
      <c r="A271" t="str">
        <f t="shared" ref="A271" si="34">B271&amp;C271&amp;"Cv"&amp;E271</f>
        <v>Wagga2007CvWinfred</v>
      </c>
      <c r="B271" t="s">
        <v>45</v>
      </c>
      <c r="C271">
        <v>2007</v>
      </c>
      <c r="D271" t="s">
        <v>9</v>
      </c>
      <c r="E271" t="s">
        <v>12</v>
      </c>
      <c r="G271" s="1">
        <v>39190</v>
      </c>
      <c r="H271" s="1">
        <v>39272</v>
      </c>
      <c r="I271">
        <v>190</v>
      </c>
      <c r="Q271">
        <v>356.63171238215</v>
      </c>
    </row>
    <row r="272" spans="1:17" x14ac:dyDescent="0.45">
      <c r="A272" t="str">
        <f t="shared" ref="A272:A274" si="35">B272&amp;C272&amp;"Cv"&amp;E272</f>
        <v>Wagga2007CvCBI406</v>
      </c>
      <c r="B272" t="s">
        <v>45</v>
      </c>
      <c r="C272">
        <v>2007</v>
      </c>
      <c r="D272" t="s">
        <v>9</v>
      </c>
      <c r="E272" t="s">
        <v>42</v>
      </c>
      <c r="G272" s="1">
        <v>39190</v>
      </c>
      <c r="H272" s="1">
        <v>39237</v>
      </c>
      <c r="I272">
        <v>155</v>
      </c>
      <c r="Q272">
        <v>217.76852</v>
      </c>
    </row>
    <row r="273" spans="1:17" x14ac:dyDescent="0.45">
      <c r="A273" t="str">
        <f t="shared" si="35"/>
        <v>Wagga2007CvCBI406</v>
      </c>
      <c r="B273" t="s">
        <v>45</v>
      </c>
      <c r="C273">
        <v>2007</v>
      </c>
      <c r="D273" t="s">
        <v>9</v>
      </c>
      <c r="E273" t="s">
        <v>42</v>
      </c>
      <c r="G273" s="1">
        <v>39190</v>
      </c>
      <c r="H273" s="1">
        <v>39272</v>
      </c>
      <c r="I273">
        <v>190</v>
      </c>
      <c r="Q273">
        <v>487.09084000000001</v>
      </c>
    </row>
    <row r="274" spans="1:17" x14ac:dyDescent="0.45">
      <c r="A274" t="str">
        <f t="shared" si="35"/>
        <v>Wagga2007CvCBI406</v>
      </c>
      <c r="B274" t="s">
        <v>45</v>
      </c>
      <c r="C274">
        <v>2007</v>
      </c>
      <c r="D274" t="s">
        <v>9</v>
      </c>
      <c r="E274" t="s">
        <v>42</v>
      </c>
      <c r="G274" s="1">
        <v>39190</v>
      </c>
      <c r="H274" s="1">
        <v>39396</v>
      </c>
      <c r="I274">
        <v>314</v>
      </c>
      <c r="Q274">
        <v>890.05769999999995</v>
      </c>
    </row>
    <row r="275" spans="1:17" x14ac:dyDescent="0.45">
      <c r="G275" s="1"/>
      <c r="H275" s="1"/>
    </row>
    <row r="276" spans="1:17" x14ac:dyDescent="0.45">
      <c r="G276" s="1"/>
      <c r="H276" s="1"/>
    </row>
    <row r="277" spans="1:17" x14ac:dyDescent="0.45">
      <c r="G277" s="1"/>
      <c r="H277" s="1"/>
    </row>
    <row r="278" spans="1:17" x14ac:dyDescent="0.45">
      <c r="G278" s="1"/>
      <c r="H278" s="1"/>
    </row>
    <row r="279" spans="1:17" x14ac:dyDescent="0.45">
      <c r="G279" s="1"/>
      <c r="H279" s="1"/>
    </row>
    <row r="280" spans="1:17" x14ac:dyDescent="0.45">
      <c r="G280" s="1"/>
      <c r="H280" s="1"/>
    </row>
    <row r="281" spans="1:17" x14ac:dyDescent="0.45">
      <c r="G281" s="1"/>
      <c r="H281" s="1"/>
    </row>
    <row r="282" spans="1:17" x14ac:dyDescent="0.45">
      <c r="G282" s="1"/>
      <c r="H282" s="1"/>
    </row>
    <row r="283" spans="1:17" x14ac:dyDescent="0.45">
      <c r="G283" s="1"/>
      <c r="H283" s="1"/>
    </row>
    <row r="284" spans="1:17" x14ac:dyDescent="0.45">
      <c r="G284" s="1"/>
      <c r="H284" s="1"/>
    </row>
    <row r="285" spans="1:17" x14ac:dyDescent="0.45">
      <c r="G285" s="1"/>
      <c r="H285" s="1"/>
    </row>
    <row r="286" spans="1:17" x14ac:dyDescent="0.45">
      <c r="G286" s="1"/>
      <c r="H286" s="1"/>
    </row>
    <row r="287" spans="1:17" x14ac:dyDescent="0.45">
      <c r="G287" s="1"/>
      <c r="H287" s="1"/>
    </row>
    <row r="288" spans="1:17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2022-11-24T05:22:31Z</dcterms:modified>
</cp:coreProperties>
</file>