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s\ApsimX\Tests\Validation\Maize\Observations\"/>
    </mc:Choice>
  </mc:AlternateContent>
  <bookViews>
    <workbookView xWindow="240" yWindow="15" windowWidth="16095" windowHeight="9660"/>
  </bookViews>
  <sheets>
    <sheet name="Observed" sheetId="1" r:id="rId1"/>
  </sheets>
  <definedNames>
    <definedName name="_xlnm._FilterDatabase" localSheetId="0" hidden="1">Observed!$A$1:$E$1633</definedName>
    <definedName name="scaller">Observed!$AJ$1635</definedName>
  </definedNames>
  <calcPr calcId="152511"/>
</workbook>
</file>

<file path=xl/calcChain.xml><?xml version="1.0" encoding="utf-8"?>
<calcChain xmlns="http://schemas.openxmlformats.org/spreadsheetml/2006/main">
  <c r="AG1271" i="1" l="1"/>
  <c r="AE1271" i="1"/>
  <c r="AG1230" i="1"/>
  <c r="AE1230" i="1"/>
  <c r="AG1189" i="1"/>
  <c r="AE1189" i="1"/>
  <c r="AG1148" i="1"/>
  <c r="AE1148" i="1"/>
  <c r="AG1107" i="1"/>
  <c r="AE1107" i="1"/>
  <c r="O1271" i="1"/>
  <c r="M1271" i="1"/>
  <c r="O1230" i="1"/>
  <c r="M1230" i="1"/>
  <c r="O1189" i="1"/>
  <c r="M1189" i="1"/>
  <c r="O1148" i="1"/>
  <c r="M1148" i="1"/>
  <c r="O1107" i="1"/>
  <c r="M1107" i="1"/>
  <c r="O1066" i="1"/>
  <c r="M1066" i="1"/>
  <c r="AG1066" i="1"/>
  <c r="AE1066" i="1"/>
  <c r="N1107" i="1" l="1"/>
  <c r="N1189" i="1"/>
  <c r="N1271" i="1"/>
  <c r="AF1148" i="1"/>
  <c r="N1066" i="1"/>
  <c r="AH1230" i="1"/>
  <c r="AK1230" i="1" s="1"/>
  <c r="N1148" i="1"/>
  <c r="AF1107" i="1"/>
  <c r="AH1148" i="1"/>
  <c r="AK1148" i="1" s="1"/>
  <c r="AJ1230" i="1"/>
  <c r="AM1230" i="1" s="1"/>
  <c r="AJ1189" i="1"/>
  <c r="AM1189" i="1" s="1"/>
  <c r="AJ1271" i="1"/>
  <c r="AM1271" i="1" s="1"/>
  <c r="AJ1107" i="1"/>
  <c r="AM1107" i="1" s="1"/>
  <c r="AH1189" i="1"/>
  <c r="AK1189" i="1" s="1"/>
  <c r="AH1066" i="1"/>
  <c r="AK1066" i="1" s="1"/>
  <c r="AL1066" i="1" s="1"/>
  <c r="N1230" i="1"/>
  <c r="AJ1148" i="1"/>
  <c r="AM1148" i="1" s="1"/>
  <c r="AH1271" i="1"/>
  <c r="AK1271" i="1" s="1"/>
  <c r="AL1271" i="1" s="1"/>
  <c r="AF1271" i="1"/>
  <c r="AF1230" i="1"/>
  <c r="AF1189" i="1"/>
  <c r="AH1107" i="1"/>
  <c r="AK1107" i="1" s="1"/>
  <c r="AF1066" i="1"/>
  <c r="AJ1066" i="1"/>
  <c r="AM1066" i="1" s="1"/>
  <c r="AJ79" i="1"/>
  <c r="AH79" i="1"/>
  <c r="AJ78" i="1"/>
  <c r="AH78" i="1"/>
  <c r="AJ77" i="1"/>
  <c r="AH77" i="1"/>
  <c r="AJ76" i="1"/>
  <c r="AH76" i="1"/>
  <c r="AJ75" i="1"/>
  <c r="AH75" i="1"/>
  <c r="AJ74" i="1"/>
  <c r="AH74" i="1"/>
  <c r="AJ1281" i="1"/>
  <c r="AH1281" i="1"/>
  <c r="AJ1278" i="1"/>
  <c r="AH1278" i="1"/>
  <c r="AJ1240" i="1"/>
  <c r="AH1240" i="1"/>
  <c r="AJ1237" i="1"/>
  <c r="AH1237" i="1"/>
  <c r="AJ1199" i="1"/>
  <c r="AH1199" i="1"/>
  <c r="AJ1196" i="1"/>
  <c r="AH1196" i="1"/>
  <c r="AJ1158" i="1"/>
  <c r="AH1158" i="1"/>
  <c r="AJ1155" i="1"/>
  <c r="AH1155" i="1"/>
  <c r="AJ1117" i="1"/>
  <c r="AH1117" i="1"/>
  <c r="AJ1114" i="1"/>
  <c r="AH1114" i="1"/>
  <c r="AJ1076" i="1"/>
  <c r="AH1076" i="1"/>
  <c r="AJ1073" i="1"/>
  <c r="AH1073" i="1"/>
  <c r="AI77" i="1" l="1"/>
  <c r="AI79" i="1"/>
  <c r="AL1107" i="1"/>
  <c r="AL1230" i="1"/>
  <c r="AI76" i="1"/>
  <c r="AI78" i="1"/>
  <c r="AL1189" i="1"/>
  <c r="AL1148" i="1"/>
  <c r="AI1271" i="1"/>
  <c r="AI1189" i="1"/>
  <c r="AI1230" i="1"/>
  <c r="AI1107" i="1"/>
  <c r="AI1148" i="1"/>
  <c r="AI1066" i="1"/>
  <c r="AI1076" i="1"/>
  <c r="AI1117" i="1"/>
  <c r="AI1199" i="1"/>
  <c r="AI1240" i="1"/>
  <c r="AI75" i="1"/>
  <c r="AI1073" i="1"/>
  <c r="AI1114" i="1"/>
  <c r="AI1155" i="1"/>
  <c r="AI1196" i="1"/>
  <c r="AI1237" i="1"/>
  <c r="AI1278" i="1"/>
  <c r="AI74" i="1"/>
  <c r="AI1281" i="1"/>
  <c r="AI1158" i="1"/>
</calcChain>
</file>

<file path=xl/sharedStrings.xml><?xml version="1.0" encoding="utf-8"?>
<sst xmlns="http://schemas.openxmlformats.org/spreadsheetml/2006/main" count="2326" uniqueCount="245">
  <si>
    <t>AreaLargestLeaf</t>
  </si>
  <si>
    <t>Day</t>
  </si>
  <si>
    <t>FloweringDAS</t>
  </si>
  <si>
    <t>LAImax</t>
  </si>
  <si>
    <t>Maize.AboveGround.Wt</t>
  </si>
  <si>
    <t>Maize.AboveGroundDead.N</t>
  </si>
  <si>
    <t>Maize.AboveGroundLive.N</t>
  </si>
  <si>
    <t>Maize.Leaf.DeadCohortNo</t>
  </si>
  <si>
    <t>Maize.Leaf.LAI</t>
  </si>
  <si>
    <t>Maize.Leaf.Live.N</t>
  </si>
  <si>
    <t>MaturityDAS</t>
  </si>
  <si>
    <t>Nitro</t>
  </si>
  <si>
    <t>Population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</si>
  <si>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</si>
  <si>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</si>
  <si>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</si>
  <si>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</si>
  <si>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</si>
  <si>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</si>
  <si>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</si>
  <si>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</si>
  <si>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</si>
  <si>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Soil.SoilWater.SWmm(1)</t>
  </si>
  <si>
    <t>Soil.SoilWater.SWmm(2)</t>
  </si>
  <si>
    <t>Soil.SoilWater.SWmm(3)</t>
  </si>
  <si>
    <t>Soil.SoilWater.SWmm(4)</t>
  </si>
  <si>
    <t>Soil.SoilWater.SWmm(5)</t>
  </si>
  <si>
    <t>Soil.SoilWater.SWmm(6)</t>
  </si>
  <si>
    <t>Soil.SoilWater.SWmm(7)</t>
  </si>
  <si>
    <t>Soil.SoilWater.SWmm(8)</t>
  </si>
  <si>
    <t>TasselEmergDAS</t>
  </si>
  <si>
    <t>TasselInitDAS</t>
  </si>
  <si>
    <t>Treat</t>
  </si>
  <si>
    <t>TreatCode</t>
  </si>
  <si>
    <t>Water</t>
  </si>
  <si>
    <t>ExtraVariables.Script.LeafExpandedPosition</t>
  </si>
  <si>
    <t>ExtraVariables.Script.MostRecentlyExpandedLeafSize</t>
  </si>
  <si>
    <t>SimulationName</t>
  </si>
  <si>
    <t>Clock.Today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</si>
  <si>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</si>
  <si>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</si>
  <si>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</si>
  <si>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</si>
  <si>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</si>
  <si>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</si>
  <si>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</si>
  <si>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</si>
  <si>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</si>
  <si>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</si>
  <si>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</si>
  <si>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</si>
  <si>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</si>
  <si>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</si>
  <si>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</si>
  <si>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</si>
  <si>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</si>
  <si>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</si>
  <si>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</si>
  <si>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</si>
  <si>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</si>
  <si>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</si>
  <si>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</si>
  <si>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</si>
  <si>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</si>
  <si>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</si>
  <si>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</si>
  <si>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</si>
  <si>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</si>
  <si>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</si>
  <si>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</si>
  <si>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</si>
  <si>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</si>
  <si>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</si>
  <si>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</si>
  <si>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</si>
  <si>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</si>
  <si>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</si>
  <si>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</si>
  <si>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</si>
  <si>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</si>
  <si>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</si>
  <si>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</si>
  <si>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</si>
  <si>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</si>
  <si>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</si>
  <si>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</si>
  <si>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</si>
  <si>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</si>
  <si>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</si>
  <si>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</si>
  <si>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</si>
  <si>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</si>
  <si>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</si>
  <si>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</si>
  <si>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</si>
  <si>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</si>
  <si>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</si>
  <si>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</si>
  <si>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</si>
  <si>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</si>
  <si>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</si>
  <si>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</si>
  <si>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</si>
  <si>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</si>
  <si>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Lincoln2011NitrogenNil</t>
  </si>
  <si>
    <t>Lincoln2011NitrogenVLow</t>
  </si>
  <si>
    <t>Lincoln2011NitrogenLow</t>
  </si>
  <si>
    <t>Lincoln2011NitrogenMed</t>
  </si>
  <si>
    <t>Lincoln2011NitrogenVHigh</t>
  </si>
  <si>
    <t>Lincoln2010NitrogenNil</t>
  </si>
  <si>
    <t>Lincoln2010NitrogenMed</t>
  </si>
  <si>
    <t>Lincoln2012NitNilIrrFull</t>
  </si>
  <si>
    <t>Lincoln2012NitNilIrrNil</t>
  </si>
  <si>
    <t>Lincoln2012NitLowIrrFull</t>
  </si>
  <si>
    <t>Lincoln2012NitLowIrrNil</t>
  </si>
  <si>
    <t>Lincoln2012NitMedIrrFull</t>
  </si>
  <si>
    <t>Lincoln2012NitMedIrrNil</t>
  </si>
  <si>
    <t>DRK1SowingAug14</t>
  </si>
  <si>
    <t>DRK2SowingAug14</t>
  </si>
  <si>
    <t>DRK3SowingAug14</t>
  </si>
  <si>
    <t>DRK1SowingDec11</t>
  </si>
  <si>
    <t>DRK2SowingDec11</t>
  </si>
  <si>
    <t>DRK3SowingDec11</t>
  </si>
  <si>
    <t>DRK1SowingFeb20</t>
  </si>
  <si>
    <t>DRK2SowingFeb20</t>
  </si>
  <si>
    <t>DRK3SowingFeb20</t>
  </si>
  <si>
    <t>DRK1SowingJan31</t>
  </si>
  <si>
    <t>DRK2SowingJan31</t>
  </si>
  <si>
    <t>DRK3SowingJan31</t>
  </si>
  <si>
    <t>DRK1SowingMar12</t>
  </si>
  <si>
    <t>DRK2SowingMar12</t>
  </si>
  <si>
    <t>DRK3SowingMar12</t>
  </si>
  <si>
    <t>DRK1SowingNov07</t>
  </si>
  <si>
    <t>DRK2SowingNov07</t>
  </si>
  <si>
    <t>DRK3SowingNov07</t>
  </si>
  <si>
    <t>DRK1SowingOct10</t>
  </si>
  <si>
    <t>DRK2SowingOct10</t>
  </si>
  <si>
    <t>DRK3SowingOct10</t>
  </si>
  <si>
    <t>DRK1SowingSep19</t>
  </si>
  <si>
    <t>DRK2SowingSep19</t>
  </si>
  <si>
    <t>DRK3SowingSep19</t>
  </si>
  <si>
    <t>Angelo98FertN0</t>
  </si>
  <si>
    <t>Angelo98FertN50</t>
  </si>
  <si>
    <t>Angelo98FertN250</t>
  </si>
  <si>
    <t>Angelo99FertN0</t>
  </si>
  <si>
    <t>Angelo99FertN70</t>
  </si>
  <si>
    <t>Angelo99FertN300</t>
  </si>
  <si>
    <t>Angelo00FertN0</t>
  </si>
  <si>
    <t>Angelo00FertN150</t>
  </si>
  <si>
    <t>Angelo00FertN250</t>
  </si>
  <si>
    <t>Angelo00FertNUnknown</t>
  </si>
  <si>
    <t>Lincoln2008SowEarly34K77CoverBare</t>
  </si>
  <si>
    <t>Lincoln2008SowEarly34K77CoverPlastic</t>
  </si>
  <si>
    <t>Lincoln2008SowLate34K77CoverBare</t>
  </si>
  <si>
    <t>Lincoln2008SowLate34K77CoverPlastic</t>
  </si>
  <si>
    <t>Lincoln2008SowEarly39G12CoverBare</t>
  </si>
  <si>
    <t>Lincoln2008SowEarly39G12CoverPlastic</t>
  </si>
  <si>
    <t>Lincoln2008SowLate39G12CoverBare</t>
  </si>
  <si>
    <t>Lincoln2008SowLate39G12CoverPlastic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</si>
  <si>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</si>
  <si>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</si>
  <si>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</si>
  <si>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</si>
  <si>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</si>
  <si>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</si>
  <si>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</si>
  <si>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</si>
  <si>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</si>
  <si>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</si>
  <si>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</si>
  <si>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</si>
  <si>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</si>
  <si>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</si>
  <si>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</si>
  <si>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</si>
  <si>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</si>
  <si>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HawksBay2010SowEarlyCv39V43</t>
  </si>
  <si>
    <t>HawksBay2010SowMidCv39V43</t>
  </si>
  <si>
    <t>HawksBay2010SowLateCv39V43</t>
  </si>
  <si>
    <t>HawksBay2010SowEarlyCv38H20</t>
  </si>
  <si>
    <t>HawksBay2010SowMidCv38H20</t>
  </si>
  <si>
    <t>HawksBay2010SowLateCv38H20</t>
  </si>
  <si>
    <t>HawksBay2010SowEarlyCv33M54</t>
  </si>
  <si>
    <t>HawksBay2010SowMidCv33M54</t>
  </si>
  <si>
    <t>HawksBay2010SowLateCv33M54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</si>
  <si>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</si>
  <si>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</si>
  <si>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</si>
  <si>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</si>
  <si>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</si>
  <si>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</si>
  <si>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</si>
  <si>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</si>
  <si>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</si>
  <si>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</si>
  <si>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</si>
  <si>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</si>
  <si>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</si>
  <si>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</si>
  <si>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000N</t>
  </si>
  <si>
    <t>075N</t>
  </si>
  <si>
    <t>250N</t>
  </si>
  <si>
    <t>HarvestRipe</t>
  </si>
  <si>
    <t>Irrig_000N</t>
  </si>
  <si>
    <t>Dry_000N</t>
  </si>
  <si>
    <t>Irrig_075N</t>
  </si>
  <si>
    <t>Dry_075N</t>
  </si>
  <si>
    <t>Irrig_250N</t>
  </si>
  <si>
    <t>Dry_250N</t>
  </si>
  <si>
    <t>Irrig</t>
  </si>
  <si>
    <t>Dry</t>
  </si>
  <si>
    <t>Maize.AboveGround.N</t>
  </si>
  <si>
    <t>Maize.Grain.Size</t>
  </si>
  <si>
    <t>Maize.Grain.Number</t>
  </si>
  <si>
    <t>Maize.Grain.Wt</t>
  </si>
  <si>
    <t>Maize.Leaf.Dead.N</t>
  </si>
  <si>
    <t>Maize.Leaf.Dead.Wt</t>
  </si>
  <si>
    <t>Maize.Structure.FinalLeafNumber</t>
  </si>
  <si>
    <t>Maize.Grain.N</t>
  </si>
  <si>
    <t>Maize.Leaf.AppearedCohortNo</t>
  </si>
  <si>
    <t>Maize.Leaf.CoverTotal</t>
  </si>
  <si>
    <t>Maize.Leaf.Dead.NConc</t>
  </si>
  <si>
    <t>Maize.Leaf.ExpandedCohortNo</t>
  </si>
  <si>
    <t>Maize.Leaf.Live.NConc</t>
  </si>
  <si>
    <t>Maize.Leaf.Live.Wt</t>
  </si>
  <si>
    <t>Maize.Leaf.N</t>
  </si>
  <si>
    <t>Maize.Leaf.Wt</t>
  </si>
  <si>
    <t>Maize.Phenology.CurrentStageName</t>
  </si>
  <si>
    <t>Maize.Stem.Wt</t>
  </si>
  <si>
    <t>Maize.Phenology.StageCode.Value</t>
  </si>
  <si>
    <t>Maize.Stem.N</t>
  </si>
  <si>
    <t>Maize.Husk.N</t>
  </si>
  <si>
    <t>Maize.Husk.NConc</t>
  </si>
  <si>
    <t>Maize.Husk.Wt</t>
  </si>
  <si>
    <t>Maize.Rachis.N</t>
  </si>
  <si>
    <t>Maize.Rachis.Wt</t>
  </si>
  <si>
    <t>Maize.Grain.NConc</t>
  </si>
  <si>
    <t>Maize.Rachis.NConc</t>
  </si>
  <si>
    <t>Maize.Stem.NConc</t>
  </si>
  <si>
    <t>Maize.Spike.Nconc</t>
  </si>
  <si>
    <t>Maize.Spike.N</t>
  </si>
  <si>
    <t>Maize.Spike.Wt</t>
  </si>
  <si>
    <t>Maize.Stem+Spike.N</t>
  </si>
  <si>
    <t>Maize.Stem+Spike.Wt</t>
  </si>
  <si>
    <t>NodesStartedSenescing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</si>
</sst>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U1635"/>
  <sheetViews>
    <sheetView tabSelected="1" workbookViewId="0">
      <pane xSplit="2" ySplit="1" topLeftCell="BP74" activePane="bottomRight" state="frozen"/>
      <selection pane="topRight" activeCell="C1" sqref="C1"/>
      <selection pane="bottomLeft" activeCell="A2" sqref="A2"/>
      <selection pane="bottomRight" activeCell="BU74" sqref="BU74"/>
    </sheetView>
  </sheetViews>
  <sheetFormatPr defaultRowHeight="15" x14ac:dyDescent="0.25"/>
  <cols>
    <col min="1" max="1" width="36.42578125" bestFit="1" customWidth="1"/>
    <col min="2" max="2" width="18.28515625" bestFit="1" customWidth="1"/>
  </cols>
  <sheetData>
    <row r="1" spans="1:73" x14ac:dyDescent="0.25">
      <c r="A1" t="s">
        <v>37</v>
      </c>
      <c r="B1" t="s">
        <v>38</v>
      </c>
      <c r="C1" t="s">
        <v>0</v>
      </c>
      <c r="D1" t="s">
        <v>211</v>
      </c>
      <c r="E1" t="s">
        <v>4</v>
      </c>
      <c r="F1" t="s">
        <v>5</v>
      </c>
      <c r="G1" t="s">
        <v>6</v>
      </c>
      <c r="H1" t="s">
        <v>236</v>
      </c>
      <c r="I1" t="s">
        <v>218</v>
      </c>
      <c r="J1" t="s">
        <v>213</v>
      </c>
      <c r="K1" t="s">
        <v>212</v>
      </c>
      <c r="L1" t="s">
        <v>214</v>
      </c>
      <c r="M1" t="s">
        <v>231</v>
      </c>
      <c r="N1" t="s">
        <v>232</v>
      </c>
      <c r="O1" t="s">
        <v>233</v>
      </c>
      <c r="P1" t="s">
        <v>219</v>
      </c>
      <c r="Q1" t="s">
        <v>220</v>
      </c>
      <c r="R1" t="s">
        <v>215</v>
      </c>
      <c r="S1" t="s">
        <v>221</v>
      </c>
      <c r="T1" t="s">
        <v>216</v>
      </c>
      <c r="U1" t="s">
        <v>7</v>
      </c>
      <c r="V1" t="s">
        <v>222</v>
      </c>
      <c r="W1" t="s">
        <v>8</v>
      </c>
      <c r="X1" t="s">
        <v>9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229</v>
      </c>
      <c r="AE1" s="2" t="s">
        <v>234</v>
      </c>
      <c r="AF1" t="s">
        <v>237</v>
      </c>
      <c r="AG1" t="s">
        <v>235</v>
      </c>
      <c r="AH1" t="s">
        <v>240</v>
      </c>
      <c r="AI1" t="s">
        <v>239</v>
      </c>
      <c r="AJ1" t="s">
        <v>241</v>
      </c>
      <c r="AK1" s="2" t="s">
        <v>230</v>
      </c>
      <c r="AL1" t="s">
        <v>238</v>
      </c>
      <c r="AM1" t="s">
        <v>228</v>
      </c>
      <c r="AN1" t="s">
        <v>217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1</v>
      </c>
      <c r="BO1" t="s">
        <v>35</v>
      </c>
      <c r="BP1" t="s">
        <v>36</v>
      </c>
      <c r="BQ1" t="s">
        <v>2</v>
      </c>
      <c r="BR1" t="s">
        <v>3</v>
      </c>
      <c r="BS1" s="1" t="s">
        <v>242</v>
      </c>
      <c r="BT1" s="1" t="s">
        <v>243</v>
      </c>
      <c r="BU1" s="1" t="s">
        <v>244</v>
      </c>
    </row>
    <row r="2" spans="1:73" hidden="1" x14ac:dyDescent="0.25">
      <c r="A2" t="s">
        <v>39</v>
      </c>
      <c r="B2" s="3">
        <v>73051</v>
      </c>
      <c r="E2">
        <v>1032.3</v>
      </c>
      <c r="J2">
        <v>856</v>
      </c>
      <c r="K2">
        <v>0.38331016400000001</v>
      </c>
      <c r="L2">
        <v>328.11349999999999</v>
      </c>
      <c r="AC2" t="s">
        <v>202</v>
      </c>
      <c r="AE2" s="2"/>
      <c r="AK2" s="2"/>
      <c r="AO2">
        <v>113</v>
      </c>
      <c r="BQ2">
        <v>53</v>
      </c>
      <c r="BR2">
        <v>1.2</v>
      </c>
    </row>
    <row r="3" spans="1:73" hidden="1" x14ac:dyDescent="0.25">
      <c r="A3" t="s">
        <v>40</v>
      </c>
      <c r="B3" s="3">
        <v>73051</v>
      </c>
      <c r="E3">
        <v>1773.5</v>
      </c>
      <c r="J3">
        <v>2215</v>
      </c>
      <c r="K3">
        <v>0.337580361</v>
      </c>
      <c r="L3">
        <v>747.7405</v>
      </c>
      <c r="AC3" t="s">
        <v>202</v>
      </c>
      <c r="AE3" s="2"/>
      <c r="AK3" s="2"/>
      <c r="AO3">
        <v>113</v>
      </c>
      <c r="BQ3">
        <v>53</v>
      </c>
      <c r="BR3">
        <v>2.4</v>
      </c>
    </row>
    <row r="4" spans="1:73" hidden="1" x14ac:dyDescent="0.25">
      <c r="A4" t="s">
        <v>41</v>
      </c>
      <c r="B4" s="3">
        <v>73051</v>
      </c>
      <c r="E4">
        <v>1483.5</v>
      </c>
      <c r="J4">
        <v>1832</v>
      </c>
      <c r="K4">
        <v>0.32619214000000002</v>
      </c>
      <c r="L4">
        <v>597.58399999999995</v>
      </c>
      <c r="AC4" t="s">
        <v>202</v>
      </c>
      <c r="AE4" s="2"/>
      <c r="AK4" s="2"/>
      <c r="AO4">
        <v>113</v>
      </c>
      <c r="BQ4">
        <v>53</v>
      </c>
      <c r="BR4">
        <v>2.5</v>
      </c>
    </row>
    <row r="5" spans="1:73" hidden="1" x14ac:dyDescent="0.25">
      <c r="A5" t="s">
        <v>42</v>
      </c>
      <c r="B5" s="3">
        <v>73051</v>
      </c>
      <c r="E5">
        <v>819.6</v>
      </c>
      <c r="J5">
        <v>1004</v>
      </c>
      <c r="K5">
        <v>0.36299651399999999</v>
      </c>
      <c r="L5">
        <v>364.44850000000002</v>
      </c>
      <c r="AC5" t="s">
        <v>202</v>
      </c>
      <c r="AE5" s="2"/>
      <c r="AK5" s="2"/>
      <c r="AO5">
        <v>113</v>
      </c>
      <c r="BQ5">
        <v>53</v>
      </c>
      <c r="BR5">
        <v>0.8</v>
      </c>
    </row>
    <row r="6" spans="1:73" hidden="1" x14ac:dyDescent="0.25">
      <c r="A6" t="s">
        <v>43</v>
      </c>
      <c r="B6" s="3">
        <v>73051</v>
      </c>
      <c r="E6">
        <v>1050.5999999999999</v>
      </c>
      <c r="J6">
        <v>1476</v>
      </c>
      <c r="K6">
        <v>0.249950542</v>
      </c>
      <c r="L6">
        <v>368.92700000000002</v>
      </c>
      <c r="AC6" t="s">
        <v>202</v>
      </c>
      <c r="AE6" s="2"/>
      <c r="AK6" s="2"/>
      <c r="AO6">
        <v>103</v>
      </c>
      <c r="BQ6">
        <v>53</v>
      </c>
      <c r="BR6">
        <v>2.7</v>
      </c>
    </row>
    <row r="7" spans="1:73" hidden="1" x14ac:dyDescent="0.25">
      <c r="A7" t="s">
        <v>44</v>
      </c>
      <c r="B7" s="3">
        <v>73051</v>
      </c>
      <c r="E7">
        <v>608.4</v>
      </c>
      <c r="J7">
        <v>934</v>
      </c>
      <c r="K7">
        <v>0.259561563</v>
      </c>
      <c r="L7">
        <v>242.43049999999999</v>
      </c>
      <c r="AC7" t="s">
        <v>202</v>
      </c>
      <c r="AE7" s="2"/>
      <c r="AK7" s="2"/>
      <c r="AO7">
        <v>103</v>
      </c>
      <c r="BQ7">
        <v>53</v>
      </c>
      <c r="BR7">
        <v>0.7</v>
      </c>
    </row>
    <row r="8" spans="1:73" hidden="1" x14ac:dyDescent="0.25">
      <c r="A8" t="s">
        <v>45</v>
      </c>
      <c r="B8" s="3">
        <v>73051</v>
      </c>
      <c r="E8">
        <v>671.5</v>
      </c>
      <c r="J8">
        <v>894</v>
      </c>
      <c r="K8">
        <v>0.263897092</v>
      </c>
      <c r="L8">
        <v>235.92400000000001</v>
      </c>
      <c r="AC8" t="s">
        <v>202</v>
      </c>
      <c r="AE8" s="2"/>
      <c r="AK8" s="2"/>
      <c r="AO8">
        <v>103</v>
      </c>
      <c r="BQ8">
        <v>53</v>
      </c>
      <c r="BR8">
        <v>1.1000000000000001</v>
      </c>
    </row>
    <row r="9" spans="1:73" hidden="1" x14ac:dyDescent="0.25">
      <c r="A9" t="s">
        <v>46</v>
      </c>
      <c r="B9" s="3">
        <v>73051</v>
      </c>
      <c r="E9">
        <v>1068.8</v>
      </c>
      <c r="J9">
        <v>1925</v>
      </c>
      <c r="K9">
        <v>0.22176311700000001</v>
      </c>
      <c r="L9">
        <v>426.89400000000001</v>
      </c>
      <c r="AC9" t="s">
        <v>202</v>
      </c>
      <c r="AE9" s="2"/>
      <c r="AK9" s="2"/>
      <c r="AO9">
        <v>103</v>
      </c>
      <c r="BQ9">
        <v>53</v>
      </c>
      <c r="BR9">
        <v>2.2999999999999998</v>
      </c>
    </row>
    <row r="10" spans="1:73" hidden="1" x14ac:dyDescent="0.25">
      <c r="A10" t="s">
        <v>47</v>
      </c>
      <c r="B10" s="3">
        <v>73051</v>
      </c>
      <c r="E10">
        <v>458</v>
      </c>
      <c r="J10">
        <v>879</v>
      </c>
      <c r="K10">
        <v>0.20889476700000001</v>
      </c>
      <c r="L10">
        <v>183.61850000000001</v>
      </c>
      <c r="AC10" t="s">
        <v>202</v>
      </c>
      <c r="AE10" s="2"/>
      <c r="AK10" s="2"/>
      <c r="AO10">
        <v>101</v>
      </c>
      <c r="BQ10">
        <v>52</v>
      </c>
      <c r="BR10">
        <v>0.8</v>
      </c>
    </row>
    <row r="11" spans="1:73" hidden="1" x14ac:dyDescent="0.25">
      <c r="A11" t="s">
        <v>48</v>
      </c>
      <c r="B11" s="3">
        <v>73051</v>
      </c>
      <c r="E11">
        <v>602.79999999999995</v>
      </c>
      <c r="J11">
        <v>1287</v>
      </c>
      <c r="K11">
        <v>0.166767677</v>
      </c>
      <c r="L11">
        <v>214.63</v>
      </c>
      <c r="AC11" t="s">
        <v>202</v>
      </c>
      <c r="AE11" s="2"/>
      <c r="AK11" s="2"/>
      <c r="AO11">
        <v>93</v>
      </c>
      <c r="BQ11">
        <v>50</v>
      </c>
      <c r="BR11">
        <v>1.6</v>
      </c>
    </row>
    <row r="12" spans="1:73" hidden="1" x14ac:dyDescent="0.25">
      <c r="A12" t="s">
        <v>49</v>
      </c>
      <c r="B12" s="3">
        <v>73051</v>
      </c>
      <c r="E12">
        <v>612.79999999999995</v>
      </c>
      <c r="J12">
        <v>635</v>
      </c>
      <c r="K12">
        <v>0.17884724399999999</v>
      </c>
      <c r="L12">
        <v>113.568</v>
      </c>
      <c r="AC12" t="s">
        <v>202</v>
      </c>
      <c r="AE12" s="2"/>
      <c r="AK12" s="2"/>
      <c r="AO12">
        <v>93</v>
      </c>
      <c r="BQ12">
        <v>50</v>
      </c>
      <c r="BR12">
        <v>1.6</v>
      </c>
    </row>
    <row r="13" spans="1:73" hidden="1" x14ac:dyDescent="0.25">
      <c r="A13" t="s">
        <v>50</v>
      </c>
      <c r="B13" s="3">
        <v>73051</v>
      </c>
      <c r="E13">
        <v>512.79999999999995</v>
      </c>
      <c r="J13">
        <v>815</v>
      </c>
      <c r="K13">
        <v>0.202385276</v>
      </c>
      <c r="L13">
        <v>164.94399999999999</v>
      </c>
      <c r="AC13" t="s">
        <v>202</v>
      </c>
      <c r="AE13" s="2"/>
      <c r="AK13" s="2"/>
      <c r="AO13">
        <v>101</v>
      </c>
      <c r="BQ13">
        <v>52</v>
      </c>
      <c r="BR13">
        <v>0.8</v>
      </c>
    </row>
    <row r="14" spans="1:73" hidden="1" x14ac:dyDescent="0.25">
      <c r="A14" t="s">
        <v>51</v>
      </c>
      <c r="B14" s="3">
        <v>73051</v>
      </c>
      <c r="E14">
        <v>607.6</v>
      </c>
      <c r="J14">
        <v>898</v>
      </c>
      <c r="K14">
        <v>0.28539922000000001</v>
      </c>
      <c r="L14">
        <v>256.2885</v>
      </c>
      <c r="AC14" t="s">
        <v>202</v>
      </c>
      <c r="AE14" s="2"/>
      <c r="AK14" s="2"/>
      <c r="AO14">
        <v>103</v>
      </c>
      <c r="BQ14">
        <v>53</v>
      </c>
      <c r="BR14">
        <v>1</v>
      </c>
    </row>
    <row r="15" spans="1:73" hidden="1" x14ac:dyDescent="0.25">
      <c r="A15" t="s">
        <v>52</v>
      </c>
      <c r="B15" s="3">
        <v>73051</v>
      </c>
      <c r="E15">
        <v>905.8</v>
      </c>
      <c r="J15">
        <v>1583</v>
      </c>
      <c r="K15">
        <v>0.209888819</v>
      </c>
      <c r="L15">
        <v>332.25400000000002</v>
      </c>
      <c r="AC15" t="s">
        <v>202</v>
      </c>
      <c r="AE15" s="2"/>
      <c r="AK15" s="2"/>
      <c r="AO15">
        <v>103</v>
      </c>
      <c r="BQ15">
        <v>53</v>
      </c>
      <c r="BR15">
        <v>2.2000000000000002</v>
      </c>
    </row>
    <row r="16" spans="1:73" hidden="1" x14ac:dyDescent="0.25">
      <c r="A16" t="s">
        <v>53</v>
      </c>
      <c r="B16" s="3">
        <v>73051</v>
      </c>
      <c r="E16">
        <v>673.4</v>
      </c>
      <c r="J16">
        <v>1066</v>
      </c>
      <c r="K16">
        <v>0.23146341500000001</v>
      </c>
      <c r="L16">
        <v>246.74</v>
      </c>
      <c r="AC16" t="s">
        <v>202</v>
      </c>
      <c r="AE16" s="2"/>
      <c r="AK16" s="2"/>
      <c r="AO16">
        <v>103</v>
      </c>
      <c r="BQ16">
        <v>53</v>
      </c>
      <c r="BR16">
        <v>0.9</v>
      </c>
    </row>
    <row r="17" spans="1:70" hidden="1" x14ac:dyDescent="0.25">
      <c r="A17" t="s">
        <v>54</v>
      </c>
      <c r="B17" s="3">
        <v>73051</v>
      </c>
      <c r="E17">
        <v>1000.7</v>
      </c>
      <c r="J17">
        <v>2014</v>
      </c>
      <c r="K17">
        <v>0.19849528299999999</v>
      </c>
      <c r="L17">
        <v>399.76949999999999</v>
      </c>
      <c r="AC17" t="s">
        <v>202</v>
      </c>
      <c r="AE17" s="2"/>
      <c r="AK17" s="2"/>
      <c r="AO17">
        <v>103</v>
      </c>
      <c r="BQ17">
        <v>53</v>
      </c>
      <c r="BR17">
        <v>2.7</v>
      </c>
    </row>
    <row r="18" spans="1:70" hidden="1" x14ac:dyDescent="0.25">
      <c r="A18" t="s">
        <v>55</v>
      </c>
      <c r="B18" s="3">
        <v>73051</v>
      </c>
      <c r="E18">
        <v>805.8</v>
      </c>
      <c r="J18">
        <v>1279</v>
      </c>
      <c r="K18">
        <v>0.18320445699999999</v>
      </c>
      <c r="L18">
        <v>234.3185</v>
      </c>
      <c r="AC18" t="s">
        <v>202</v>
      </c>
      <c r="AE18" s="2"/>
      <c r="AK18" s="2"/>
      <c r="AO18">
        <v>101</v>
      </c>
      <c r="BQ18">
        <v>52</v>
      </c>
      <c r="BR18">
        <v>1.3</v>
      </c>
    </row>
    <row r="19" spans="1:70" hidden="1" x14ac:dyDescent="0.25">
      <c r="A19" t="s">
        <v>56</v>
      </c>
      <c r="B19" s="3">
        <v>73051</v>
      </c>
      <c r="E19">
        <v>605.5</v>
      </c>
      <c r="J19">
        <v>778</v>
      </c>
      <c r="K19">
        <v>0.27435346999999999</v>
      </c>
      <c r="L19">
        <v>213.447</v>
      </c>
      <c r="AC19" t="s">
        <v>202</v>
      </c>
      <c r="AE19" s="2"/>
      <c r="AK19" s="2"/>
      <c r="AO19">
        <v>101</v>
      </c>
      <c r="BQ19">
        <v>52</v>
      </c>
      <c r="BR19">
        <v>0.7</v>
      </c>
    </row>
    <row r="20" spans="1:70" hidden="1" x14ac:dyDescent="0.25">
      <c r="A20" t="s">
        <v>57</v>
      </c>
      <c r="B20" s="3">
        <v>73051</v>
      </c>
      <c r="E20">
        <v>631.6</v>
      </c>
      <c r="J20">
        <v>657</v>
      </c>
      <c r="K20">
        <v>0.22263242</v>
      </c>
      <c r="L20">
        <v>146.26949999999999</v>
      </c>
      <c r="AC20" t="s">
        <v>202</v>
      </c>
      <c r="AE20" s="2"/>
      <c r="AK20" s="2"/>
      <c r="AO20">
        <v>101</v>
      </c>
      <c r="BQ20">
        <v>52</v>
      </c>
      <c r="BR20">
        <v>0.8</v>
      </c>
    </row>
    <row r="21" spans="1:70" hidden="1" x14ac:dyDescent="0.25">
      <c r="A21" t="s">
        <v>58</v>
      </c>
      <c r="B21" s="3">
        <v>73051</v>
      </c>
      <c r="E21">
        <v>551.6</v>
      </c>
      <c r="J21">
        <v>879</v>
      </c>
      <c r="K21">
        <v>0.165539249</v>
      </c>
      <c r="L21">
        <v>145.50899999999999</v>
      </c>
      <c r="AC21" t="s">
        <v>202</v>
      </c>
      <c r="AE21" s="2"/>
      <c r="AK21" s="2"/>
      <c r="AO21">
        <v>101</v>
      </c>
      <c r="BQ21">
        <v>52</v>
      </c>
      <c r="BR21">
        <v>1.4</v>
      </c>
    </row>
    <row r="22" spans="1:70" hidden="1" x14ac:dyDescent="0.25">
      <c r="A22" t="s">
        <v>59</v>
      </c>
      <c r="B22" s="3">
        <v>73051</v>
      </c>
      <c r="E22">
        <v>718.5</v>
      </c>
      <c r="J22">
        <v>956</v>
      </c>
      <c r="K22">
        <v>0.34268462300000002</v>
      </c>
      <c r="L22">
        <v>327.60649999999998</v>
      </c>
      <c r="AC22" t="s">
        <v>202</v>
      </c>
      <c r="AE22" s="2"/>
      <c r="AK22" s="2"/>
      <c r="AO22">
        <v>113</v>
      </c>
      <c r="BQ22">
        <v>53</v>
      </c>
      <c r="BR22">
        <v>1</v>
      </c>
    </row>
    <row r="23" spans="1:70" hidden="1" x14ac:dyDescent="0.25">
      <c r="A23" t="s">
        <v>60</v>
      </c>
      <c r="B23" s="3">
        <v>73051</v>
      </c>
      <c r="E23">
        <v>898.5</v>
      </c>
      <c r="J23">
        <v>957</v>
      </c>
      <c r="K23">
        <v>0.348772205</v>
      </c>
      <c r="L23">
        <v>333.77499999999998</v>
      </c>
      <c r="AC23" t="s">
        <v>202</v>
      </c>
      <c r="AE23" s="2"/>
      <c r="AK23" s="2"/>
      <c r="AO23">
        <v>113</v>
      </c>
      <c r="BQ23">
        <v>53</v>
      </c>
      <c r="BR23">
        <v>1</v>
      </c>
    </row>
    <row r="24" spans="1:70" hidden="1" x14ac:dyDescent="0.25">
      <c r="A24" t="s">
        <v>61</v>
      </c>
      <c r="B24" s="3">
        <v>73051</v>
      </c>
      <c r="E24">
        <v>1382.8</v>
      </c>
      <c r="J24">
        <v>2044</v>
      </c>
      <c r="K24">
        <v>0.30765606699999998</v>
      </c>
      <c r="L24">
        <v>628.84900000000005</v>
      </c>
      <c r="AC24" t="s">
        <v>202</v>
      </c>
      <c r="AE24" s="2"/>
      <c r="AK24" s="2"/>
      <c r="AO24">
        <v>113</v>
      </c>
      <c r="BQ24">
        <v>53</v>
      </c>
      <c r="BR24">
        <v>2.4</v>
      </c>
    </row>
    <row r="25" spans="1:70" hidden="1" x14ac:dyDescent="0.25">
      <c r="A25" t="s">
        <v>62</v>
      </c>
      <c r="B25" s="3">
        <v>73051</v>
      </c>
      <c r="E25">
        <v>1442.5</v>
      </c>
      <c r="J25">
        <v>2220</v>
      </c>
      <c r="K25">
        <v>0.27561464000000002</v>
      </c>
      <c r="L25">
        <v>611.86450000000002</v>
      </c>
      <c r="AC25" t="s">
        <v>202</v>
      </c>
      <c r="AE25" s="2"/>
      <c r="AK25" s="2"/>
      <c r="AO25">
        <v>113</v>
      </c>
      <c r="BQ25">
        <v>53</v>
      </c>
      <c r="BR25">
        <v>2.8</v>
      </c>
    </row>
    <row r="26" spans="1:70" hidden="1" x14ac:dyDescent="0.25">
      <c r="A26" t="s">
        <v>63</v>
      </c>
      <c r="B26" s="3">
        <v>73051</v>
      </c>
      <c r="E26">
        <v>337.1</v>
      </c>
      <c r="J26">
        <v>424</v>
      </c>
      <c r="K26">
        <v>0.39459905699999998</v>
      </c>
      <c r="L26">
        <v>167.31</v>
      </c>
      <c r="AC26" t="s">
        <v>202</v>
      </c>
      <c r="AE26" s="2"/>
      <c r="AK26" s="2"/>
      <c r="AO26">
        <v>129</v>
      </c>
      <c r="AQ26">
        <v>1.1000000000000001</v>
      </c>
      <c r="BQ26">
        <v>56</v>
      </c>
    </row>
    <row r="27" spans="1:70" hidden="1" x14ac:dyDescent="0.25">
      <c r="A27" t="s">
        <v>64</v>
      </c>
      <c r="B27" s="3">
        <v>73051</v>
      </c>
      <c r="E27">
        <v>577.5</v>
      </c>
      <c r="J27">
        <v>813</v>
      </c>
      <c r="K27">
        <v>0.34236531399999998</v>
      </c>
      <c r="L27">
        <v>278.34300000000002</v>
      </c>
      <c r="AC27" t="s">
        <v>202</v>
      </c>
      <c r="AE27" s="2"/>
      <c r="AK27" s="2"/>
      <c r="AO27">
        <v>124</v>
      </c>
      <c r="AQ27">
        <v>2.1800000000000002</v>
      </c>
      <c r="BQ27">
        <v>56</v>
      </c>
    </row>
    <row r="28" spans="1:70" hidden="1" x14ac:dyDescent="0.25">
      <c r="A28" t="s">
        <v>65</v>
      </c>
      <c r="B28" s="3">
        <v>73051</v>
      </c>
      <c r="E28">
        <v>749.7</v>
      </c>
      <c r="J28">
        <v>1257</v>
      </c>
      <c r="K28">
        <v>0.29175019899999999</v>
      </c>
      <c r="L28">
        <v>366.73</v>
      </c>
      <c r="AC28" t="s">
        <v>202</v>
      </c>
      <c r="AE28" s="2"/>
      <c r="AK28" s="2"/>
      <c r="AO28">
        <v>120</v>
      </c>
      <c r="AQ28">
        <v>4.22</v>
      </c>
      <c r="BQ28">
        <v>56</v>
      </c>
    </row>
    <row r="29" spans="1:70" hidden="1" x14ac:dyDescent="0.25">
      <c r="A29" t="s">
        <v>66</v>
      </c>
      <c r="B29" s="3">
        <v>73051</v>
      </c>
      <c r="E29">
        <v>782.2</v>
      </c>
      <c r="J29">
        <v>1345</v>
      </c>
      <c r="K29">
        <v>0.25695539000000001</v>
      </c>
      <c r="L29">
        <v>345.60500000000002</v>
      </c>
      <c r="AC29" t="s">
        <v>202</v>
      </c>
      <c r="AE29" s="2"/>
      <c r="AK29" s="2"/>
      <c r="AO29">
        <v>123</v>
      </c>
      <c r="AQ29">
        <v>6.2</v>
      </c>
      <c r="BQ29">
        <v>59</v>
      </c>
    </row>
    <row r="30" spans="1:70" hidden="1" x14ac:dyDescent="0.25">
      <c r="A30" t="s">
        <v>67</v>
      </c>
      <c r="B30" s="3">
        <v>73051</v>
      </c>
      <c r="E30">
        <v>563.20000000000005</v>
      </c>
      <c r="J30">
        <v>853</v>
      </c>
      <c r="K30">
        <v>0.24626846399999999</v>
      </c>
      <c r="L30">
        <v>210.06700000000001</v>
      </c>
      <c r="AC30" t="s">
        <v>202</v>
      </c>
      <c r="AE30" s="2"/>
      <c r="AK30" s="2"/>
      <c r="AO30">
        <v>120</v>
      </c>
      <c r="AQ30">
        <v>7.3</v>
      </c>
      <c r="BQ30">
        <v>63</v>
      </c>
    </row>
    <row r="31" spans="1:70" hidden="1" x14ac:dyDescent="0.25">
      <c r="A31" t="s">
        <v>68</v>
      </c>
      <c r="B31" s="3">
        <v>73051</v>
      </c>
      <c r="E31">
        <v>420.7</v>
      </c>
      <c r="J31">
        <v>522</v>
      </c>
      <c r="K31">
        <v>0.382030651</v>
      </c>
      <c r="L31">
        <v>199.42</v>
      </c>
      <c r="AC31" t="s">
        <v>202</v>
      </c>
      <c r="AE31" s="2"/>
      <c r="AK31" s="2"/>
      <c r="AO31">
        <v>129</v>
      </c>
      <c r="AQ31">
        <v>1.1000000000000001</v>
      </c>
      <c r="BQ31">
        <v>57</v>
      </c>
    </row>
    <row r="32" spans="1:70" hidden="1" x14ac:dyDescent="0.25">
      <c r="A32" t="s">
        <v>69</v>
      </c>
      <c r="B32" s="3">
        <v>73051</v>
      </c>
      <c r="E32">
        <v>843</v>
      </c>
      <c r="J32">
        <v>1111</v>
      </c>
      <c r="K32">
        <v>0.336707021</v>
      </c>
      <c r="L32">
        <v>374.08150000000001</v>
      </c>
      <c r="AC32" t="s">
        <v>202</v>
      </c>
      <c r="AE32" s="2"/>
      <c r="AK32" s="2"/>
      <c r="AO32">
        <v>127</v>
      </c>
      <c r="AQ32">
        <v>2.1800000000000002</v>
      </c>
      <c r="BQ32">
        <v>55</v>
      </c>
    </row>
    <row r="33" spans="1:70" hidden="1" x14ac:dyDescent="0.25">
      <c r="A33" t="s">
        <v>70</v>
      </c>
      <c r="B33" s="3">
        <v>73051</v>
      </c>
      <c r="E33">
        <v>958.7</v>
      </c>
      <c r="J33">
        <v>1585</v>
      </c>
      <c r="K33">
        <v>0.28724668799999997</v>
      </c>
      <c r="L33">
        <v>455.286</v>
      </c>
      <c r="AC33" t="s">
        <v>202</v>
      </c>
      <c r="AE33" s="2"/>
      <c r="AK33" s="2"/>
      <c r="AO33">
        <v>123</v>
      </c>
      <c r="AQ33">
        <v>4.22</v>
      </c>
      <c r="BQ33">
        <v>57</v>
      </c>
    </row>
    <row r="34" spans="1:70" hidden="1" x14ac:dyDescent="0.25">
      <c r="A34" t="s">
        <v>71</v>
      </c>
      <c r="B34" s="3">
        <v>73051</v>
      </c>
      <c r="E34">
        <v>1026.9000000000001</v>
      </c>
      <c r="J34">
        <v>1611</v>
      </c>
      <c r="K34">
        <v>0.27358907500000001</v>
      </c>
      <c r="L34">
        <v>440.75200000000001</v>
      </c>
      <c r="AC34" t="s">
        <v>202</v>
      </c>
      <c r="AE34" s="2"/>
      <c r="AK34" s="2"/>
      <c r="AO34">
        <v>116</v>
      </c>
      <c r="AQ34">
        <v>6.2</v>
      </c>
      <c r="BQ34">
        <v>57</v>
      </c>
    </row>
    <row r="35" spans="1:70" hidden="1" x14ac:dyDescent="0.25">
      <c r="A35" t="s">
        <v>72</v>
      </c>
      <c r="B35" s="3">
        <v>73051</v>
      </c>
      <c r="E35">
        <v>1016.9</v>
      </c>
      <c r="J35">
        <v>1612</v>
      </c>
      <c r="K35">
        <v>0.263512097</v>
      </c>
      <c r="L35">
        <v>424.78149999999999</v>
      </c>
      <c r="AC35" t="s">
        <v>202</v>
      </c>
      <c r="AE35" s="2"/>
      <c r="AK35" s="2"/>
      <c r="AO35">
        <v>116</v>
      </c>
      <c r="AQ35">
        <v>7.3</v>
      </c>
      <c r="BQ35">
        <v>58</v>
      </c>
    </row>
    <row r="36" spans="1:70" hidden="1" x14ac:dyDescent="0.25">
      <c r="A36" t="s">
        <v>73</v>
      </c>
      <c r="B36" s="3">
        <v>73051</v>
      </c>
      <c r="E36">
        <v>321</v>
      </c>
      <c r="J36">
        <v>434</v>
      </c>
      <c r="K36">
        <v>0.36214285699999998</v>
      </c>
      <c r="L36">
        <v>157.16999999999999</v>
      </c>
      <c r="AC36" t="s">
        <v>202</v>
      </c>
      <c r="AE36" s="2"/>
      <c r="AK36" s="2"/>
      <c r="AO36">
        <v>104</v>
      </c>
      <c r="AQ36">
        <v>1.1100000000000001</v>
      </c>
      <c r="BQ36">
        <v>49</v>
      </c>
      <c r="BR36">
        <v>0.5</v>
      </c>
    </row>
    <row r="37" spans="1:70" hidden="1" x14ac:dyDescent="0.25">
      <c r="A37" t="s">
        <v>74</v>
      </c>
      <c r="B37" s="3">
        <v>73051</v>
      </c>
      <c r="E37">
        <v>542.4</v>
      </c>
      <c r="J37">
        <v>699</v>
      </c>
      <c r="K37">
        <v>0.36399070100000003</v>
      </c>
      <c r="L37">
        <v>254.42949999999999</v>
      </c>
      <c r="AC37" t="s">
        <v>202</v>
      </c>
      <c r="AE37" s="2"/>
      <c r="AK37" s="2"/>
      <c r="AO37">
        <v>106</v>
      </c>
      <c r="AQ37">
        <v>2.1800000000000002</v>
      </c>
      <c r="BQ37">
        <v>50</v>
      </c>
      <c r="BR37">
        <v>0.8</v>
      </c>
    </row>
    <row r="38" spans="1:70" hidden="1" x14ac:dyDescent="0.25">
      <c r="A38" t="s">
        <v>75</v>
      </c>
      <c r="B38" s="3">
        <v>73051</v>
      </c>
      <c r="E38">
        <v>524.6</v>
      </c>
      <c r="J38">
        <v>616</v>
      </c>
      <c r="K38">
        <v>0.30274594199999999</v>
      </c>
      <c r="L38">
        <v>186.4915</v>
      </c>
      <c r="AC38" t="s">
        <v>202</v>
      </c>
      <c r="AE38" s="2"/>
      <c r="AK38" s="2"/>
      <c r="AO38">
        <v>106</v>
      </c>
      <c r="AQ38">
        <v>4.3099999999999996</v>
      </c>
      <c r="BQ38">
        <v>55</v>
      </c>
      <c r="BR38">
        <v>1.4</v>
      </c>
    </row>
    <row r="39" spans="1:70" hidden="1" x14ac:dyDescent="0.25">
      <c r="A39" t="s">
        <v>76</v>
      </c>
      <c r="B39" s="3">
        <v>73051</v>
      </c>
      <c r="E39">
        <v>576.79999999999995</v>
      </c>
      <c r="J39">
        <v>509</v>
      </c>
      <c r="K39">
        <v>0.25997446000000002</v>
      </c>
      <c r="L39">
        <v>132.327</v>
      </c>
      <c r="AC39" t="s">
        <v>202</v>
      </c>
      <c r="AE39" s="2"/>
      <c r="AK39" s="2"/>
      <c r="AO39">
        <v>105</v>
      </c>
      <c r="AQ39">
        <v>6.37</v>
      </c>
      <c r="BQ39">
        <v>59</v>
      </c>
      <c r="BR39">
        <v>1.8</v>
      </c>
    </row>
    <row r="40" spans="1:70" hidden="1" x14ac:dyDescent="0.25">
      <c r="A40" t="s">
        <v>77</v>
      </c>
      <c r="B40" s="3">
        <v>73051</v>
      </c>
      <c r="E40">
        <v>517.20000000000005</v>
      </c>
      <c r="J40">
        <v>356</v>
      </c>
      <c r="K40">
        <v>0.234036517</v>
      </c>
      <c r="L40">
        <v>83.316999999999993</v>
      </c>
      <c r="AC40" t="s">
        <v>202</v>
      </c>
      <c r="AE40" s="2"/>
      <c r="AK40" s="2"/>
      <c r="AO40">
        <v>104</v>
      </c>
      <c r="AQ40">
        <v>7.79</v>
      </c>
      <c r="BQ40">
        <v>63</v>
      </c>
      <c r="BR40">
        <v>1.4</v>
      </c>
    </row>
    <row r="41" spans="1:70" hidden="1" x14ac:dyDescent="0.25">
      <c r="A41" t="s">
        <v>78</v>
      </c>
      <c r="B41" s="3">
        <v>73051</v>
      </c>
      <c r="E41">
        <v>393</v>
      </c>
      <c r="J41">
        <v>452</v>
      </c>
      <c r="K41">
        <v>0.38641924799999999</v>
      </c>
      <c r="L41">
        <v>174.66149999999999</v>
      </c>
      <c r="AC41" t="s">
        <v>202</v>
      </c>
      <c r="AE41" s="2"/>
      <c r="AK41" s="2"/>
      <c r="AO41">
        <v>106</v>
      </c>
      <c r="AQ41">
        <v>1.1100000000000001</v>
      </c>
      <c r="BQ41">
        <v>48</v>
      </c>
      <c r="BR41">
        <v>0.5</v>
      </c>
    </row>
    <row r="42" spans="1:70" hidden="1" x14ac:dyDescent="0.25">
      <c r="A42" t="s">
        <v>79</v>
      </c>
      <c r="B42" s="3">
        <v>73051</v>
      </c>
      <c r="E42">
        <v>666.8</v>
      </c>
      <c r="J42">
        <v>786</v>
      </c>
      <c r="K42">
        <v>0.37283206099999999</v>
      </c>
      <c r="L42">
        <v>293.04599999999999</v>
      </c>
      <c r="AC42" t="s">
        <v>202</v>
      </c>
      <c r="AE42" s="2"/>
      <c r="AK42" s="2"/>
      <c r="AO42">
        <v>106</v>
      </c>
      <c r="AQ42">
        <v>2.1800000000000002</v>
      </c>
      <c r="BQ42">
        <v>49</v>
      </c>
      <c r="BR42">
        <v>0.8</v>
      </c>
    </row>
    <row r="43" spans="1:70" hidden="1" x14ac:dyDescent="0.25">
      <c r="A43" t="s">
        <v>80</v>
      </c>
      <c r="B43" s="3">
        <v>73051</v>
      </c>
      <c r="E43">
        <v>1033.9000000000001</v>
      </c>
      <c r="J43">
        <v>1252</v>
      </c>
      <c r="K43">
        <v>0.375188099</v>
      </c>
      <c r="L43">
        <v>469.7355</v>
      </c>
      <c r="AC43" t="s">
        <v>202</v>
      </c>
      <c r="AE43" s="2"/>
      <c r="AK43" s="2"/>
      <c r="AO43">
        <v>109</v>
      </c>
      <c r="AQ43">
        <v>4.3099999999999996</v>
      </c>
      <c r="BQ43">
        <v>50</v>
      </c>
      <c r="BR43">
        <v>1.7</v>
      </c>
    </row>
    <row r="44" spans="1:70" hidden="1" x14ac:dyDescent="0.25">
      <c r="A44" t="s">
        <v>81</v>
      </c>
      <c r="B44" s="3">
        <v>73051</v>
      </c>
      <c r="E44">
        <v>1176.5</v>
      </c>
      <c r="J44">
        <v>1364</v>
      </c>
      <c r="K44">
        <v>0.35850549900000001</v>
      </c>
      <c r="L44">
        <v>489.00150000000002</v>
      </c>
      <c r="AC44" t="s">
        <v>202</v>
      </c>
      <c r="AE44" s="2"/>
      <c r="AK44" s="2"/>
      <c r="AO44">
        <v>109</v>
      </c>
      <c r="AQ44">
        <v>6.37</v>
      </c>
      <c r="BQ44">
        <v>52</v>
      </c>
      <c r="BR44">
        <v>2.8</v>
      </c>
    </row>
    <row r="45" spans="1:70" hidden="1" x14ac:dyDescent="0.25">
      <c r="A45" t="s">
        <v>82</v>
      </c>
      <c r="B45" s="3">
        <v>73051</v>
      </c>
      <c r="E45">
        <v>1174.3</v>
      </c>
      <c r="J45">
        <v>1462</v>
      </c>
      <c r="K45">
        <v>0.31025718200000002</v>
      </c>
      <c r="L45">
        <v>453.596</v>
      </c>
      <c r="AC45" t="s">
        <v>202</v>
      </c>
      <c r="AE45" s="2"/>
      <c r="AK45" s="2"/>
      <c r="AO45">
        <v>104</v>
      </c>
      <c r="AQ45">
        <v>7.79</v>
      </c>
      <c r="BQ45">
        <v>53</v>
      </c>
      <c r="BR45">
        <v>2.7</v>
      </c>
    </row>
    <row r="46" spans="1:70" hidden="1" x14ac:dyDescent="0.25">
      <c r="A46" t="s">
        <v>83</v>
      </c>
      <c r="B46" s="3">
        <v>73051</v>
      </c>
      <c r="L46">
        <v>439.56709960000001</v>
      </c>
      <c r="AC46" t="s">
        <v>202</v>
      </c>
      <c r="AE46" s="2"/>
      <c r="AK46" s="2"/>
      <c r="AO46">
        <v>101</v>
      </c>
      <c r="AQ46">
        <v>3</v>
      </c>
      <c r="BQ46">
        <v>59</v>
      </c>
    </row>
    <row r="47" spans="1:70" hidden="1" x14ac:dyDescent="0.25">
      <c r="A47" t="s">
        <v>84</v>
      </c>
      <c r="B47" s="3">
        <v>73051</v>
      </c>
      <c r="L47">
        <v>597.48917749999998</v>
      </c>
      <c r="AC47" t="s">
        <v>202</v>
      </c>
      <c r="AE47" s="2"/>
      <c r="AK47" s="2"/>
      <c r="AO47">
        <v>101</v>
      </c>
      <c r="AQ47">
        <v>5</v>
      </c>
      <c r="BQ47">
        <v>54</v>
      </c>
    </row>
    <row r="48" spans="1:70" hidden="1" x14ac:dyDescent="0.25">
      <c r="A48" t="s">
        <v>85</v>
      </c>
      <c r="B48" s="3">
        <v>73051</v>
      </c>
      <c r="E48">
        <v>1411.1</v>
      </c>
      <c r="J48">
        <v>2694</v>
      </c>
      <c r="K48">
        <v>0.28210838900000001</v>
      </c>
      <c r="L48">
        <v>760</v>
      </c>
      <c r="AC48" t="s">
        <v>202</v>
      </c>
      <c r="AE48" s="2"/>
      <c r="AK48" s="2"/>
      <c r="AO48">
        <v>103</v>
      </c>
      <c r="AQ48">
        <v>7</v>
      </c>
      <c r="BQ48">
        <v>50</v>
      </c>
    </row>
    <row r="49" spans="1:69" hidden="1" x14ac:dyDescent="0.25">
      <c r="A49" t="s">
        <v>86</v>
      </c>
      <c r="B49" s="3">
        <v>73051</v>
      </c>
      <c r="L49">
        <v>772.29437229999996</v>
      </c>
      <c r="AC49" t="s">
        <v>202</v>
      </c>
      <c r="AE49" s="2"/>
      <c r="AK49" s="2"/>
      <c r="AO49">
        <v>101</v>
      </c>
      <c r="AQ49">
        <v>9</v>
      </c>
      <c r="BQ49">
        <v>45</v>
      </c>
    </row>
    <row r="50" spans="1:69" hidden="1" x14ac:dyDescent="0.25">
      <c r="A50" t="s">
        <v>87</v>
      </c>
      <c r="B50" s="3">
        <v>73051</v>
      </c>
      <c r="L50">
        <v>534.45887449999998</v>
      </c>
      <c r="AC50" t="s">
        <v>202</v>
      </c>
      <c r="AE50" s="2"/>
      <c r="AK50" s="2"/>
      <c r="AO50">
        <v>101</v>
      </c>
      <c r="AQ50">
        <v>3</v>
      </c>
      <c r="BQ50">
        <v>54</v>
      </c>
    </row>
    <row r="51" spans="1:69" hidden="1" x14ac:dyDescent="0.25">
      <c r="A51" t="s">
        <v>88</v>
      </c>
      <c r="B51" s="3">
        <v>73051</v>
      </c>
      <c r="L51">
        <v>854.02597400000002</v>
      </c>
      <c r="AC51" t="s">
        <v>202</v>
      </c>
      <c r="AE51" s="2"/>
      <c r="AK51" s="2"/>
      <c r="AO51">
        <v>101</v>
      </c>
      <c r="AQ51">
        <v>5</v>
      </c>
      <c r="BQ51">
        <v>51</v>
      </c>
    </row>
    <row r="52" spans="1:69" hidden="1" x14ac:dyDescent="0.25">
      <c r="A52" t="s">
        <v>89</v>
      </c>
      <c r="B52" s="3">
        <v>73051</v>
      </c>
      <c r="E52">
        <v>1703.6</v>
      </c>
      <c r="J52">
        <v>3187</v>
      </c>
      <c r="K52">
        <v>0.26731975299999999</v>
      </c>
      <c r="L52">
        <v>851.9480519</v>
      </c>
      <c r="AC52" t="s">
        <v>202</v>
      </c>
      <c r="AE52" s="2"/>
      <c r="AK52" s="2"/>
      <c r="AO52">
        <v>99</v>
      </c>
      <c r="AQ52">
        <v>7</v>
      </c>
      <c r="BQ52">
        <v>49</v>
      </c>
    </row>
    <row r="53" spans="1:69" hidden="1" x14ac:dyDescent="0.25">
      <c r="A53" t="s">
        <v>90</v>
      </c>
      <c r="B53" s="3">
        <v>73051</v>
      </c>
      <c r="L53">
        <v>848.39826840000001</v>
      </c>
      <c r="AC53" t="s">
        <v>202</v>
      </c>
      <c r="AE53" s="2"/>
      <c r="AK53" s="2"/>
      <c r="AO53">
        <v>101</v>
      </c>
      <c r="AQ53">
        <v>9</v>
      </c>
      <c r="BQ53">
        <v>45</v>
      </c>
    </row>
    <row r="54" spans="1:69" hidden="1" x14ac:dyDescent="0.25">
      <c r="A54" t="s">
        <v>91</v>
      </c>
      <c r="B54" s="3">
        <v>73051</v>
      </c>
      <c r="L54">
        <v>325.45454549999999</v>
      </c>
      <c r="AC54" t="s">
        <v>202</v>
      </c>
      <c r="AE54" s="2"/>
      <c r="AK54" s="2"/>
      <c r="AO54">
        <v>106</v>
      </c>
      <c r="AQ54">
        <v>3</v>
      </c>
      <c r="BQ54">
        <v>55</v>
      </c>
    </row>
    <row r="55" spans="1:69" hidden="1" x14ac:dyDescent="0.25">
      <c r="A55" t="s">
        <v>92</v>
      </c>
      <c r="B55" s="3">
        <v>73051</v>
      </c>
      <c r="L55">
        <v>390.99567100000002</v>
      </c>
      <c r="AC55" t="s">
        <v>202</v>
      </c>
      <c r="AE55" s="2"/>
      <c r="AK55" s="2"/>
      <c r="AO55">
        <v>106</v>
      </c>
      <c r="AQ55">
        <v>5</v>
      </c>
      <c r="BQ55">
        <v>50</v>
      </c>
    </row>
    <row r="56" spans="1:69" hidden="1" x14ac:dyDescent="0.25">
      <c r="A56" t="s">
        <v>93</v>
      </c>
      <c r="B56" s="3">
        <v>73051</v>
      </c>
      <c r="E56">
        <v>1084.4000000000001</v>
      </c>
      <c r="J56">
        <v>2787</v>
      </c>
      <c r="K56">
        <v>0.154365429</v>
      </c>
      <c r="L56">
        <v>430.2164502</v>
      </c>
      <c r="AC56" t="s">
        <v>202</v>
      </c>
      <c r="AE56" s="2"/>
      <c r="AK56" s="2"/>
      <c r="AO56">
        <v>89</v>
      </c>
      <c r="AQ56">
        <v>7</v>
      </c>
      <c r="BQ56">
        <v>51</v>
      </c>
    </row>
    <row r="57" spans="1:69" hidden="1" x14ac:dyDescent="0.25">
      <c r="A57" t="s">
        <v>94</v>
      </c>
      <c r="B57" s="3">
        <v>73051</v>
      </c>
      <c r="L57">
        <v>405.10822510000003</v>
      </c>
      <c r="AC57" t="s">
        <v>202</v>
      </c>
      <c r="AE57" s="2"/>
      <c r="AK57" s="2"/>
      <c r="AO57">
        <v>106</v>
      </c>
      <c r="AQ57">
        <v>9</v>
      </c>
      <c r="BQ57">
        <v>51</v>
      </c>
    </row>
    <row r="58" spans="1:69" hidden="1" x14ac:dyDescent="0.25">
      <c r="A58" t="s">
        <v>95</v>
      </c>
      <c r="B58" s="3">
        <v>73051</v>
      </c>
      <c r="L58">
        <v>499.39393940000002</v>
      </c>
      <c r="AC58" t="s">
        <v>202</v>
      </c>
      <c r="AE58" s="2"/>
      <c r="AK58" s="2"/>
      <c r="AO58">
        <v>106</v>
      </c>
      <c r="AQ58">
        <v>3</v>
      </c>
      <c r="BQ58">
        <v>56</v>
      </c>
    </row>
    <row r="59" spans="1:69" hidden="1" x14ac:dyDescent="0.25">
      <c r="A59" t="s">
        <v>96</v>
      </c>
      <c r="B59" s="3">
        <v>73051</v>
      </c>
      <c r="L59">
        <v>710.47619050000003</v>
      </c>
      <c r="AC59" t="s">
        <v>202</v>
      </c>
      <c r="AE59" s="2"/>
      <c r="AK59" s="2"/>
      <c r="AO59">
        <v>106</v>
      </c>
      <c r="AQ59">
        <v>5</v>
      </c>
      <c r="BQ59">
        <v>49</v>
      </c>
    </row>
    <row r="60" spans="1:69" hidden="1" x14ac:dyDescent="0.25">
      <c r="A60" t="s">
        <v>97</v>
      </c>
      <c r="B60" s="3">
        <v>73051</v>
      </c>
      <c r="E60">
        <v>1629.3</v>
      </c>
      <c r="J60">
        <v>3674</v>
      </c>
      <c r="K60">
        <v>0.22554654599999999</v>
      </c>
      <c r="L60">
        <v>828.65800869999998</v>
      </c>
      <c r="AC60" t="s">
        <v>202</v>
      </c>
      <c r="AE60" s="2"/>
      <c r="AK60" s="2"/>
      <c r="AO60">
        <v>99</v>
      </c>
      <c r="AQ60">
        <v>7</v>
      </c>
      <c r="BQ60">
        <v>45</v>
      </c>
    </row>
    <row r="61" spans="1:69" hidden="1" x14ac:dyDescent="0.25">
      <c r="A61" t="s">
        <v>98</v>
      </c>
      <c r="B61" s="3">
        <v>73051</v>
      </c>
      <c r="L61">
        <v>909.43722939999998</v>
      </c>
      <c r="AC61" t="s">
        <v>202</v>
      </c>
      <c r="AE61" s="2"/>
      <c r="AK61" s="2"/>
      <c r="AO61">
        <v>106</v>
      </c>
      <c r="AQ61">
        <v>9</v>
      </c>
      <c r="BQ61">
        <v>48</v>
      </c>
    </row>
    <row r="62" spans="1:69" hidden="1" x14ac:dyDescent="0.25">
      <c r="A62" t="s">
        <v>99</v>
      </c>
      <c r="B62" s="3">
        <v>73051</v>
      </c>
      <c r="L62">
        <v>713.30312500000002</v>
      </c>
      <c r="AC62" t="s">
        <v>202</v>
      </c>
      <c r="AE62" s="2"/>
      <c r="AK62" s="2"/>
      <c r="AQ62">
        <v>8.6</v>
      </c>
    </row>
    <row r="63" spans="1:69" hidden="1" x14ac:dyDescent="0.25">
      <c r="A63" t="s">
        <v>100</v>
      </c>
      <c r="B63" s="3">
        <v>73051</v>
      </c>
      <c r="L63">
        <v>1215.9348600000001</v>
      </c>
      <c r="AC63" t="s">
        <v>202</v>
      </c>
      <c r="AE63" s="2"/>
      <c r="AK63" s="2"/>
      <c r="AQ63">
        <v>8.6</v>
      </c>
    </row>
    <row r="64" spans="1:69" hidden="1" x14ac:dyDescent="0.25">
      <c r="A64" t="s">
        <v>101</v>
      </c>
      <c r="B64" s="3">
        <v>73051</v>
      </c>
      <c r="L64">
        <v>1368.6279300000001</v>
      </c>
      <c r="AC64" t="s">
        <v>202</v>
      </c>
      <c r="AE64" s="2"/>
      <c r="AK64" s="2"/>
      <c r="AQ64">
        <v>8.6</v>
      </c>
    </row>
    <row r="65" spans="1:70" hidden="1" x14ac:dyDescent="0.25">
      <c r="A65" t="s">
        <v>102</v>
      </c>
      <c r="B65" s="3">
        <v>38991</v>
      </c>
      <c r="E65">
        <v>1826</v>
      </c>
      <c r="L65">
        <v>896</v>
      </c>
      <c r="AC65" t="s">
        <v>202</v>
      </c>
      <c r="AE65" s="2"/>
      <c r="AK65" s="2"/>
      <c r="BR65">
        <v>3.61</v>
      </c>
    </row>
    <row r="66" spans="1:70" hidden="1" x14ac:dyDescent="0.25">
      <c r="A66" t="s">
        <v>103</v>
      </c>
      <c r="B66" s="3">
        <v>39356</v>
      </c>
      <c r="E66">
        <v>2032</v>
      </c>
      <c r="L66">
        <v>1153</v>
      </c>
      <c r="AC66" t="s">
        <v>202</v>
      </c>
      <c r="AE66" s="2"/>
      <c r="AK66" s="2"/>
      <c r="BR66">
        <v>4.76</v>
      </c>
    </row>
    <row r="67" spans="1:70" hidden="1" x14ac:dyDescent="0.25">
      <c r="A67" t="s">
        <v>104</v>
      </c>
      <c r="B67" s="3">
        <v>73051</v>
      </c>
      <c r="E67">
        <v>2051.6999999999998</v>
      </c>
      <c r="L67">
        <v>1128.3</v>
      </c>
      <c r="AC67" t="s">
        <v>202</v>
      </c>
      <c r="AE67" s="2"/>
      <c r="AK67" s="2"/>
      <c r="BR67">
        <v>4.9800000000000004</v>
      </c>
    </row>
    <row r="68" spans="1:70" hidden="1" x14ac:dyDescent="0.25">
      <c r="A68" t="s">
        <v>105</v>
      </c>
      <c r="B68" s="3">
        <v>73051</v>
      </c>
      <c r="E68">
        <v>2420.6999999999998</v>
      </c>
      <c r="L68">
        <v>1152.8</v>
      </c>
      <c r="AC68" t="s">
        <v>202</v>
      </c>
      <c r="AE68" s="2"/>
      <c r="AK68" s="2"/>
      <c r="BR68">
        <v>5.33</v>
      </c>
    </row>
    <row r="69" spans="1:70" hidden="1" x14ac:dyDescent="0.25">
      <c r="A69" t="s">
        <v>106</v>
      </c>
      <c r="B69" s="3">
        <v>73051</v>
      </c>
      <c r="E69">
        <v>2535.1</v>
      </c>
      <c r="L69">
        <v>1381.7</v>
      </c>
      <c r="AC69" t="s">
        <v>202</v>
      </c>
      <c r="AE69" s="2"/>
      <c r="AK69" s="2"/>
      <c r="BR69">
        <v>5.72</v>
      </c>
    </row>
    <row r="70" spans="1:70" hidden="1" x14ac:dyDescent="0.25">
      <c r="A70" t="s">
        <v>107</v>
      </c>
      <c r="B70" s="3">
        <v>73051</v>
      </c>
      <c r="E70">
        <v>2693</v>
      </c>
      <c r="L70">
        <v>1238.5</v>
      </c>
      <c r="AC70" t="s">
        <v>202</v>
      </c>
      <c r="AE70" s="2"/>
      <c r="AK70" s="2"/>
      <c r="BR70">
        <v>5.36</v>
      </c>
    </row>
    <row r="71" spans="1:70" hidden="1" x14ac:dyDescent="0.25">
      <c r="A71" t="s">
        <v>108</v>
      </c>
      <c r="B71" s="3">
        <v>73051</v>
      </c>
      <c r="E71">
        <v>2502.1999999999998</v>
      </c>
      <c r="L71">
        <v>996.3</v>
      </c>
      <c r="AC71" t="s">
        <v>202</v>
      </c>
      <c r="AE71" s="2"/>
      <c r="AK71" s="2"/>
      <c r="BR71">
        <v>5.51</v>
      </c>
    </row>
    <row r="72" spans="1:70" hidden="1" x14ac:dyDescent="0.25">
      <c r="A72" t="s">
        <v>109</v>
      </c>
      <c r="B72" s="3">
        <v>40664</v>
      </c>
      <c r="E72">
        <v>1893.1</v>
      </c>
      <c r="L72">
        <v>1117.7</v>
      </c>
      <c r="AC72" t="s">
        <v>202</v>
      </c>
      <c r="AE72" s="2"/>
      <c r="AK72" s="2"/>
      <c r="BR72">
        <v>3.32</v>
      </c>
    </row>
    <row r="73" spans="1:70" hidden="1" x14ac:dyDescent="0.25">
      <c r="A73" t="s">
        <v>110</v>
      </c>
      <c r="B73" s="3">
        <v>40664</v>
      </c>
      <c r="E73">
        <v>2044</v>
      </c>
      <c r="L73">
        <v>1210.5999999999999</v>
      </c>
      <c r="AC73" t="s">
        <v>202</v>
      </c>
      <c r="AE73" s="2"/>
      <c r="AK73" s="2"/>
      <c r="BR73">
        <v>3.14</v>
      </c>
    </row>
    <row r="74" spans="1:70" x14ac:dyDescent="0.25">
      <c r="A74" t="s">
        <v>111</v>
      </c>
      <c r="B74" s="3">
        <v>41374</v>
      </c>
      <c r="D74">
        <v>16.824580900000001</v>
      </c>
      <c r="E74">
        <v>2020.8</v>
      </c>
      <c r="F74">
        <v>0.67963580000000001</v>
      </c>
      <c r="G74">
        <v>16.144945100000001</v>
      </c>
      <c r="H74">
        <v>9.5167499999999992E-3</v>
      </c>
      <c r="I74">
        <v>10.518672199999999</v>
      </c>
      <c r="J74">
        <v>4872.3193140000003</v>
      </c>
      <c r="K74">
        <v>0.22566254999999999</v>
      </c>
      <c r="L74">
        <v>1099.5</v>
      </c>
      <c r="M74">
        <v>0.68662020000000001</v>
      </c>
      <c r="N74">
        <v>7.228E-3</v>
      </c>
      <c r="O74">
        <v>94.9</v>
      </c>
      <c r="S74">
        <v>6.9362499999999997E-3</v>
      </c>
      <c r="T74">
        <v>98.4</v>
      </c>
      <c r="W74">
        <v>2.1</v>
      </c>
      <c r="X74">
        <v>1.6080540000000001</v>
      </c>
      <c r="Y74">
        <v>1.2630000000000001E-2</v>
      </c>
      <c r="Z74">
        <v>127.5</v>
      </c>
      <c r="AC74" t="s">
        <v>202</v>
      </c>
      <c r="AD74">
        <v>10</v>
      </c>
      <c r="AE74" s="2">
        <v>0.77096980000000004</v>
      </c>
      <c r="AF74">
        <v>4.4275E-3</v>
      </c>
      <c r="AG74">
        <v>175</v>
      </c>
      <c r="AH74">
        <f t="shared" ref="AH74:AH79" si="0">AE74+M74</f>
        <v>1.4575900000000002</v>
      </c>
      <c r="AI74">
        <f t="shared" ref="AI74:AI79" si="1">AH74/AJ74</f>
        <v>5.4004816598740282E-3</v>
      </c>
      <c r="AJ74">
        <f t="shared" ref="AJ74:AJ79" si="2">AG74+O74</f>
        <v>269.89999999999998</v>
      </c>
      <c r="AK74" s="2">
        <v>1.8809931</v>
      </c>
      <c r="AL74">
        <v>4.3897500000000004E-3</v>
      </c>
      <c r="AM74">
        <v>425.5</v>
      </c>
      <c r="BK74" t="s">
        <v>203</v>
      </c>
      <c r="BR74">
        <v>4.2</v>
      </c>
    </row>
    <row r="75" spans="1:70" x14ac:dyDescent="0.25">
      <c r="A75" t="s">
        <v>112</v>
      </c>
      <c r="B75" s="3">
        <v>41374</v>
      </c>
      <c r="D75">
        <v>6.1927881329999996</v>
      </c>
      <c r="E75">
        <v>767.7</v>
      </c>
      <c r="F75">
        <v>0.84749929999999996</v>
      </c>
      <c r="G75">
        <v>5.3452888329999997</v>
      </c>
      <c r="H75">
        <v>8.79075E-3</v>
      </c>
      <c r="I75">
        <v>3.0561973</v>
      </c>
      <c r="J75">
        <v>2053.284181</v>
      </c>
      <c r="K75">
        <v>0.16870533700000001</v>
      </c>
      <c r="L75">
        <v>346.4</v>
      </c>
      <c r="M75">
        <v>0.31773279999999998</v>
      </c>
      <c r="N75">
        <v>8.7995E-3</v>
      </c>
      <c r="O75">
        <v>36.4</v>
      </c>
      <c r="R75">
        <v>0.67858379999999996</v>
      </c>
      <c r="S75">
        <v>6.0805E-3</v>
      </c>
      <c r="T75">
        <v>111.6</v>
      </c>
      <c r="W75">
        <v>0.1</v>
      </c>
      <c r="X75">
        <v>6.5762133E-2</v>
      </c>
      <c r="Y75">
        <v>9.8186669999999997E-3</v>
      </c>
      <c r="Z75">
        <v>5.0999999999999996</v>
      </c>
      <c r="AC75" t="s">
        <v>202</v>
      </c>
      <c r="AE75" s="2">
        <v>0.27981850000000003</v>
      </c>
      <c r="AF75">
        <v>3.8272499999999999E-3</v>
      </c>
      <c r="AG75">
        <v>73.099999999999994</v>
      </c>
      <c r="AH75">
        <f t="shared" si="0"/>
        <v>0.59755130000000001</v>
      </c>
      <c r="AI75">
        <f t="shared" si="1"/>
        <v>5.4570894977168946E-3</v>
      </c>
      <c r="AJ75">
        <f t="shared" si="2"/>
        <v>109.5</v>
      </c>
      <c r="AK75" s="2">
        <v>0.77827880000000005</v>
      </c>
      <c r="AL75">
        <v>4.6517499999999996E-3</v>
      </c>
      <c r="AM75">
        <v>167.6</v>
      </c>
      <c r="BK75" t="s">
        <v>204</v>
      </c>
      <c r="BR75">
        <v>2.4</v>
      </c>
    </row>
    <row r="76" spans="1:70" x14ac:dyDescent="0.25">
      <c r="A76" t="s">
        <v>113</v>
      </c>
      <c r="B76" s="3">
        <v>41374</v>
      </c>
      <c r="D76">
        <v>21.787471</v>
      </c>
      <c r="E76">
        <v>2442.6999999999998</v>
      </c>
      <c r="F76">
        <v>0.91217879999999996</v>
      </c>
      <c r="G76">
        <v>20.875292200000001</v>
      </c>
      <c r="H76">
        <v>1.0503500000000001E-2</v>
      </c>
      <c r="I76">
        <v>13.4691922</v>
      </c>
      <c r="J76">
        <v>5012.0274069999996</v>
      </c>
      <c r="K76">
        <v>0.255445531</v>
      </c>
      <c r="L76">
        <v>1280.3</v>
      </c>
      <c r="M76">
        <v>0.97257510000000003</v>
      </c>
      <c r="N76">
        <v>7.7584999999999998E-3</v>
      </c>
      <c r="O76">
        <v>125.6</v>
      </c>
      <c r="R76">
        <v>0.74290499999999982</v>
      </c>
      <c r="S76">
        <v>8.2544999999999997E-3</v>
      </c>
      <c r="T76">
        <v>89.999999999999986</v>
      </c>
      <c r="W76">
        <v>2.2000000000000002</v>
      </c>
      <c r="X76">
        <v>2.222588</v>
      </c>
      <c r="Y76">
        <v>1.52725E-2</v>
      </c>
      <c r="Z76">
        <v>143.69999999999999</v>
      </c>
      <c r="AC76" t="s">
        <v>202</v>
      </c>
      <c r="AE76" s="2">
        <v>0.81297779999999997</v>
      </c>
      <c r="AF76">
        <v>3.8349999999999999E-3</v>
      </c>
      <c r="AG76">
        <v>212.5</v>
      </c>
      <c r="AH76">
        <f t="shared" si="0"/>
        <v>1.7855528999999999</v>
      </c>
      <c r="AI76">
        <f t="shared" si="1"/>
        <v>5.2811384205856248E-3</v>
      </c>
      <c r="AJ76">
        <f t="shared" si="2"/>
        <v>338.1</v>
      </c>
      <c r="AK76" s="2">
        <v>2.4857803000000001</v>
      </c>
      <c r="AL76">
        <v>4.3582500000000001E-3</v>
      </c>
      <c r="AM76">
        <v>569</v>
      </c>
      <c r="BK76" t="s">
        <v>205</v>
      </c>
      <c r="BR76">
        <v>5</v>
      </c>
    </row>
    <row r="77" spans="1:70" x14ac:dyDescent="0.25">
      <c r="A77" t="s">
        <v>114</v>
      </c>
      <c r="B77" s="3">
        <v>41374</v>
      </c>
      <c r="D77">
        <v>10.2814104</v>
      </c>
      <c r="E77">
        <v>1105.0999999999999</v>
      </c>
      <c r="F77">
        <v>1.3874363999999999</v>
      </c>
      <c r="G77">
        <v>8.893974</v>
      </c>
      <c r="H77">
        <v>1.0633750000000001E-2</v>
      </c>
      <c r="I77">
        <v>5.3877620000000004</v>
      </c>
      <c r="J77">
        <v>2666.9280370000001</v>
      </c>
      <c r="K77">
        <v>0.19738065399999999</v>
      </c>
      <c r="L77">
        <v>526.4</v>
      </c>
      <c r="M77">
        <v>0.3933142</v>
      </c>
      <c r="N77">
        <v>7.4485000000000003E-3</v>
      </c>
      <c r="O77">
        <v>51.1</v>
      </c>
      <c r="R77">
        <v>1.016821</v>
      </c>
      <c r="S77">
        <v>7.3099999999999997E-3</v>
      </c>
      <c r="T77">
        <v>139.1</v>
      </c>
      <c r="W77">
        <v>0</v>
      </c>
      <c r="X77">
        <v>9.6799999999999997E-2</v>
      </c>
      <c r="Y77">
        <v>1.0999999999999999E-2</v>
      </c>
      <c r="Z77">
        <v>2.2000000000000002</v>
      </c>
      <c r="AC77" t="s">
        <v>202</v>
      </c>
      <c r="AE77" s="2">
        <v>0.38490819999999998</v>
      </c>
      <c r="AF77">
        <v>3.9760000000000004E-3</v>
      </c>
      <c r="AG77">
        <v>104.2</v>
      </c>
      <c r="AH77">
        <f t="shared" si="0"/>
        <v>0.77822239999999998</v>
      </c>
      <c r="AI77">
        <f t="shared" si="1"/>
        <v>5.0110907920154534E-3</v>
      </c>
      <c r="AJ77">
        <f t="shared" si="2"/>
        <v>155.30000000000001</v>
      </c>
      <c r="AK77" s="2">
        <v>1.2437532</v>
      </c>
      <c r="AL77">
        <v>5.3460000000000001E-3</v>
      </c>
      <c r="AM77">
        <v>232.7</v>
      </c>
      <c r="BK77" t="s">
        <v>206</v>
      </c>
      <c r="BR77">
        <v>3</v>
      </c>
    </row>
    <row r="78" spans="1:70" x14ac:dyDescent="0.25">
      <c r="A78" t="s">
        <v>115</v>
      </c>
      <c r="B78" s="3">
        <v>41374</v>
      </c>
      <c r="D78">
        <v>29.030510099999997</v>
      </c>
      <c r="E78">
        <v>2833.9</v>
      </c>
      <c r="F78">
        <v>0.91375200000000001</v>
      </c>
      <c r="G78">
        <v>28.116758099999998</v>
      </c>
      <c r="H78">
        <v>1.22375E-2</v>
      </c>
      <c r="I78">
        <v>18.623425000000001</v>
      </c>
      <c r="J78">
        <v>5640.0645649999997</v>
      </c>
      <c r="K78">
        <v>0.26966003399999999</v>
      </c>
      <c r="L78">
        <v>1520.9</v>
      </c>
      <c r="M78">
        <v>1.0530081</v>
      </c>
      <c r="N78">
        <v>7.6715000000000004E-3</v>
      </c>
      <c r="O78">
        <v>137.9</v>
      </c>
      <c r="R78">
        <v>1.898053625</v>
      </c>
      <c r="S78">
        <v>1.006925E-2</v>
      </c>
      <c r="T78">
        <v>188.5</v>
      </c>
      <c r="W78">
        <v>2.8</v>
      </c>
      <c r="X78">
        <v>3.2549700000000001</v>
      </c>
      <c r="Y78">
        <v>1.7052500000000002E-2</v>
      </c>
      <c r="Z78">
        <v>191.1</v>
      </c>
      <c r="AC78" t="s">
        <v>202</v>
      </c>
      <c r="AE78" s="2">
        <v>1.0335246</v>
      </c>
      <c r="AF78">
        <v>4.398E-3</v>
      </c>
      <c r="AG78">
        <v>236.3</v>
      </c>
      <c r="AH78">
        <f t="shared" si="0"/>
        <v>2.0865327000000002</v>
      </c>
      <c r="AI78">
        <f t="shared" si="1"/>
        <v>5.575982629609834E-3</v>
      </c>
      <c r="AJ78">
        <f t="shared" si="2"/>
        <v>374.20000000000005</v>
      </c>
      <c r="AK78" s="2">
        <v>3.2380784</v>
      </c>
      <c r="AL78">
        <v>4.9302499999999997E-3</v>
      </c>
      <c r="AM78">
        <v>657.7</v>
      </c>
      <c r="BK78" t="s">
        <v>207</v>
      </c>
      <c r="BR78">
        <v>5.3</v>
      </c>
    </row>
    <row r="79" spans="1:70" x14ac:dyDescent="0.25">
      <c r="A79" t="s">
        <v>116</v>
      </c>
      <c r="B79" s="3">
        <v>41374</v>
      </c>
      <c r="D79">
        <v>10.553948500000001</v>
      </c>
      <c r="E79">
        <v>1192.8</v>
      </c>
      <c r="F79">
        <v>1.1933256999999999</v>
      </c>
      <c r="G79">
        <v>9.3606227999999998</v>
      </c>
      <c r="H79">
        <v>9.5397499999999996E-3</v>
      </c>
      <c r="I79">
        <v>5.8824677999999997</v>
      </c>
      <c r="J79">
        <v>2965.1934860000001</v>
      </c>
      <c r="K79">
        <v>0.20916004399999999</v>
      </c>
      <c r="L79">
        <v>620.20000000000005</v>
      </c>
      <c r="M79">
        <v>0.43245670000000003</v>
      </c>
      <c r="N79">
        <v>7.7117499999999999E-3</v>
      </c>
      <c r="O79">
        <v>55.4</v>
      </c>
      <c r="R79">
        <v>1.1876796000000001</v>
      </c>
      <c r="S79">
        <v>7.6280000000000002E-3</v>
      </c>
      <c r="T79">
        <v>155.69999999999999</v>
      </c>
      <c r="W79">
        <v>0.3</v>
      </c>
      <c r="X79">
        <v>0.23332800000000001</v>
      </c>
      <c r="Y79">
        <v>1.2186667E-2</v>
      </c>
      <c r="Z79">
        <v>14.2</v>
      </c>
      <c r="AC79" t="s">
        <v>202</v>
      </c>
      <c r="AE79" s="2">
        <v>0.41250759999999997</v>
      </c>
      <c r="AF79">
        <v>3.4072500000000001E-3</v>
      </c>
      <c r="AG79">
        <v>121.1</v>
      </c>
      <c r="AH79">
        <f t="shared" si="0"/>
        <v>0.8449643</v>
      </c>
      <c r="AI79">
        <f t="shared" si="1"/>
        <v>4.7873331444759203E-3</v>
      </c>
      <c r="AJ79">
        <f t="shared" si="2"/>
        <v>176.5</v>
      </c>
      <c r="AK79" s="2">
        <v>1.206537</v>
      </c>
      <c r="AL79">
        <v>5.3755000000000001E-3</v>
      </c>
      <c r="AM79">
        <v>226.2</v>
      </c>
      <c r="BK79" t="s">
        <v>208</v>
      </c>
      <c r="BR79">
        <v>3.3</v>
      </c>
    </row>
    <row r="80" spans="1:70" hidden="1" x14ac:dyDescent="0.25">
      <c r="A80" t="s">
        <v>117</v>
      </c>
      <c r="B80" s="3">
        <v>33611</v>
      </c>
      <c r="C80">
        <v>81800</v>
      </c>
      <c r="E80">
        <v>2270</v>
      </c>
      <c r="J80">
        <v>3788.6443669999999</v>
      </c>
      <c r="K80">
        <v>0.311</v>
      </c>
      <c r="L80">
        <v>1178.2683979999999</v>
      </c>
      <c r="AC80" t="s">
        <v>202</v>
      </c>
      <c r="AE80" s="2"/>
      <c r="AK80" s="2"/>
      <c r="AN80">
        <v>19.8</v>
      </c>
      <c r="AO80">
        <v>147</v>
      </c>
      <c r="BI80">
        <v>87</v>
      </c>
      <c r="BJ80">
        <v>42.3</v>
      </c>
      <c r="BQ80">
        <v>89</v>
      </c>
      <c r="BR80">
        <v>5.4</v>
      </c>
    </row>
    <row r="81" spans="1:70" hidden="1" x14ac:dyDescent="0.25">
      <c r="A81" t="s">
        <v>118</v>
      </c>
      <c r="B81" s="3">
        <v>33604</v>
      </c>
      <c r="C81">
        <v>73700</v>
      </c>
      <c r="E81">
        <v>1820</v>
      </c>
      <c r="J81">
        <v>2646.2826460000001</v>
      </c>
      <c r="K81">
        <v>0.33300000000000002</v>
      </c>
      <c r="L81">
        <v>881.21212119999996</v>
      </c>
      <c r="AC81" t="s">
        <v>202</v>
      </c>
      <c r="AE81" s="2"/>
      <c r="AK81" s="2"/>
      <c r="AN81">
        <v>18.7</v>
      </c>
      <c r="AO81">
        <v>140</v>
      </c>
      <c r="BI81">
        <v>82.3</v>
      </c>
      <c r="BJ81">
        <v>40.6</v>
      </c>
      <c r="BQ81">
        <v>85</v>
      </c>
      <c r="BR81">
        <v>4.8</v>
      </c>
    </row>
    <row r="82" spans="1:70" hidden="1" x14ac:dyDescent="0.25">
      <c r="A82" t="s">
        <v>119</v>
      </c>
      <c r="B82" s="3">
        <v>33610</v>
      </c>
      <c r="C82">
        <v>70200</v>
      </c>
      <c r="E82">
        <v>2300</v>
      </c>
      <c r="J82">
        <v>3700.9367440000001</v>
      </c>
      <c r="K82">
        <v>0.29899999999999999</v>
      </c>
      <c r="L82">
        <v>1106.580087</v>
      </c>
      <c r="AC82" t="s">
        <v>202</v>
      </c>
      <c r="AE82" s="2"/>
      <c r="AK82" s="2"/>
      <c r="AN82">
        <v>20.399999999999999</v>
      </c>
      <c r="AO82">
        <v>146</v>
      </c>
      <c r="BI82">
        <v>87.7</v>
      </c>
      <c r="BJ82">
        <v>45</v>
      </c>
      <c r="BQ82">
        <v>89</v>
      </c>
      <c r="BR82">
        <v>4.8</v>
      </c>
    </row>
    <row r="83" spans="1:70" hidden="1" x14ac:dyDescent="0.25">
      <c r="A83" t="s">
        <v>120</v>
      </c>
      <c r="B83" s="3">
        <v>33693</v>
      </c>
      <c r="C83">
        <v>66600</v>
      </c>
      <c r="E83">
        <v>1650</v>
      </c>
      <c r="J83">
        <v>3309.6800109999999</v>
      </c>
      <c r="K83">
        <v>0.29099999999999998</v>
      </c>
      <c r="L83">
        <v>963.1168831</v>
      </c>
      <c r="AC83" t="s">
        <v>202</v>
      </c>
      <c r="AE83" s="2"/>
      <c r="AK83" s="2"/>
      <c r="AN83">
        <v>18.399999999999999</v>
      </c>
      <c r="AO83">
        <v>110</v>
      </c>
      <c r="BI83">
        <v>51.7</v>
      </c>
      <c r="BJ83">
        <v>20</v>
      </c>
      <c r="BQ83">
        <v>56</v>
      </c>
      <c r="BR83">
        <v>3.9</v>
      </c>
    </row>
    <row r="84" spans="1:70" hidden="1" x14ac:dyDescent="0.25">
      <c r="A84" t="s">
        <v>121</v>
      </c>
      <c r="B84" s="3">
        <v>33681</v>
      </c>
      <c r="C84">
        <v>56600</v>
      </c>
      <c r="E84">
        <v>1140</v>
      </c>
      <c r="J84">
        <v>2333.656853</v>
      </c>
      <c r="K84">
        <v>0.28100000000000003</v>
      </c>
      <c r="L84">
        <v>655.75757580000004</v>
      </c>
      <c r="AC84" t="s">
        <v>202</v>
      </c>
      <c r="AE84" s="2"/>
      <c r="AK84" s="2"/>
      <c r="AN84">
        <v>18.3</v>
      </c>
      <c r="AO84">
        <v>98</v>
      </c>
      <c r="BI84">
        <v>47.7</v>
      </c>
      <c r="BJ84">
        <v>19.7</v>
      </c>
      <c r="BQ84">
        <v>52</v>
      </c>
      <c r="BR84">
        <v>3.4</v>
      </c>
    </row>
    <row r="85" spans="1:70" hidden="1" x14ac:dyDescent="0.25">
      <c r="A85" t="s">
        <v>122</v>
      </c>
      <c r="B85" s="3">
        <v>33697</v>
      </c>
      <c r="C85">
        <v>69800</v>
      </c>
      <c r="E85">
        <v>1970</v>
      </c>
      <c r="J85">
        <v>3427.4622169999998</v>
      </c>
      <c r="K85">
        <v>0.28100000000000003</v>
      </c>
      <c r="L85">
        <v>963.1168831</v>
      </c>
      <c r="AC85" t="s">
        <v>202</v>
      </c>
      <c r="AE85" s="2"/>
      <c r="AK85" s="2"/>
      <c r="AN85">
        <v>20.3</v>
      </c>
      <c r="AO85">
        <v>114</v>
      </c>
      <c r="BI85">
        <v>56.3</v>
      </c>
      <c r="BJ85">
        <v>23</v>
      </c>
      <c r="BQ85">
        <v>60</v>
      </c>
      <c r="BR85">
        <v>4.3</v>
      </c>
    </row>
    <row r="86" spans="1:70" hidden="1" x14ac:dyDescent="0.25">
      <c r="A86" t="s">
        <v>123</v>
      </c>
      <c r="B86" s="3">
        <v>33444</v>
      </c>
      <c r="C86">
        <v>68400</v>
      </c>
      <c r="E86">
        <v>1420</v>
      </c>
      <c r="J86">
        <v>2235.6552539999998</v>
      </c>
      <c r="K86">
        <v>0.27500000000000002</v>
      </c>
      <c r="L86">
        <v>614.80519479999998</v>
      </c>
      <c r="AC86" t="s">
        <v>202</v>
      </c>
      <c r="AE86" s="2"/>
      <c r="AK86" s="2"/>
      <c r="AN86">
        <v>17.8</v>
      </c>
      <c r="AO86">
        <v>155</v>
      </c>
      <c r="BI86">
        <v>62</v>
      </c>
      <c r="BJ86">
        <v>23</v>
      </c>
      <c r="BQ86">
        <v>66</v>
      </c>
      <c r="BR86">
        <v>4.2</v>
      </c>
    </row>
    <row r="87" spans="1:70" hidden="1" x14ac:dyDescent="0.25">
      <c r="A87" t="s">
        <v>124</v>
      </c>
      <c r="B87" s="3">
        <v>33422</v>
      </c>
      <c r="C87">
        <v>61100</v>
      </c>
      <c r="E87">
        <v>1570</v>
      </c>
      <c r="J87">
        <v>2671.6140999999998</v>
      </c>
      <c r="K87">
        <v>0.28000000000000003</v>
      </c>
      <c r="L87">
        <v>748.0519481</v>
      </c>
      <c r="AC87" t="s">
        <v>202</v>
      </c>
      <c r="AE87" s="2"/>
      <c r="AK87" s="2"/>
      <c r="AN87">
        <v>16.7</v>
      </c>
      <c r="AO87">
        <v>133</v>
      </c>
      <c r="BI87">
        <v>56</v>
      </c>
      <c r="BJ87">
        <v>22</v>
      </c>
      <c r="BQ87">
        <v>60</v>
      </c>
      <c r="BR87">
        <v>3.5</v>
      </c>
    </row>
    <row r="88" spans="1:70" hidden="1" x14ac:dyDescent="0.25">
      <c r="A88" t="s">
        <v>125</v>
      </c>
      <c r="B88" s="3">
        <v>33449</v>
      </c>
      <c r="C88">
        <v>60200</v>
      </c>
      <c r="E88">
        <v>1460</v>
      </c>
      <c r="J88">
        <v>2353.2651089999999</v>
      </c>
      <c r="K88">
        <v>0.28299999999999997</v>
      </c>
      <c r="L88">
        <v>665.97402599999998</v>
      </c>
      <c r="AC88" t="s">
        <v>202</v>
      </c>
      <c r="AE88" s="2"/>
      <c r="AK88" s="2"/>
      <c r="AN88">
        <v>19</v>
      </c>
      <c r="AO88">
        <v>160</v>
      </c>
      <c r="BI88">
        <v>66</v>
      </c>
      <c r="BJ88">
        <v>25.5</v>
      </c>
      <c r="BQ88">
        <v>68</v>
      </c>
      <c r="BR88">
        <v>3.8</v>
      </c>
    </row>
    <row r="89" spans="1:70" hidden="1" x14ac:dyDescent="0.25">
      <c r="A89" t="s">
        <v>126</v>
      </c>
      <c r="B89" s="3">
        <v>33414</v>
      </c>
      <c r="C89">
        <v>63100</v>
      </c>
      <c r="E89">
        <v>1770</v>
      </c>
      <c r="J89">
        <v>3280.0422899999999</v>
      </c>
      <c r="K89">
        <v>0.30299999999999999</v>
      </c>
      <c r="L89">
        <v>993.8528139</v>
      </c>
      <c r="AC89" t="s">
        <v>202</v>
      </c>
      <c r="AE89" s="2"/>
      <c r="AK89" s="2"/>
      <c r="AN89">
        <v>19</v>
      </c>
      <c r="AO89">
        <v>145</v>
      </c>
      <c r="BI89">
        <v>56.5</v>
      </c>
      <c r="BJ89">
        <v>20.5</v>
      </c>
      <c r="BQ89">
        <v>60</v>
      </c>
      <c r="BR89">
        <v>3.8</v>
      </c>
    </row>
    <row r="90" spans="1:70" hidden="1" x14ac:dyDescent="0.25">
      <c r="A90" t="s">
        <v>127</v>
      </c>
      <c r="B90" s="3">
        <v>33396</v>
      </c>
      <c r="C90">
        <v>55300</v>
      </c>
      <c r="E90">
        <v>1600</v>
      </c>
      <c r="J90">
        <v>2961.6008379999998</v>
      </c>
      <c r="K90">
        <v>0.33900000000000002</v>
      </c>
      <c r="L90">
        <v>1003.9826839999999</v>
      </c>
      <c r="AC90" t="s">
        <v>202</v>
      </c>
      <c r="AE90" s="2"/>
      <c r="AK90" s="2"/>
      <c r="AN90">
        <v>18.100000000000001</v>
      </c>
      <c r="AO90">
        <v>127</v>
      </c>
      <c r="BI90">
        <v>50</v>
      </c>
      <c r="BJ90">
        <v>20</v>
      </c>
      <c r="BQ90">
        <v>56</v>
      </c>
      <c r="BR90">
        <v>3.2</v>
      </c>
    </row>
    <row r="91" spans="1:70" hidden="1" x14ac:dyDescent="0.25">
      <c r="A91" t="s">
        <v>128</v>
      </c>
      <c r="B91" s="3">
        <v>33421</v>
      </c>
      <c r="C91">
        <v>63000</v>
      </c>
      <c r="E91">
        <v>1690</v>
      </c>
      <c r="J91">
        <v>2849.9756309999998</v>
      </c>
      <c r="K91">
        <v>0.30199999999999999</v>
      </c>
      <c r="L91">
        <v>860.69264069999997</v>
      </c>
      <c r="AC91" t="s">
        <v>202</v>
      </c>
      <c r="AE91" s="2"/>
      <c r="AK91" s="2"/>
      <c r="AN91">
        <v>20.5</v>
      </c>
      <c r="AO91">
        <v>152</v>
      </c>
      <c r="BI91">
        <v>60</v>
      </c>
      <c r="BJ91">
        <v>22</v>
      </c>
      <c r="BQ91">
        <v>62</v>
      </c>
      <c r="BR91">
        <v>4</v>
      </c>
    </row>
    <row r="92" spans="1:70" hidden="1" x14ac:dyDescent="0.25">
      <c r="A92" t="s">
        <v>129</v>
      </c>
      <c r="B92" s="3">
        <v>33475</v>
      </c>
      <c r="C92">
        <v>57700</v>
      </c>
      <c r="E92">
        <v>1570</v>
      </c>
      <c r="J92">
        <v>3103.6117170000002</v>
      </c>
      <c r="K92">
        <v>0.27400000000000002</v>
      </c>
      <c r="L92">
        <v>850.38961040000004</v>
      </c>
      <c r="AC92" t="s">
        <v>202</v>
      </c>
      <c r="AE92" s="2"/>
      <c r="AK92" s="2"/>
      <c r="AN92">
        <v>18.100000000000001</v>
      </c>
      <c r="AO92">
        <v>166</v>
      </c>
      <c r="BI92">
        <v>67.5</v>
      </c>
      <c r="BJ92">
        <v>23.5</v>
      </c>
      <c r="BQ92">
        <v>74</v>
      </c>
      <c r="BR92">
        <v>3.5</v>
      </c>
    </row>
    <row r="93" spans="1:70" hidden="1" x14ac:dyDescent="0.25">
      <c r="A93" t="s">
        <v>130</v>
      </c>
      <c r="B93" s="3">
        <v>33463</v>
      </c>
      <c r="C93">
        <v>47500</v>
      </c>
      <c r="E93">
        <v>1390</v>
      </c>
      <c r="J93">
        <v>2747.0355730000001</v>
      </c>
      <c r="K93">
        <v>0.27600000000000002</v>
      </c>
      <c r="L93">
        <v>758.18181819999995</v>
      </c>
      <c r="AC93" t="s">
        <v>202</v>
      </c>
      <c r="AE93" s="2"/>
      <c r="AK93" s="2"/>
      <c r="AN93">
        <v>17.399999999999999</v>
      </c>
      <c r="AO93">
        <v>154</v>
      </c>
      <c r="BI93">
        <v>61</v>
      </c>
      <c r="BJ93">
        <v>23.5</v>
      </c>
      <c r="BQ93">
        <v>69</v>
      </c>
      <c r="BR93">
        <v>2.7</v>
      </c>
    </row>
    <row r="94" spans="1:70" hidden="1" x14ac:dyDescent="0.25">
      <c r="A94" t="s">
        <v>131</v>
      </c>
      <c r="B94" s="3">
        <v>33482</v>
      </c>
      <c r="C94">
        <v>56800</v>
      </c>
      <c r="E94">
        <v>1580</v>
      </c>
      <c r="J94">
        <v>2858.397641</v>
      </c>
      <c r="K94">
        <v>0.27600000000000002</v>
      </c>
      <c r="L94">
        <v>788.91774889999999</v>
      </c>
      <c r="AC94" t="s">
        <v>202</v>
      </c>
      <c r="AE94" s="2"/>
      <c r="AK94" s="2"/>
      <c r="AN94">
        <v>19.100000000000001</v>
      </c>
      <c r="AO94">
        <v>173</v>
      </c>
      <c r="BI94">
        <v>72.5</v>
      </c>
      <c r="BJ94">
        <v>25.5</v>
      </c>
      <c r="BQ94">
        <v>76</v>
      </c>
      <c r="BR94">
        <v>3.5</v>
      </c>
    </row>
    <row r="95" spans="1:70" hidden="1" x14ac:dyDescent="0.25">
      <c r="A95" t="s">
        <v>132</v>
      </c>
      <c r="B95" s="3">
        <v>33658</v>
      </c>
      <c r="C95">
        <v>76600</v>
      </c>
      <c r="E95">
        <v>2110</v>
      </c>
      <c r="J95">
        <v>3913.2395379999998</v>
      </c>
      <c r="K95">
        <v>0.28799999999999998</v>
      </c>
      <c r="L95">
        <v>1127.0129870000001</v>
      </c>
      <c r="AC95" t="s">
        <v>202</v>
      </c>
      <c r="AE95" s="2"/>
      <c r="AK95" s="2"/>
      <c r="AN95">
        <v>19.3</v>
      </c>
      <c r="AO95">
        <v>109</v>
      </c>
      <c r="BI95">
        <v>56</v>
      </c>
      <c r="BJ95">
        <v>22</v>
      </c>
      <c r="BQ95">
        <v>59</v>
      </c>
      <c r="BR95">
        <v>4.4000000000000004</v>
      </c>
    </row>
    <row r="96" spans="1:70" hidden="1" x14ac:dyDescent="0.25">
      <c r="A96" t="s">
        <v>133</v>
      </c>
      <c r="B96" s="3">
        <v>33650</v>
      </c>
      <c r="C96">
        <v>70400</v>
      </c>
      <c r="E96">
        <v>1760</v>
      </c>
      <c r="J96">
        <v>3023.2063020000001</v>
      </c>
      <c r="K96">
        <v>0.30499999999999999</v>
      </c>
      <c r="L96">
        <v>922.07792210000002</v>
      </c>
      <c r="AC96" t="s">
        <v>202</v>
      </c>
      <c r="AE96" s="2"/>
      <c r="AK96" s="2"/>
      <c r="AN96">
        <v>18.5</v>
      </c>
      <c r="AO96">
        <v>101</v>
      </c>
      <c r="BI96">
        <v>51.7</v>
      </c>
      <c r="BJ96">
        <v>17.7</v>
      </c>
      <c r="BQ96">
        <v>54</v>
      </c>
      <c r="BR96">
        <v>4.2</v>
      </c>
    </row>
    <row r="97" spans="1:70" hidden="1" x14ac:dyDescent="0.25">
      <c r="A97" t="s">
        <v>134</v>
      </c>
      <c r="B97" s="3">
        <v>33659</v>
      </c>
      <c r="C97">
        <v>69900</v>
      </c>
      <c r="E97">
        <v>1970</v>
      </c>
      <c r="J97">
        <v>3479.5393290000002</v>
      </c>
      <c r="K97">
        <v>0.26500000000000001</v>
      </c>
      <c r="L97">
        <v>922.07792210000002</v>
      </c>
      <c r="AC97" t="s">
        <v>202</v>
      </c>
      <c r="AE97" s="2"/>
      <c r="AK97" s="2"/>
      <c r="AN97">
        <v>19.8</v>
      </c>
      <c r="AO97">
        <v>110</v>
      </c>
      <c r="BI97">
        <v>57.7</v>
      </c>
      <c r="BJ97">
        <v>24</v>
      </c>
      <c r="BQ97">
        <v>60</v>
      </c>
      <c r="BR97">
        <v>4.7</v>
      </c>
    </row>
    <row r="98" spans="1:70" hidden="1" x14ac:dyDescent="0.25">
      <c r="A98" t="s">
        <v>135</v>
      </c>
      <c r="B98" s="3">
        <v>33638</v>
      </c>
      <c r="C98">
        <v>73800</v>
      </c>
      <c r="E98">
        <v>2290</v>
      </c>
      <c r="J98">
        <v>3816.4967019999999</v>
      </c>
      <c r="K98">
        <v>0.29799999999999999</v>
      </c>
      <c r="L98">
        <v>1137.3160170000001</v>
      </c>
      <c r="AC98" t="s">
        <v>202</v>
      </c>
      <c r="AE98" s="2"/>
      <c r="AK98" s="2"/>
      <c r="AN98">
        <v>19.2</v>
      </c>
      <c r="AO98">
        <v>117</v>
      </c>
      <c r="BI98">
        <v>62</v>
      </c>
      <c r="BJ98">
        <v>26</v>
      </c>
      <c r="BQ98">
        <v>65</v>
      </c>
      <c r="BR98">
        <v>4.8</v>
      </c>
    </row>
    <row r="99" spans="1:70" hidden="1" x14ac:dyDescent="0.25">
      <c r="A99" t="s">
        <v>136</v>
      </c>
      <c r="B99" s="3">
        <v>33630</v>
      </c>
      <c r="C99">
        <v>67400</v>
      </c>
      <c r="E99">
        <v>1980</v>
      </c>
      <c r="J99">
        <v>3155.2994469999999</v>
      </c>
      <c r="K99">
        <v>0.30199999999999999</v>
      </c>
      <c r="L99">
        <v>952.90043290000006</v>
      </c>
      <c r="AC99" t="s">
        <v>202</v>
      </c>
      <c r="AE99" s="2"/>
      <c r="AK99" s="2"/>
      <c r="AN99">
        <v>18.600000000000001</v>
      </c>
      <c r="AO99">
        <v>109</v>
      </c>
      <c r="BI99">
        <v>56</v>
      </c>
      <c r="BJ99">
        <v>24</v>
      </c>
      <c r="BQ99">
        <v>60</v>
      </c>
      <c r="BR99">
        <v>4.2</v>
      </c>
    </row>
    <row r="100" spans="1:70" hidden="1" x14ac:dyDescent="0.25">
      <c r="A100" t="s">
        <v>137</v>
      </c>
      <c r="B100" s="3">
        <v>33639</v>
      </c>
      <c r="C100">
        <v>65400</v>
      </c>
      <c r="E100">
        <v>2150</v>
      </c>
      <c r="J100">
        <v>3593.3742179999999</v>
      </c>
      <c r="K100">
        <v>0.28799999999999998</v>
      </c>
      <c r="L100">
        <v>1034.8917750000001</v>
      </c>
      <c r="AC100" t="s">
        <v>202</v>
      </c>
      <c r="AE100" s="2"/>
      <c r="AK100" s="2"/>
      <c r="AN100">
        <v>20</v>
      </c>
      <c r="AO100">
        <v>118</v>
      </c>
      <c r="BI100">
        <v>63.7</v>
      </c>
      <c r="BJ100">
        <v>28</v>
      </c>
      <c r="BQ100">
        <v>66</v>
      </c>
      <c r="BR100">
        <v>4.2</v>
      </c>
    </row>
    <row r="101" spans="1:70" hidden="1" x14ac:dyDescent="0.25">
      <c r="A101" t="s">
        <v>138</v>
      </c>
      <c r="B101" s="3">
        <v>33620</v>
      </c>
      <c r="C101">
        <v>76200</v>
      </c>
      <c r="E101">
        <v>2110</v>
      </c>
      <c r="J101">
        <v>3918.5843399999999</v>
      </c>
      <c r="K101">
        <v>0.28499999999999998</v>
      </c>
      <c r="L101">
        <v>1116.7965369999999</v>
      </c>
      <c r="AC101" t="s">
        <v>202</v>
      </c>
      <c r="AE101" s="2"/>
      <c r="AK101" s="2"/>
      <c r="AN101">
        <v>19.2</v>
      </c>
      <c r="AO101">
        <v>120</v>
      </c>
      <c r="BI101">
        <v>64.7</v>
      </c>
      <c r="BJ101">
        <v>27.7</v>
      </c>
      <c r="BQ101">
        <v>67</v>
      </c>
      <c r="BR101">
        <v>5</v>
      </c>
    </row>
    <row r="102" spans="1:70" hidden="1" x14ac:dyDescent="0.25">
      <c r="A102" t="s">
        <v>139</v>
      </c>
      <c r="B102" s="3">
        <v>33614</v>
      </c>
      <c r="C102">
        <v>66900</v>
      </c>
      <c r="E102">
        <v>1900</v>
      </c>
      <c r="J102">
        <v>3033.7034570000001</v>
      </c>
      <c r="K102">
        <v>0.33100000000000002</v>
      </c>
      <c r="L102">
        <v>1004.155844</v>
      </c>
      <c r="AC102" t="s">
        <v>202</v>
      </c>
      <c r="AE102" s="2"/>
      <c r="AK102" s="2"/>
      <c r="AN102">
        <v>17.899999999999999</v>
      </c>
      <c r="AO102">
        <v>114</v>
      </c>
      <c r="BI102">
        <v>58.7</v>
      </c>
      <c r="BJ102">
        <v>26.4</v>
      </c>
      <c r="BQ102">
        <v>63</v>
      </c>
      <c r="BR102">
        <v>4.4000000000000004</v>
      </c>
    </row>
    <row r="103" spans="1:70" hidden="1" x14ac:dyDescent="0.25">
      <c r="A103" t="s">
        <v>140</v>
      </c>
      <c r="B103" s="3">
        <v>33620</v>
      </c>
      <c r="C103">
        <v>68200</v>
      </c>
      <c r="E103">
        <v>2170</v>
      </c>
      <c r="J103">
        <v>3682.8888790000001</v>
      </c>
      <c r="K103">
        <v>0.28100000000000003</v>
      </c>
      <c r="L103">
        <v>1034.8917750000001</v>
      </c>
      <c r="AC103" t="s">
        <v>202</v>
      </c>
      <c r="AE103" s="2"/>
      <c r="AK103" s="2"/>
      <c r="AN103">
        <v>19.600000000000001</v>
      </c>
      <c r="AO103">
        <v>120</v>
      </c>
      <c r="BI103">
        <v>67</v>
      </c>
      <c r="BJ103">
        <v>29.7</v>
      </c>
      <c r="BQ103">
        <v>68</v>
      </c>
      <c r="BR103">
        <v>4.4000000000000004</v>
      </c>
    </row>
    <row r="104" spans="1:70" hidden="1" x14ac:dyDescent="0.25">
      <c r="A104" t="s">
        <v>141</v>
      </c>
      <c r="B104" s="3">
        <v>36342</v>
      </c>
      <c r="E104">
        <v>994.69333329999995</v>
      </c>
      <c r="J104">
        <v>2051.322044</v>
      </c>
      <c r="K104">
        <v>0.22439999999999999</v>
      </c>
      <c r="L104">
        <v>460.31666669999998</v>
      </c>
      <c r="AC104" t="s">
        <v>202</v>
      </c>
      <c r="AE104" s="2"/>
      <c r="AK104" s="2"/>
      <c r="AO104">
        <v>121</v>
      </c>
      <c r="BQ104">
        <v>60</v>
      </c>
      <c r="BR104">
        <v>2.496666667</v>
      </c>
    </row>
    <row r="105" spans="1:70" hidden="1" x14ac:dyDescent="0.25">
      <c r="A105" t="s">
        <v>142</v>
      </c>
      <c r="B105" s="3">
        <v>36342</v>
      </c>
      <c r="E105">
        <v>1154.406667</v>
      </c>
      <c r="J105">
        <v>2717.7706579999999</v>
      </c>
      <c r="K105">
        <v>0.22368333300000001</v>
      </c>
      <c r="L105">
        <v>607.91999999999996</v>
      </c>
      <c r="AC105" t="s">
        <v>202</v>
      </c>
      <c r="AE105" s="2"/>
      <c r="AK105" s="2"/>
      <c r="AO105">
        <v>119</v>
      </c>
      <c r="BQ105">
        <v>59</v>
      </c>
      <c r="BR105">
        <v>3.1166666670000001</v>
      </c>
    </row>
    <row r="106" spans="1:70" hidden="1" x14ac:dyDescent="0.25">
      <c r="A106" t="s">
        <v>143</v>
      </c>
      <c r="B106" s="3">
        <v>36342</v>
      </c>
      <c r="E106">
        <v>1647.7833330000001</v>
      </c>
      <c r="J106">
        <v>3302.6726920000001</v>
      </c>
      <c r="K106">
        <v>0.25816666700000002</v>
      </c>
      <c r="L106">
        <v>852.64</v>
      </c>
      <c r="AC106" t="s">
        <v>202</v>
      </c>
      <c r="AE106" s="2"/>
      <c r="AK106" s="2"/>
      <c r="AO106">
        <v>124</v>
      </c>
      <c r="BQ106">
        <v>59</v>
      </c>
      <c r="BR106">
        <v>3.6</v>
      </c>
    </row>
    <row r="107" spans="1:70" hidden="1" x14ac:dyDescent="0.25">
      <c r="A107" t="s">
        <v>144</v>
      </c>
      <c r="B107" s="3">
        <v>36557</v>
      </c>
      <c r="E107">
        <v>643.71666670000002</v>
      </c>
      <c r="J107">
        <v>913.03085299999998</v>
      </c>
      <c r="K107">
        <v>0.229583333</v>
      </c>
      <c r="L107">
        <v>209.6166667</v>
      </c>
      <c r="AC107" t="s">
        <v>202</v>
      </c>
      <c r="AE107" s="2"/>
      <c r="AK107" s="2"/>
      <c r="AO107">
        <v>122</v>
      </c>
      <c r="BQ107">
        <v>78</v>
      </c>
      <c r="BR107">
        <v>1.663333333</v>
      </c>
    </row>
    <row r="108" spans="1:70" hidden="1" x14ac:dyDescent="0.25">
      <c r="A108" t="s">
        <v>145</v>
      </c>
      <c r="B108" s="3">
        <v>36557</v>
      </c>
      <c r="E108">
        <v>1340.5366670000001</v>
      </c>
      <c r="J108">
        <v>2333.9338429999998</v>
      </c>
      <c r="K108">
        <v>0.22018333300000001</v>
      </c>
      <c r="L108">
        <v>513.89333329999999</v>
      </c>
      <c r="AC108" t="s">
        <v>202</v>
      </c>
      <c r="AE108" s="2"/>
      <c r="AK108" s="2"/>
      <c r="AO108">
        <v>104</v>
      </c>
      <c r="BQ108">
        <v>69</v>
      </c>
      <c r="BR108">
        <v>2.673333333</v>
      </c>
    </row>
    <row r="109" spans="1:70" hidden="1" x14ac:dyDescent="0.25">
      <c r="A109" t="s">
        <v>146</v>
      </c>
      <c r="B109" s="3">
        <v>36557</v>
      </c>
      <c r="E109">
        <v>2314.77</v>
      </c>
      <c r="J109">
        <v>3868.7801869999998</v>
      </c>
      <c r="K109">
        <v>0.324366667</v>
      </c>
      <c r="L109">
        <v>1254.903333</v>
      </c>
      <c r="AC109" t="s">
        <v>202</v>
      </c>
      <c r="AE109" s="2"/>
      <c r="AK109" s="2"/>
      <c r="AO109">
        <v>116</v>
      </c>
      <c r="BQ109">
        <v>68</v>
      </c>
      <c r="BR109">
        <v>3.693333333</v>
      </c>
    </row>
    <row r="110" spans="1:70" hidden="1" x14ac:dyDescent="0.25">
      <c r="A110" t="s">
        <v>147</v>
      </c>
      <c r="B110" s="3">
        <v>36988</v>
      </c>
      <c r="E110">
        <v>1410.43</v>
      </c>
      <c r="J110">
        <v>2592.6013870000002</v>
      </c>
      <c r="K110">
        <v>0.26671666700000002</v>
      </c>
      <c r="L110">
        <v>691.49</v>
      </c>
      <c r="AC110" t="s">
        <v>202</v>
      </c>
      <c r="AE110" s="2"/>
      <c r="AK110" s="2"/>
      <c r="AO110">
        <v>97</v>
      </c>
      <c r="BQ110">
        <v>54</v>
      </c>
      <c r="BR110">
        <v>2.8366666669999998</v>
      </c>
    </row>
    <row r="111" spans="1:70" hidden="1" x14ac:dyDescent="0.25">
      <c r="A111" t="s">
        <v>148</v>
      </c>
      <c r="B111" s="3">
        <v>36988</v>
      </c>
      <c r="E111">
        <v>1501.38</v>
      </c>
      <c r="J111">
        <v>2741.800549</v>
      </c>
      <c r="K111">
        <v>0.28528333299999997</v>
      </c>
      <c r="L111">
        <v>782.19</v>
      </c>
      <c r="AC111" t="s">
        <v>202</v>
      </c>
      <c r="AE111" s="2"/>
      <c r="AK111" s="2"/>
      <c r="AO111">
        <v>99</v>
      </c>
      <c r="BQ111">
        <v>53</v>
      </c>
      <c r="BR111">
        <v>3.016666667</v>
      </c>
    </row>
    <row r="112" spans="1:70" hidden="1" x14ac:dyDescent="0.25">
      <c r="A112" t="s">
        <v>149</v>
      </c>
      <c r="B112" s="3">
        <v>36988</v>
      </c>
      <c r="E112">
        <v>1634.5566670000001</v>
      </c>
      <c r="J112">
        <v>2897.7021279999999</v>
      </c>
      <c r="K112">
        <v>0.29375000000000001</v>
      </c>
      <c r="L112">
        <v>851.2</v>
      </c>
      <c r="AC112" t="s">
        <v>202</v>
      </c>
      <c r="AE112" s="2"/>
      <c r="AK112" s="2"/>
      <c r="AO112">
        <v>94</v>
      </c>
      <c r="BQ112">
        <v>54</v>
      </c>
      <c r="BR112">
        <v>2.99</v>
      </c>
    </row>
    <row r="113" spans="1:66" hidden="1" x14ac:dyDescent="0.25">
      <c r="A113" t="s">
        <v>102</v>
      </c>
      <c r="B113" s="3">
        <v>38861</v>
      </c>
      <c r="E113">
        <v>1.0940000000000001</v>
      </c>
      <c r="W113">
        <v>0.02</v>
      </c>
      <c r="AE113" s="2"/>
      <c r="AK113" s="2"/>
      <c r="BN113">
        <v>144</v>
      </c>
    </row>
    <row r="114" spans="1:66" hidden="1" x14ac:dyDescent="0.25">
      <c r="A114" t="s">
        <v>102</v>
      </c>
      <c r="B114" s="3">
        <v>38868</v>
      </c>
      <c r="E114">
        <v>6.1680000000000001</v>
      </c>
      <c r="W114">
        <v>7.0000000000000007E-2</v>
      </c>
      <c r="AE114" s="2"/>
      <c r="AK114" s="2"/>
      <c r="BN114">
        <v>151</v>
      </c>
    </row>
    <row r="115" spans="1:66" hidden="1" x14ac:dyDescent="0.25">
      <c r="A115" t="s">
        <v>102</v>
      </c>
      <c r="B115" s="3">
        <v>38873</v>
      </c>
      <c r="E115">
        <v>14.367000000000001</v>
      </c>
      <c r="W115">
        <v>0.21</v>
      </c>
      <c r="AE115" s="2"/>
      <c r="AK115" s="2"/>
      <c r="BN115">
        <v>156</v>
      </c>
    </row>
    <row r="116" spans="1:66" hidden="1" x14ac:dyDescent="0.25">
      <c r="A116" t="s">
        <v>102</v>
      </c>
      <c r="B116" s="3">
        <v>38882</v>
      </c>
      <c r="E116">
        <v>69.625</v>
      </c>
      <c r="W116">
        <v>0.87</v>
      </c>
      <c r="AE116" s="2"/>
      <c r="AK116" s="2"/>
      <c r="BN116">
        <v>165</v>
      </c>
    </row>
    <row r="117" spans="1:66" hidden="1" x14ac:dyDescent="0.25">
      <c r="A117" t="s">
        <v>102</v>
      </c>
      <c r="B117" s="3">
        <v>38889</v>
      </c>
      <c r="E117">
        <v>168.83600000000001</v>
      </c>
      <c r="W117">
        <v>1.81</v>
      </c>
      <c r="AE117" s="2"/>
      <c r="AK117" s="2"/>
      <c r="BN117">
        <v>172</v>
      </c>
    </row>
    <row r="118" spans="1:66" hidden="1" x14ac:dyDescent="0.25">
      <c r="A118" t="s">
        <v>102</v>
      </c>
      <c r="B118" s="3">
        <v>38896</v>
      </c>
      <c r="E118">
        <v>258.64600000000002</v>
      </c>
      <c r="W118">
        <v>2.66</v>
      </c>
      <c r="AE118" s="2"/>
      <c r="AK118" s="2"/>
      <c r="BN118">
        <v>179</v>
      </c>
    </row>
    <row r="119" spans="1:66" hidden="1" x14ac:dyDescent="0.25">
      <c r="A119" t="s">
        <v>102</v>
      </c>
      <c r="B119" s="3">
        <v>38903</v>
      </c>
      <c r="E119">
        <v>454.56900000000002</v>
      </c>
      <c r="W119">
        <v>3.54</v>
      </c>
      <c r="AE119" s="2"/>
      <c r="AK119" s="2"/>
      <c r="BN119">
        <v>186</v>
      </c>
    </row>
    <row r="120" spans="1:66" hidden="1" x14ac:dyDescent="0.25">
      <c r="A120" t="s">
        <v>102</v>
      </c>
      <c r="B120" s="3">
        <v>38910</v>
      </c>
      <c r="E120">
        <v>541.34799999999996</v>
      </c>
      <c r="W120">
        <v>3.36</v>
      </c>
      <c r="AE120" s="2"/>
      <c r="AK120" s="2"/>
      <c r="BN120">
        <v>193</v>
      </c>
    </row>
    <row r="121" spans="1:66" hidden="1" x14ac:dyDescent="0.25">
      <c r="A121" t="s">
        <v>102</v>
      </c>
      <c r="B121" s="3">
        <v>38918</v>
      </c>
      <c r="E121">
        <v>869.29700000000003</v>
      </c>
      <c r="W121">
        <v>3.61</v>
      </c>
      <c r="AE121" s="2"/>
      <c r="AK121" s="2"/>
      <c r="BN121">
        <v>201</v>
      </c>
    </row>
    <row r="122" spans="1:66" hidden="1" x14ac:dyDescent="0.25">
      <c r="A122" t="s">
        <v>102</v>
      </c>
      <c r="B122" s="3">
        <v>38924</v>
      </c>
      <c r="E122">
        <v>1027.048</v>
      </c>
      <c r="W122">
        <v>3.73</v>
      </c>
      <c r="AE122" s="2"/>
      <c r="AK122" s="2"/>
      <c r="BN122">
        <v>207</v>
      </c>
    </row>
    <row r="123" spans="1:66" hidden="1" x14ac:dyDescent="0.25">
      <c r="A123" t="s">
        <v>102</v>
      </c>
      <c r="B123" s="3">
        <v>38931</v>
      </c>
      <c r="E123">
        <v>1267.587</v>
      </c>
      <c r="W123">
        <v>3.58</v>
      </c>
      <c r="AE123" s="2"/>
      <c r="AK123" s="2"/>
      <c r="BN123">
        <v>214</v>
      </c>
    </row>
    <row r="124" spans="1:66" hidden="1" x14ac:dyDescent="0.25">
      <c r="A124" t="s">
        <v>102</v>
      </c>
      <c r="B124" s="3">
        <v>38938</v>
      </c>
      <c r="E124">
        <v>1580.8679999999999</v>
      </c>
      <c r="W124">
        <v>3.61</v>
      </c>
      <c r="AE124" s="2"/>
      <c r="AK124" s="2"/>
      <c r="BN124">
        <v>221</v>
      </c>
    </row>
    <row r="125" spans="1:66" hidden="1" x14ac:dyDescent="0.25">
      <c r="A125" t="s">
        <v>102</v>
      </c>
      <c r="B125" s="3">
        <v>38945</v>
      </c>
      <c r="E125">
        <v>1697.009</v>
      </c>
      <c r="W125">
        <v>3.47</v>
      </c>
      <c r="AE125" s="2"/>
      <c r="AK125" s="2"/>
      <c r="BN125">
        <v>228</v>
      </c>
    </row>
    <row r="126" spans="1:66" hidden="1" x14ac:dyDescent="0.25">
      <c r="A126" t="s">
        <v>102</v>
      </c>
      <c r="B126" s="3">
        <v>38952</v>
      </c>
      <c r="E126">
        <v>1774.99</v>
      </c>
      <c r="W126">
        <v>2.87</v>
      </c>
      <c r="AE126" s="2"/>
      <c r="AK126" s="2"/>
      <c r="BN126">
        <v>235</v>
      </c>
    </row>
    <row r="127" spans="1:66" hidden="1" x14ac:dyDescent="0.25">
      <c r="A127" t="s">
        <v>102</v>
      </c>
      <c r="B127" s="3">
        <v>38959</v>
      </c>
      <c r="E127">
        <v>1834.03</v>
      </c>
      <c r="W127">
        <v>2.13</v>
      </c>
      <c r="AE127" s="2"/>
      <c r="AK127" s="2"/>
      <c r="BN127">
        <v>242</v>
      </c>
    </row>
    <row r="128" spans="1:66" hidden="1" x14ac:dyDescent="0.25">
      <c r="A128" t="s">
        <v>102</v>
      </c>
      <c r="B128" s="3">
        <v>38966</v>
      </c>
      <c r="E128">
        <v>1854.011</v>
      </c>
      <c r="W128">
        <v>0.67</v>
      </c>
      <c r="AE128" s="2"/>
      <c r="AK128" s="2"/>
      <c r="BN128">
        <v>249</v>
      </c>
    </row>
    <row r="129" spans="1:66" hidden="1" x14ac:dyDescent="0.25">
      <c r="A129" t="s">
        <v>102</v>
      </c>
      <c r="B129" s="3">
        <v>38973</v>
      </c>
      <c r="E129">
        <v>1826.2460000000001</v>
      </c>
      <c r="L129">
        <v>896</v>
      </c>
      <c r="W129">
        <v>0.22</v>
      </c>
      <c r="AE129" s="2"/>
      <c r="AK129" s="2"/>
      <c r="BN129">
        <v>256</v>
      </c>
    </row>
    <row r="130" spans="1:66" hidden="1" x14ac:dyDescent="0.25">
      <c r="A130" t="s">
        <v>103</v>
      </c>
      <c r="B130" s="3">
        <v>39238</v>
      </c>
      <c r="E130">
        <v>2.17</v>
      </c>
      <c r="W130">
        <v>0.04</v>
      </c>
      <c r="AE130" s="2"/>
      <c r="AK130" s="2"/>
      <c r="BN130">
        <v>156</v>
      </c>
    </row>
    <row r="131" spans="1:66" hidden="1" x14ac:dyDescent="0.25">
      <c r="A131" t="s">
        <v>103</v>
      </c>
      <c r="B131" s="3">
        <v>39245</v>
      </c>
      <c r="E131">
        <v>8.2840000000000007</v>
      </c>
      <c r="W131">
        <v>0.23</v>
      </c>
      <c r="AE131" s="2"/>
      <c r="AK131" s="2"/>
      <c r="BN131">
        <v>163</v>
      </c>
    </row>
    <row r="132" spans="1:66" hidden="1" x14ac:dyDescent="0.25">
      <c r="A132" t="s">
        <v>103</v>
      </c>
      <c r="B132" s="3">
        <v>39252</v>
      </c>
      <c r="E132">
        <v>68.284000000000006</v>
      </c>
      <c r="W132">
        <v>0.96</v>
      </c>
      <c r="AE132" s="2"/>
      <c r="AK132" s="2"/>
      <c r="BN132">
        <v>170</v>
      </c>
    </row>
    <row r="133" spans="1:66" hidden="1" x14ac:dyDescent="0.25">
      <c r="A133" t="s">
        <v>103</v>
      </c>
      <c r="B133" s="3">
        <v>39259</v>
      </c>
      <c r="E133">
        <v>116.765</v>
      </c>
      <c r="W133">
        <v>1.66</v>
      </c>
      <c r="AE133" s="2"/>
      <c r="AK133" s="2"/>
      <c r="BN133">
        <v>177</v>
      </c>
    </row>
    <row r="134" spans="1:66" hidden="1" x14ac:dyDescent="0.25">
      <c r="A134" t="s">
        <v>103</v>
      </c>
      <c r="B134" s="3">
        <v>39266</v>
      </c>
      <c r="E134">
        <v>297.43599999999998</v>
      </c>
      <c r="W134">
        <v>3.42</v>
      </c>
      <c r="AE134" s="2"/>
      <c r="AK134" s="2"/>
      <c r="BN134">
        <v>184</v>
      </c>
    </row>
    <row r="135" spans="1:66" hidden="1" x14ac:dyDescent="0.25">
      <c r="A135" t="s">
        <v>103</v>
      </c>
      <c r="B135" s="3">
        <v>39273</v>
      </c>
      <c r="E135">
        <v>523.22799999999995</v>
      </c>
      <c r="W135">
        <v>4.24</v>
      </c>
      <c r="AE135" s="2"/>
      <c r="AK135" s="2"/>
      <c r="BN135">
        <v>191</v>
      </c>
    </row>
    <row r="136" spans="1:66" hidden="1" x14ac:dyDescent="0.25">
      <c r="A136" t="s">
        <v>103</v>
      </c>
      <c r="B136" s="3">
        <v>39280</v>
      </c>
      <c r="E136">
        <v>842.12599999999998</v>
      </c>
      <c r="W136">
        <v>4.8</v>
      </c>
      <c r="AE136" s="2"/>
      <c r="AK136" s="2"/>
      <c r="BN136">
        <v>198</v>
      </c>
    </row>
    <row r="137" spans="1:66" hidden="1" x14ac:dyDescent="0.25">
      <c r="A137" t="s">
        <v>103</v>
      </c>
      <c r="B137" s="3">
        <v>39287</v>
      </c>
      <c r="E137">
        <v>981.49599999999998</v>
      </c>
      <c r="W137">
        <v>4.58</v>
      </c>
      <c r="AE137" s="2"/>
      <c r="AK137" s="2"/>
      <c r="BN137">
        <v>205</v>
      </c>
    </row>
    <row r="138" spans="1:66" hidden="1" x14ac:dyDescent="0.25">
      <c r="A138" t="s">
        <v>103</v>
      </c>
      <c r="B138" s="3">
        <v>39294</v>
      </c>
      <c r="E138">
        <v>1209.8430000000001</v>
      </c>
      <c r="W138">
        <v>4.76</v>
      </c>
      <c r="AE138" s="2"/>
      <c r="AK138" s="2"/>
      <c r="BN138">
        <v>212</v>
      </c>
    </row>
    <row r="139" spans="1:66" hidden="1" x14ac:dyDescent="0.25">
      <c r="A139" t="s">
        <v>103</v>
      </c>
      <c r="B139" s="3">
        <v>39301</v>
      </c>
      <c r="E139">
        <v>1317.7170000000001</v>
      </c>
      <c r="W139">
        <v>4.5599999999999996</v>
      </c>
      <c r="AE139" s="2"/>
      <c r="AK139" s="2"/>
      <c r="BN139">
        <v>219</v>
      </c>
    </row>
    <row r="140" spans="1:66" hidden="1" x14ac:dyDescent="0.25">
      <c r="A140" t="s">
        <v>103</v>
      </c>
      <c r="B140" s="3">
        <v>39309</v>
      </c>
      <c r="E140">
        <v>1504.211</v>
      </c>
      <c r="W140">
        <v>4.2699999999999996</v>
      </c>
      <c r="AE140" s="2"/>
      <c r="AK140" s="2"/>
      <c r="BN140">
        <v>227</v>
      </c>
    </row>
    <row r="141" spans="1:66" hidden="1" x14ac:dyDescent="0.25">
      <c r="A141" t="s">
        <v>103</v>
      </c>
      <c r="B141" s="3">
        <v>39315</v>
      </c>
      <c r="E141">
        <v>1769.211</v>
      </c>
      <c r="W141">
        <v>4.54</v>
      </c>
      <c r="AE141" s="2"/>
      <c r="AK141" s="2"/>
      <c r="BN141">
        <v>233</v>
      </c>
    </row>
    <row r="142" spans="1:66" hidden="1" x14ac:dyDescent="0.25">
      <c r="A142" t="s">
        <v>103</v>
      </c>
      <c r="B142" s="3">
        <v>39322</v>
      </c>
      <c r="E142">
        <v>1992.6320000000001</v>
      </c>
      <c r="W142">
        <v>3.59</v>
      </c>
      <c r="AE142" s="2"/>
      <c r="AK142" s="2"/>
      <c r="BN142">
        <v>240</v>
      </c>
    </row>
    <row r="143" spans="1:66" hidden="1" x14ac:dyDescent="0.25">
      <c r="A143" t="s">
        <v>103</v>
      </c>
      <c r="B143" s="3">
        <v>39329</v>
      </c>
      <c r="E143">
        <v>2016.0730000000001</v>
      </c>
      <c r="W143">
        <v>2.2000000000000002</v>
      </c>
      <c r="AE143" s="2"/>
      <c r="AK143" s="2"/>
      <c r="BN143">
        <v>247</v>
      </c>
    </row>
    <row r="144" spans="1:66" hidden="1" x14ac:dyDescent="0.25">
      <c r="A144" t="s">
        <v>103</v>
      </c>
      <c r="B144" s="3">
        <v>39336</v>
      </c>
      <c r="E144">
        <v>2076.8420000000001</v>
      </c>
      <c r="W144">
        <v>1.34</v>
      </c>
      <c r="AE144" s="2"/>
      <c r="AK144" s="2"/>
      <c r="BN144">
        <v>254</v>
      </c>
    </row>
    <row r="145" spans="1:66" hidden="1" x14ac:dyDescent="0.25">
      <c r="A145" t="s">
        <v>103</v>
      </c>
      <c r="B145" s="3">
        <v>39343</v>
      </c>
      <c r="E145">
        <v>2068.9470000000001</v>
      </c>
      <c r="W145">
        <v>0.25</v>
      </c>
      <c r="AE145" s="2"/>
      <c r="AK145" s="2"/>
      <c r="BN145">
        <v>261</v>
      </c>
    </row>
    <row r="146" spans="1:66" hidden="1" x14ac:dyDescent="0.25">
      <c r="A146" t="s">
        <v>103</v>
      </c>
      <c r="B146" s="3">
        <v>39351</v>
      </c>
      <c r="E146">
        <v>2031.8420000000001</v>
      </c>
      <c r="L146">
        <v>1153</v>
      </c>
      <c r="W146">
        <v>0</v>
      </c>
      <c r="AE146" s="2"/>
      <c r="AK146" s="2"/>
      <c r="BN146">
        <v>269</v>
      </c>
    </row>
    <row r="147" spans="1:66" hidden="1" x14ac:dyDescent="0.25">
      <c r="A147" t="s">
        <v>141</v>
      </c>
      <c r="B147" s="3">
        <v>36229</v>
      </c>
      <c r="D147">
        <v>0.113736</v>
      </c>
      <c r="E147">
        <v>2.846666667</v>
      </c>
      <c r="W147">
        <v>0.06</v>
      </c>
      <c r="AA147">
        <v>6.6618222000000005E-2</v>
      </c>
      <c r="AB147">
        <v>1.51</v>
      </c>
      <c r="AE147" s="2"/>
      <c r="AK147" s="2">
        <v>4.7117777999999999E-2</v>
      </c>
      <c r="AM147">
        <v>1.34</v>
      </c>
      <c r="BN147">
        <v>69</v>
      </c>
    </row>
    <row r="148" spans="1:66" hidden="1" x14ac:dyDescent="0.25">
      <c r="A148" t="s">
        <v>141</v>
      </c>
      <c r="B148" s="3">
        <v>36242</v>
      </c>
      <c r="D148">
        <v>1.4339791479999999</v>
      </c>
      <c r="E148">
        <v>47.886666669999997</v>
      </c>
      <c r="W148">
        <v>0.6</v>
      </c>
      <c r="AA148">
        <v>0.78944760599999997</v>
      </c>
      <c r="AB148">
        <v>22.186666670000001</v>
      </c>
      <c r="AE148" s="2"/>
      <c r="AK148" s="2">
        <v>0.64453154199999996</v>
      </c>
      <c r="AM148">
        <v>25.7</v>
      </c>
      <c r="BN148">
        <v>82</v>
      </c>
    </row>
    <row r="149" spans="1:66" hidden="1" x14ac:dyDescent="0.25">
      <c r="A149" t="s">
        <v>141</v>
      </c>
      <c r="B149" s="3">
        <v>36257</v>
      </c>
      <c r="D149">
        <v>3.9171518029999999</v>
      </c>
      <c r="E149">
        <v>266.94</v>
      </c>
      <c r="W149">
        <v>2.27</v>
      </c>
      <c r="AA149">
        <v>2.3697891289999999</v>
      </c>
      <c r="AB149">
        <v>108.36</v>
      </c>
      <c r="AE149" s="2"/>
      <c r="AK149" s="2">
        <v>1.5473626739999999</v>
      </c>
      <c r="AM149">
        <v>158.21</v>
      </c>
      <c r="BN149">
        <v>97</v>
      </c>
    </row>
    <row r="150" spans="1:66" hidden="1" x14ac:dyDescent="0.25">
      <c r="A150" t="s">
        <v>141</v>
      </c>
      <c r="B150" s="3">
        <v>36269</v>
      </c>
      <c r="AE150" s="2"/>
      <c r="AK150" s="2"/>
      <c r="BN150">
        <v>109</v>
      </c>
    </row>
    <row r="151" spans="1:66" hidden="1" x14ac:dyDescent="0.25">
      <c r="A151" t="s">
        <v>141</v>
      </c>
      <c r="B151" s="3">
        <v>36270</v>
      </c>
      <c r="D151">
        <v>5.2554350740000002</v>
      </c>
      <c r="E151">
        <v>529.67333329999997</v>
      </c>
      <c r="R151">
        <v>0.13792712100000001</v>
      </c>
      <c r="T151">
        <v>14.073333330000001</v>
      </c>
      <c r="W151">
        <v>2.496666667</v>
      </c>
      <c r="AA151">
        <v>2.4724533289999999</v>
      </c>
      <c r="AB151">
        <v>132.4533333</v>
      </c>
      <c r="AE151" s="2"/>
      <c r="AK151" s="2">
        <v>2.067084688</v>
      </c>
      <c r="AM151">
        <v>353.19666669999998</v>
      </c>
      <c r="BN151">
        <v>110</v>
      </c>
    </row>
    <row r="152" spans="1:66" hidden="1" x14ac:dyDescent="0.25">
      <c r="A152" t="s">
        <v>141</v>
      </c>
      <c r="B152" s="3">
        <v>36286</v>
      </c>
      <c r="D152">
        <v>5.4214419960000004</v>
      </c>
      <c r="E152">
        <v>792.03333329999998</v>
      </c>
      <c r="I152">
        <v>0.54766688900000005</v>
      </c>
      <c r="L152">
        <v>16.393333330000001</v>
      </c>
      <c r="R152">
        <v>0.21289993900000001</v>
      </c>
      <c r="T152">
        <v>31.776666670000001</v>
      </c>
      <c r="W152">
        <v>2.2166666670000001</v>
      </c>
      <c r="AA152">
        <v>2.1493612820000001</v>
      </c>
      <c r="AB152">
        <v>122.55333330000001</v>
      </c>
      <c r="AE152" s="2"/>
      <c r="AK152" s="2">
        <v>1.1944710620000001</v>
      </c>
      <c r="AM152">
        <v>452.46333329999999</v>
      </c>
      <c r="BN152">
        <v>126</v>
      </c>
    </row>
    <row r="153" spans="1:66" hidden="1" x14ac:dyDescent="0.25">
      <c r="A153" t="s">
        <v>141</v>
      </c>
      <c r="B153" s="3">
        <v>36298</v>
      </c>
      <c r="D153">
        <v>5.9644277670000001</v>
      </c>
      <c r="E153">
        <v>846.79666669999995</v>
      </c>
      <c r="I153">
        <v>1.8170402219999999</v>
      </c>
      <c r="L153">
        <v>99.803333330000001</v>
      </c>
      <c r="R153">
        <v>0.21575297600000001</v>
      </c>
      <c r="T153">
        <v>35.369999999999997</v>
      </c>
      <c r="W153">
        <v>1.86</v>
      </c>
      <c r="AA153">
        <v>1.761214896</v>
      </c>
      <c r="AB153">
        <v>104.52</v>
      </c>
      <c r="AE153" s="2"/>
      <c r="AK153" s="2">
        <v>0.966741034</v>
      </c>
      <c r="AM153">
        <v>419.03</v>
      </c>
      <c r="BN153">
        <v>138</v>
      </c>
    </row>
    <row r="154" spans="1:66" hidden="1" x14ac:dyDescent="0.25">
      <c r="A154" t="s">
        <v>141</v>
      </c>
      <c r="B154" s="3">
        <v>36311</v>
      </c>
      <c r="D154">
        <v>6.3795643640000002</v>
      </c>
      <c r="E154">
        <v>966.8666667</v>
      </c>
      <c r="I154">
        <v>3.2428347780000002</v>
      </c>
      <c r="L154">
        <v>288.35000000000002</v>
      </c>
      <c r="R154">
        <v>0.318929189</v>
      </c>
      <c r="T154">
        <v>46.9</v>
      </c>
      <c r="W154">
        <v>1.66</v>
      </c>
      <c r="AA154">
        <v>1.403370937</v>
      </c>
      <c r="AB154">
        <v>97.253333330000004</v>
      </c>
      <c r="AE154" s="2"/>
      <c r="AK154" s="2">
        <v>0.82147430600000004</v>
      </c>
      <c r="AM154">
        <v>369.65</v>
      </c>
      <c r="BN154">
        <v>151</v>
      </c>
    </row>
    <row r="155" spans="1:66" hidden="1" x14ac:dyDescent="0.25">
      <c r="A155" t="s">
        <v>141</v>
      </c>
      <c r="B155" s="3">
        <v>36327</v>
      </c>
      <c r="D155">
        <v>5.667134624</v>
      </c>
      <c r="E155">
        <v>986.69666670000004</v>
      </c>
      <c r="I155">
        <v>3.351610778</v>
      </c>
      <c r="L155">
        <v>372.14666670000003</v>
      </c>
      <c r="R155">
        <v>0.385438428</v>
      </c>
      <c r="T155">
        <v>71.376666670000006</v>
      </c>
      <c r="W155">
        <v>1.046666667</v>
      </c>
      <c r="AA155">
        <v>0.79655664800000003</v>
      </c>
      <c r="AB155">
        <v>70.16</v>
      </c>
      <c r="AE155" s="2"/>
      <c r="AK155" s="2">
        <v>0.65272693699999995</v>
      </c>
      <c r="AM155">
        <v>317.91666670000001</v>
      </c>
      <c r="BN155">
        <v>167</v>
      </c>
    </row>
    <row r="156" spans="1:66" hidden="1" x14ac:dyDescent="0.25">
      <c r="A156" t="s">
        <v>141</v>
      </c>
      <c r="B156" s="3">
        <v>36330</v>
      </c>
      <c r="D156">
        <v>6.3712897169999998</v>
      </c>
      <c r="E156">
        <v>994.69333329999995</v>
      </c>
      <c r="I156">
        <v>4.4532827780000002</v>
      </c>
      <c r="L156">
        <v>460.31666669999998</v>
      </c>
      <c r="R156">
        <v>0.62237193099999999</v>
      </c>
      <c r="T156">
        <v>100.3833333</v>
      </c>
      <c r="AE156" s="2"/>
      <c r="AK156" s="2">
        <v>0.59826071300000006</v>
      </c>
      <c r="AM156">
        <v>275.50333330000001</v>
      </c>
      <c r="BN156">
        <v>170</v>
      </c>
    </row>
    <row r="157" spans="1:66" hidden="1" x14ac:dyDescent="0.25">
      <c r="A157" t="s">
        <v>142</v>
      </c>
      <c r="B157" s="3">
        <v>36229</v>
      </c>
      <c r="D157">
        <v>0.17103636999999999</v>
      </c>
      <c r="E157">
        <v>3.4333333330000002</v>
      </c>
      <c r="W157">
        <v>6.6666666999999999E-2</v>
      </c>
      <c r="AA157">
        <v>9.6241037000000002E-2</v>
      </c>
      <c r="AB157">
        <v>1.786666667</v>
      </c>
      <c r="AE157" s="2"/>
      <c r="AK157" s="2">
        <v>7.4795333000000006E-2</v>
      </c>
      <c r="AM157">
        <v>1.65</v>
      </c>
      <c r="BN157">
        <v>69</v>
      </c>
    </row>
    <row r="158" spans="1:66" hidden="1" x14ac:dyDescent="0.25">
      <c r="A158" t="s">
        <v>142</v>
      </c>
      <c r="B158" s="3">
        <v>36242</v>
      </c>
      <c r="D158">
        <v>2.060954926</v>
      </c>
      <c r="E158">
        <v>61.466666670000002</v>
      </c>
      <c r="W158">
        <v>0.76</v>
      </c>
      <c r="AA158">
        <v>1.127314301</v>
      </c>
      <c r="AB158">
        <v>29.69</v>
      </c>
      <c r="AE158" s="2"/>
      <c r="AK158" s="2">
        <v>0.933640625</v>
      </c>
      <c r="AM158">
        <v>31.77333333</v>
      </c>
      <c r="BN158">
        <v>82</v>
      </c>
    </row>
    <row r="159" spans="1:66" hidden="1" x14ac:dyDescent="0.25">
      <c r="A159" t="s">
        <v>142</v>
      </c>
      <c r="B159" s="3">
        <v>36257</v>
      </c>
      <c r="D159">
        <v>7.0148817269999997</v>
      </c>
      <c r="E159">
        <v>355.81</v>
      </c>
      <c r="T159">
        <v>1.0533333330000001</v>
      </c>
      <c r="W159">
        <v>2.73</v>
      </c>
      <c r="AA159">
        <v>3.9164496629999999</v>
      </c>
      <c r="AB159">
        <v>140.5</v>
      </c>
      <c r="AE159" s="2"/>
      <c r="AK159" s="2">
        <v>3.0984320639999998</v>
      </c>
      <c r="AM159">
        <v>214.25666670000001</v>
      </c>
      <c r="BN159">
        <v>97</v>
      </c>
    </row>
    <row r="160" spans="1:66" hidden="1" x14ac:dyDescent="0.25">
      <c r="A160" t="s">
        <v>142</v>
      </c>
      <c r="B160" s="3">
        <v>36268</v>
      </c>
      <c r="AE160" s="2"/>
      <c r="AK160" s="2"/>
      <c r="BN160">
        <v>108</v>
      </c>
    </row>
    <row r="161" spans="1:66" hidden="1" x14ac:dyDescent="0.25">
      <c r="A161" t="s">
        <v>142</v>
      </c>
      <c r="B161" s="3">
        <v>36270</v>
      </c>
      <c r="D161">
        <v>8.6862575799999995</v>
      </c>
      <c r="E161">
        <v>671.32333329999994</v>
      </c>
      <c r="R161">
        <v>0.11055651900000001</v>
      </c>
      <c r="T161">
        <v>8.9866666669999997</v>
      </c>
      <c r="W161">
        <v>3.1166666670000001</v>
      </c>
      <c r="AA161">
        <v>4.6383206149999996</v>
      </c>
      <c r="AB161">
        <v>174.9866667</v>
      </c>
      <c r="AE161" s="2"/>
      <c r="AK161" s="2">
        <v>2.8436770120000001</v>
      </c>
      <c r="AM161">
        <v>430.08333329999999</v>
      </c>
      <c r="BN161">
        <v>110</v>
      </c>
    </row>
    <row r="162" spans="1:66" hidden="1" x14ac:dyDescent="0.25">
      <c r="A162" t="s">
        <v>142</v>
      </c>
      <c r="B162" s="3">
        <v>36286</v>
      </c>
      <c r="D162">
        <v>10.37836731</v>
      </c>
      <c r="E162">
        <v>1080.0899999999999</v>
      </c>
      <c r="I162">
        <v>1.136747889</v>
      </c>
      <c r="L162">
        <v>33.183333330000004</v>
      </c>
      <c r="R162">
        <v>0.16283344599999999</v>
      </c>
      <c r="T162">
        <v>17.32</v>
      </c>
      <c r="W162">
        <v>3.3933333330000002</v>
      </c>
      <c r="AA162">
        <v>4.5035600809999998</v>
      </c>
      <c r="AB162">
        <v>190.56666670000001</v>
      </c>
      <c r="AE162" s="2"/>
      <c r="AK162" s="2">
        <v>2.1815358630000001</v>
      </c>
      <c r="AM162">
        <v>587.05999999999995</v>
      </c>
      <c r="BN162">
        <v>126</v>
      </c>
    </row>
    <row r="163" spans="1:66" hidden="1" x14ac:dyDescent="0.25">
      <c r="A163" t="s">
        <v>142</v>
      </c>
      <c r="B163" s="3">
        <v>36298</v>
      </c>
      <c r="D163">
        <v>10.07672078</v>
      </c>
      <c r="E163">
        <v>1127.0033330000001</v>
      </c>
      <c r="I163">
        <v>3.4084205559999998</v>
      </c>
      <c r="L163">
        <v>195.11</v>
      </c>
      <c r="R163">
        <v>0.17558262899999999</v>
      </c>
      <c r="T163">
        <v>19.510000000000002</v>
      </c>
      <c r="W163">
        <v>2.8366666669999998</v>
      </c>
      <c r="AA163">
        <v>3.582851282</v>
      </c>
      <c r="AB163">
        <v>157.4266667</v>
      </c>
      <c r="AE163" s="2"/>
      <c r="AK163" s="2">
        <v>1.505514979</v>
      </c>
      <c r="AM163">
        <v>504.18</v>
      </c>
      <c r="BN163">
        <v>138</v>
      </c>
    </row>
    <row r="164" spans="1:66" hidden="1" x14ac:dyDescent="0.25">
      <c r="A164" t="s">
        <v>142</v>
      </c>
      <c r="B164" s="3">
        <v>36311</v>
      </c>
      <c r="D164">
        <v>9.2712126270000006</v>
      </c>
      <c r="E164">
        <v>1147.8900000000001</v>
      </c>
      <c r="I164">
        <v>4.5512231109999997</v>
      </c>
      <c r="L164">
        <v>383.13</v>
      </c>
      <c r="R164">
        <v>0.43365346399999999</v>
      </c>
      <c r="T164">
        <v>45.646666670000002</v>
      </c>
      <c r="W164">
        <v>2.06</v>
      </c>
      <c r="AA164">
        <v>2.3123008889999999</v>
      </c>
      <c r="AB164">
        <v>119.56</v>
      </c>
      <c r="AE164" s="2"/>
      <c r="AK164" s="2">
        <v>1.1948326810000001</v>
      </c>
      <c r="AM164">
        <v>404.74333330000002</v>
      </c>
      <c r="BN164">
        <v>151</v>
      </c>
    </row>
    <row r="165" spans="1:66" hidden="1" x14ac:dyDescent="0.25">
      <c r="A165" t="s">
        <v>142</v>
      </c>
      <c r="B165" s="3">
        <v>36325</v>
      </c>
      <c r="D165">
        <v>9.9227806970000003</v>
      </c>
      <c r="E165">
        <v>1358.586667</v>
      </c>
      <c r="I165">
        <v>6.1318718890000001</v>
      </c>
      <c r="L165">
        <v>605.22</v>
      </c>
      <c r="R165">
        <v>0.58252804999999996</v>
      </c>
      <c r="T165">
        <v>67.739999999999995</v>
      </c>
      <c r="W165">
        <v>1.59</v>
      </c>
      <c r="AA165">
        <v>1.5710314809999999</v>
      </c>
      <c r="AB165">
        <v>103.97</v>
      </c>
      <c r="AE165" s="2"/>
      <c r="AK165" s="2">
        <v>1.0481161269999999</v>
      </c>
      <c r="AM165">
        <v>371.22</v>
      </c>
      <c r="BN165">
        <v>165</v>
      </c>
    </row>
    <row r="166" spans="1:66" hidden="1" x14ac:dyDescent="0.25">
      <c r="A166" t="s">
        <v>142</v>
      </c>
      <c r="B166" s="3">
        <v>36328</v>
      </c>
      <c r="D166">
        <v>8.2643053630000001</v>
      </c>
      <c r="E166">
        <v>1154.406667</v>
      </c>
      <c r="I166">
        <v>6.2525372890000002</v>
      </c>
      <c r="L166">
        <v>607.91999999999996</v>
      </c>
      <c r="R166">
        <v>0.79172558599999998</v>
      </c>
      <c r="T166">
        <v>104.1733333</v>
      </c>
      <c r="AE166" s="2"/>
      <c r="AK166" s="2">
        <v>0.64259186700000004</v>
      </c>
      <c r="AM166">
        <v>267.33</v>
      </c>
      <c r="BN166">
        <v>168</v>
      </c>
    </row>
    <row r="167" spans="1:66" hidden="1" x14ac:dyDescent="0.25">
      <c r="A167" t="s">
        <v>143</v>
      </c>
      <c r="B167" s="3">
        <v>36229</v>
      </c>
      <c r="D167">
        <v>0.176183111</v>
      </c>
      <c r="E167">
        <v>3.5266666670000002</v>
      </c>
      <c r="W167">
        <v>7.3333333000000001E-2</v>
      </c>
      <c r="AA167">
        <v>0.102764889</v>
      </c>
      <c r="AB167">
        <v>1.9066666670000001</v>
      </c>
      <c r="AE167" s="2"/>
      <c r="AK167" s="2">
        <v>7.3418222000000005E-2</v>
      </c>
      <c r="AM167">
        <v>1.6233333329999999</v>
      </c>
      <c r="BN167">
        <v>69</v>
      </c>
    </row>
    <row r="168" spans="1:66" hidden="1" x14ac:dyDescent="0.25">
      <c r="A168" t="s">
        <v>143</v>
      </c>
      <c r="B168" s="3">
        <v>36242</v>
      </c>
      <c r="D168">
        <v>2.3078178110000001</v>
      </c>
      <c r="E168">
        <v>67.753333330000004</v>
      </c>
      <c r="W168">
        <v>0.81333333299999999</v>
      </c>
      <c r="AA168">
        <v>1.236115624</v>
      </c>
      <c r="AB168">
        <v>32.463333329999998</v>
      </c>
      <c r="AE168" s="2"/>
      <c r="AK168" s="2">
        <v>1.0717021879999999</v>
      </c>
      <c r="AM168">
        <v>35.29</v>
      </c>
      <c r="BN168">
        <v>82</v>
      </c>
    </row>
    <row r="169" spans="1:66" hidden="1" x14ac:dyDescent="0.25">
      <c r="A169" t="s">
        <v>143</v>
      </c>
      <c r="B169" s="3">
        <v>36257</v>
      </c>
      <c r="D169">
        <v>8.4906827249999992</v>
      </c>
      <c r="E169">
        <v>364.99666669999999</v>
      </c>
      <c r="T169">
        <v>0.35333333300000003</v>
      </c>
      <c r="W169">
        <v>2.71</v>
      </c>
      <c r="AA169">
        <v>4.3460208690000002</v>
      </c>
      <c r="AB169">
        <v>142.69666670000001</v>
      </c>
      <c r="AE169" s="2"/>
      <c r="AK169" s="2">
        <v>4.1446618559999999</v>
      </c>
      <c r="AM169">
        <v>221.94666670000001</v>
      </c>
      <c r="BN169">
        <v>97</v>
      </c>
    </row>
    <row r="170" spans="1:66" hidden="1" x14ac:dyDescent="0.25">
      <c r="A170" t="s">
        <v>143</v>
      </c>
      <c r="B170" s="3">
        <v>36268</v>
      </c>
      <c r="AE170" s="2"/>
      <c r="AK170" s="2"/>
      <c r="BN170">
        <v>108</v>
      </c>
    </row>
    <row r="171" spans="1:66" hidden="1" x14ac:dyDescent="0.25">
      <c r="A171" t="s">
        <v>143</v>
      </c>
      <c r="B171" s="3">
        <v>36270</v>
      </c>
      <c r="D171">
        <v>12.4879012</v>
      </c>
      <c r="E171">
        <v>725.25333330000001</v>
      </c>
      <c r="R171">
        <v>5.3711507999999998E-2</v>
      </c>
      <c r="T171">
        <v>4.07</v>
      </c>
      <c r="W171">
        <v>3.6</v>
      </c>
      <c r="AA171">
        <v>6.2877990170000002</v>
      </c>
      <c r="AB171">
        <v>202.13</v>
      </c>
      <c r="AE171" s="2"/>
      <c r="AK171" s="2">
        <v>4.2704525149999997</v>
      </c>
      <c r="AM171">
        <v>439.23</v>
      </c>
      <c r="BN171">
        <v>110</v>
      </c>
    </row>
    <row r="172" spans="1:66" hidden="1" x14ac:dyDescent="0.25">
      <c r="A172" t="s">
        <v>143</v>
      </c>
      <c r="B172" s="3">
        <v>36286</v>
      </c>
      <c r="D172">
        <v>15.42792236</v>
      </c>
      <c r="E172">
        <v>1205.72</v>
      </c>
      <c r="I172">
        <v>1.599845111</v>
      </c>
      <c r="L172">
        <v>45.84</v>
      </c>
      <c r="R172">
        <v>6.0122303000000002E-2</v>
      </c>
      <c r="T172">
        <v>3.78</v>
      </c>
      <c r="W172">
        <v>3.9266666670000001</v>
      </c>
      <c r="AA172">
        <v>6.3755724169999999</v>
      </c>
      <c r="AB172">
        <v>225.8533333</v>
      </c>
      <c r="AE172" s="2"/>
      <c r="AK172" s="2">
        <v>3.7384590590000002</v>
      </c>
      <c r="AM172">
        <v>615.25666669999998</v>
      </c>
      <c r="BN172">
        <v>126</v>
      </c>
    </row>
    <row r="173" spans="1:66" hidden="1" x14ac:dyDescent="0.25">
      <c r="A173" t="s">
        <v>143</v>
      </c>
      <c r="B173" s="3">
        <v>36298</v>
      </c>
      <c r="D173">
        <v>14.08346263</v>
      </c>
      <c r="E173">
        <v>1156.5433330000001</v>
      </c>
      <c r="I173">
        <v>4.3439445560000003</v>
      </c>
      <c r="L173">
        <v>215.4</v>
      </c>
      <c r="R173">
        <v>9.8824547999999998E-2</v>
      </c>
      <c r="T173">
        <v>6.0233333330000001</v>
      </c>
      <c r="W173">
        <v>3.1066666669999998</v>
      </c>
      <c r="AA173">
        <v>4.9863380819999996</v>
      </c>
      <c r="AB173">
        <v>175.98</v>
      </c>
      <c r="AE173" s="2"/>
      <c r="AK173" s="2">
        <v>2.7516707760000001</v>
      </c>
      <c r="AM173">
        <v>475.15666670000002</v>
      </c>
      <c r="BN173">
        <v>138</v>
      </c>
    </row>
    <row r="174" spans="1:66" hidden="1" x14ac:dyDescent="0.25">
      <c r="A174" t="s">
        <v>143</v>
      </c>
      <c r="B174" s="3">
        <v>36311</v>
      </c>
      <c r="D174">
        <v>15.733835089999999</v>
      </c>
      <c r="E174">
        <v>1395.43</v>
      </c>
      <c r="I174">
        <v>7.6686686670000004</v>
      </c>
      <c r="L174">
        <v>531.51666669999997</v>
      </c>
      <c r="R174">
        <v>0.16091429900000001</v>
      </c>
      <c r="T174">
        <v>9.9333333330000002</v>
      </c>
      <c r="W174">
        <v>3.1066666669999998</v>
      </c>
      <c r="AA174">
        <v>4.6645542459999998</v>
      </c>
      <c r="AB174">
        <v>178.8966667</v>
      </c>
      <c r="AE174" s="2"/>
      <c r="AK174" s="2">
        <v>2.3508392279999999</v>
      </c>
      <c r="AM174">
        <v>428.17333330000002</v>
      </c>
      <c r="BN174">
        <v>151</v>
      </c>
    </row>
    <row r="175" spans="1:66" hidden="1" x14ac:dyDescent="0.25">
      <c r="A175" t="s">
        <v>143</v>
      </c>
      <c r="B175" s="3">
        <v>36327</v>
      </c>
      <c r="D175">
        <v>16.69068695</v>
      </c>
      <c r="E175">
        <v>1586.03</v>
      </c>
      <c r="I175">
        <v>9.2252131110000004</v>
      </c>
      <c r="L175">
        <v>729.87</v>
      </c>
      <c r="R175">
        <v>0.31486250999999998</v>
      </c>
      <c r="T175">
        <v>21.13</v>
      </c>
      <c r="W175">
        <v>2.64</v>
      </c>
      <c r="AA175">
        <v>3.7155836249999998</v>
      </c>
      <c r="AB175">
        <v>169.1033333</v>
      </c>
      <c r="AE175" s="2"/>
      <c r="AK175" s="2">
        <v>1.9635983509999999</v>
      </c>
      <c r="AM175">
        <v>388.2966667</v>
      </c>
      <c r="BN175">
        <v>167</v>
      </c>
    </row>
    <row r="176" spans="1:66" hidden="1" x14ac:dyDescent="0.25">
      <c r="A176" t="s">
        <v>143</v>
      </c>
      <c r="B176" s="3">
        <v>36333</v>
      </c>
      <c r="D176">
        <v>16.102793439999999</v>
      </c>
      <c r="E176">
        <v>1647.7833330000001</v>
      </c>
      <c r="I176">
        <v>11.32757348</v>
      </c>
      <c r="L176">
        <v>852.64</v>
      </c>
      <c r="R176">
        <v>1.548880789</v>
      </c>
      <c r="T176">
        <v>125.9266667</v>
      </c>
      <c r="W176">
        <v>0.33</v>
      </c>
      <c r="AA176">
        <v>0.41728173899999998</v>
      </c>
      <c r="AB176">
        <v>30.686666670000001</v>
      </c>
      <c r="AE176" s="2"/>
      <c r="AK176" s="2">
        <v>1.852211332</v>
      </c>
      <c r="AM176">
        <v>405.15666670000002</v>
      </c>
      <c r="BN176">
        <v>173</v>
      </c>
    </row>
    <row r="177" spans="1:66" hidden="1" x14ac:dyDescent="0.25">
      <c r="A177" t="s">
        <v>144</v>
      </c>
      <c r="B177" s="3">
        <v>36440</v>
      </c>
      <c r="D177">
        <v>2.2039044000000001E-2</v>
      </c>
      <c r="E177">
        <v>0.91333333299999997</v>
      </c>
      <c r="W177">
        <v>1.3333332999999999E-2</v>
      </c>
      <c r="AA177">
        <v>1.3420444E-2</v>
      </c>
      <c r="AB177">
        <v>0.43666666700000001</v>
      </c>
      <c r="AE177" s="2"/>
      <c r="AK177" s="2">
        <v>8.6186000000000006E-3</v>
      </c>
      <c r="AM177">
        <v>0.47666666699999999</v>
      </c>
      <c r="BN177">
        <v>280</v>
      </c>
    </row>
    <row r="178" spans="1:66" hidden="1" x14ac:dyDescent="0.25">
      <c r="A178" t="s">
        <v>144</v>
      </c>
      <c r="B178" s="3">
        <v>36452</v>
      </c>
      <c r="D178">
        <v>9.9989038000000002E-2</v>
      </c>
      <c r="E178">
        <v>2.59</v>
      </c>
      <c r="W178">
        <v>9.3333333000000004E-2</v>
      </c>
      <c r="AA178">
        <v>7.2843808999999995E-2</v>
      </c>
      <c r="AB178">
        <v>1.7833333330000001</v>
      </c>
      <c r="AE178" s="2"/>
      <c r="AK178" s="2">
        <v>2.7145229E-2</v>
      </c>
      <c r="AM178">
        <v>0.80333333299999998</v>
      </c>
      <c r="BN178">
        <v>292</v>
      </c>
    </row>
    <row r="179" spans="1:66" hidden="1" x14ac:dyDescent="0.25">
      <c r="A179" t="s">
        <v>144</v>
      </c>
      <c r="B179" s="3">
        <v>36467</v>
      </c>
      <c r="D179">
        <v>1.6450189850000001</v>
      </c>
      <c r="E179">
        <v>76.026666669999997</v>
      </c>
      <c r="W179">
        <v>0.81333333299999999</v>
      </c>
      <c r="AA179">
        <v>0.94808839099999997</v>
      </c>
      <c r="AB179">
        <v>33.590000000000003</v>
      </c>
      <c r="AE179" s="2"/>
      <c r="AK179" s="2">
        <v>0.69693059400000001</v>
      </c>
      <c r="AM179">
        <v>42.43</v>
      </c>
      <c r="BN179">
        <v>307</v>
      </c>
    </row>
    <row r="180" spans="1:66" hidden="1" x14ac:dyDescent="0.25">
      <c r="A180" t="s">
        <v>144</v>
      </c>
      <c r="B180" s="3">
        <v>36480</v>
      </c>
      <c r="D180">
        <v>2.0470702379999999</v>
      </c>
      <c r="E180">
        <v>213.6166667</v>
      </c>
      <c r="R180">
        <v>0.35556505500000002</v>
      </c>
      <c r="T180">
        <v>44.443333330000002</v>
      </c>
      <c r="W180">
        <v>1.433333333</v>
      </c>
      <c r="AA180">
        <v>0.97851773099999995</v>
      </c>
      <c r="AB180">
        <v>67.5</v>
      </c>
      <c r="AE180" s="2"/>
      <c r="AK180" s="2">
        <v>0.71298745299999999</v>
      </c>
      <c r="AM180">
        <v>99.91333333</v>
      </c>
      <c r="BN180">
        <v>320</v>
      </c>
    </row>
    <row r="181" spans="1:66" hidden="1" x14ac:dyDescent="0.25">
      <c r="A181" t="s">
        <v>144</v>
      </c>
      <c r="B181" s="3">
        <v>36494</v>
      </c>
      <c r="D181">
        <v>2.419020653</v>
      </c>
      <c r="E181">
        <v>384.75333330000001</v>
      </c>
      <c r="R181">
        <v>0.27614381599999999</v>
      </c>
      <c r="T181">
        <v>57.526666669999997</v>
      </c>
      <c r="W181">
        <v>1.663333333</v>
      </c>
      <c r="AA181">
        <v>0.99117041500000003</v>
      </c>
      <c r="AB181">
        <v>90.056666669999998</v>
      </c>
      <c r="AE181" s="2"/>
      <c r="AK181" s="2">
        <v>0.97748141</v>
      </c>
      <c r="AM181">
        <v>227.43333329999999</v>
      </c>
      <c r="BN181">
        <v>334</v>
      </c>
    </row>
    <row r="182" spans="1:66" hidden="1" x14ac:dyDescent="0.25">
      <c r="A182" t="s">
        <v>144</v>
      </c>
      <c r="B182" s="3">
        <v>36496</v>
      </c>
      <c r="AE182" s="2"/>
      <c r="AK182" s="2"/>
      <c r="BN182">
        <v>336</v>
      </c>
    </row>
    <row r="183" spans="1:66" hidden="1" x14ac:dyDescent="0.25">
      <c r="A183" t="s">
        <v>144</v>
      </c>
      <c r="B183" s="3">
        <v>36508</v>
      </c>
      <c r="D183">
        <v>2.5458272900000001</v>
      </c>
      <c r="E183">
        <v>557.14</v>
      </c>
      <c r="I183">
        <v>0.44428208899999999</v>
      </c>
      <c r="L183">
        <v>19.626666669999999</v>
      </c>
      <c r="R183">
        <v>0.381248849</v>
      </c>
      <c r="T183">
        <v>90.77333333</v>
      </c>
      <c r="W183">
        <v>1.1966666669999999</v>
      </c>
      <c r="AA183">
        <v>0.61237734700000002</v>
      </c>
      <c r="AB183">
        <v>67.916666669999998</v>
      </c>
      <c r="AE183" s="2"/>
      <c r="AK183" s="2">
        <v>0.56365120099999999</v>
      </c>
      <c r="AM183">
        <v>308.14</v>
      </c>
      <c r="BN183">
        <v>348</v>
      </c>
    </row>
    <row r="184" spans="1:66" hidden="1" x14ac:dyDescent="0.25">
      <c r="A184" t="s">
        <v>144</v>
      </c>
      <c r="B184" s="3">
        <v>36529</v>
      </c>
      <c r="D184">
        <v>2.8636756550000002</v>
      </c>
      <c r="E184">
        <v>611.27666669999996</v>
      </c>
      <c r="I184">
        <v>1.4429899559999999</v>
      </c>
      <c r="L184">
        <v>161.0433333</v>
      </c>
      <c r="R184">
        <v>0.26194112800000002</v>
      </c>
      <c r="T184">
        <v>87.31</v>
      </c>
      <c r="W184">
        <v>0.93333333299999999</v>
      </c>
      <c r="AA184">
        <v>0.51367355699999995</v>
      </c>
      <c r="AB184">
        <v>55.826666670000002</v>
      </c>
      <c r="AE184" s="2"/>
      <c r="AK184" s="2">
        <v>0.38501757399999997</v>
      </c>
      <c r="AM184">
        <v>230.6033333</v>
      </c>
      <c r="BN184">
        <v>4</v>
      </c>
    </row>
    <row r="185" spans="1:66" hidden="1" x14ac:dyDescent="0.25">
      <c r="A185" t="s">
        <v>144</v>
      </c>
      <c r="B185" s="3">
        <v>36540</v>
      </c>
      <c r="AE185" s="2"/>
      <c r="AK185" s="2"/>
      <c r="BN185">
        <v>15</v>
      </c>
    </row>
    <row r="186" spans="1:66" hidden="1" x14ac:dyDescent="0.25">
      <c r="A186" t="s">
        <v>144</v>
      </c>
      <c r="B186" s="3">
        <v>36541</v>
      </c>
      <c r="D186">
        <v>3.0606536530000001</v>
      </c>
      <c r="E186">
        <v>643.71666670000002</v>
      </c>
      <c r="I186">
        <v>1.8560757329999999</v>
      </c>
      <c r="L186">
        <v>221.90333330000001</v>
      </c>
      <c r="R186">
        <v>0.34155159000000002</v>
      </c>
      <c r="T186">
        <v>113.85</v>
      </c>
      <c r="W186">
        <v>0.66</v>
      </c>
      <c r="AA186">
        <v>0.32074967599999998</v>
      </c>
      <c r="AB186">
        <v>41.9</v>
      </c>
      <c r="AE186" s="2"/>
      <c r="AK186" s="2">
        <v>0.34050614400000001</v>
      </c>
      <c r="AM186">
        <v>194.00666670000001</v>
      </c>
      <c r="BN186">
        <v>16</v>
      </c>
    </row>
    <row r="187" spans="1:66" hidden="1" x14ac:dyDescent="0.25">
      <c r="A187" t="s">
        <v>144</v>
      </c>
      <c r="B187" s="3">
        <v>36543</v>
      </c>
      <c r="D187">
        <v>2.9374803790000001</v>
      </c>
      <c r="E187">
        <v>540.46333330000004</v>
      </c>
      <c r="I187">
        <v>1.8636358559999999</v>
      </c>
      <c r="L187">
        <v>209.6166667</v>
      </c>
      <c r="R187">
        <v>0.35824070600000002</v>
      </c>
      <c r="T187">
        <v>81.42</v>
      </c>
      <c r="AE187" s="2"/>
      <c r="AK187" s="2">
        <v>0.50552257099999998</v>
      </c>
      <c r="AM187">
        <v>191.0733333</v>
      </c>
      <c r="BN187">
        <v>18</v>
      </c>
    </row>
    <row r="188" spans="1:66" hidden="1" x14ac:dyDescent="0.25">
      <c r="A188" t="s">
        <v>145</v>
      </c>
      <c r="B188" s="3">
        <v>36440</v>
      </c>
      <c r="D188">
        <v>0.112474667</v>
      </c>
      <c r="E188">
        <v>2.483333333</v>
      </c>
      <c r="W188">
        <v>3.6666667E-2</v>
      </c>
      <c r="AA188">
        <v>6.4288867E-2</v>
      </c>
      <c r="AB188">
        <v>1.24</v>
      </c>
      <c r="AE188" s="2"/>
      <c r="AK188" s="2">
        <v>4.8185800000000001E-2</v>
      </c>
      <c r="AM188">
        <v>1.243333333</v>
      </c>
      <c r="BN188">
        <v>280</v>
      </c>
    </row>
    <row r="189" spans="1:66" hidden="1" x14ac:dyDescent="0.25">
      <c r="A189" t="s">
        <v>145</v>
      </c>
      <c r="B189" s="3">
        <v>36452</v>
      </c>
      <c r="D189">
        <v>1.172698534</v>
      </c>
      <c r="E189">
        <v>27.576666670000002</v>
      </c>
      <c r="W189">
        <v>0.426666667</v>
      </c>
      <c r="AA189">
        <v>0.63311263900000003</v>
      </c>
      <c r="AB189">
        <v>14.24666667</v>
      </c>
      <c r="AE189" s="2"/>
      <c r="AK189" s="2">
        <v>0.53958589499999998</v>
      </c>
      <c r="AM189">
        <v>13.323333330000001</v>
      </c>
      <c r="BN189">
        <v>292</v>
      </c>
    </row>
    <row r="190" spans="1:66" hidden="1" x14ac:dyDescent="0.25">
      <c r="A190" t="s">
        <v>145</v>
      </c>
      <c r="B190" s="3">
        <v>36467</v>
      </c>
      <c r="D190">
        <v>4.6141225669999999</v>
      </c>
      <c r="E190">
        <v>207.3</v>
      </c>
      <c r="W190">
        <v>1.9166666670000001</v>
      </c>
      <c r="AA190">
        <v>2.6520554120000002</v>
      </c>
      <c r="AB190">
        <v>87.66333333</v>
      </c>
      <c r="AE190" s="2"/>
      <c r="AK190" s="2">
        <v>1.962067155</v>
      </c>
      <c r="AM190">
        <v>119.63666670000001</v>
      </c>
      <c r="BN190">
        <v>307</v>
      </c>
    </row>
    <row r="191" spans="1:66" hidden="1" x14ac:dyDescent="0.25">
      <c r="A191" t="s">
        <v>145</v>
      </c>
      <c r="B191" s="3">
        <v>36480</v>
      </c>
      <c r="D191">
        <v>5.7600494250000001</v>
      </c>
      <c r="E191">
        <v>568.88</v>
      </c>
      <c r="R191">
        <v>0.361221917</v>
      </c>
      <c r="T191">
        <v>44.596666669999998</v>
      </c>
      <c r="W191">
        <v>3.04</v>
      </c>
      <c r="AA191">
        <v>3.0391202160000002</v>
      </c>
      <c r="AB191">
        <v>159.68666669999999</v>
      </c>
      <c r="AE191" s="2"/>
      <c r="AK191" s="2">
        <v>2.2875506620000001</v>
      </c>
      <c r="AM191">
        <v>360.43</v>
      </c>
      <c r="BN191">
        <v>320</v>
      </c>
    </row>
    <row r="192" spans="1:66" hidden="1" x14ac:dyDescent="0.25">
      <c r="A192" t="s">
        <v>145</v>
      </c>
      <c r="B192" s="3">
        <v>36487</v>
      </c>
      <c r="AE192" s="2"/>
      <c r="AK192" s="2"/>
      <c r="BN192">
        <v>327</v>
      </c>
    </row>
    <row r="193" spans="1:66" hidden="1" x14ac:dyDescent="0.25">
      <c r="A193" t="s">
        <v>145</v>
      </c>
      <c r="B193" s="3">
        <v>36494</v>
      </c>
      <c r="D193">
        <v>6.9739302609999996</v>
      </c>
      <c r="E193">
        <v>1108.2433329999999</v>
      </c>
      <c r="R193">
        <v>0.53711603900000005</v>
      </c>
      <c r="T193">
        <v>91.04</v>
      </c>
      <c r="W193">
        <v>2.673333333</v>
      </c>
      <c r="AA193">
        <v>2.4703010179999998</v>
      </c>
      <c r="AB193">
        <v>166.22666670000001</v>
      </c>
      <c r="AE193" s="2"/>
      <c r="AK193" s="2">
        <v>1.5292264369999999</v>
      </c>
      <c r="AM193">
        <v>667.72666670000001</v>
      </c>
      <c r="BN193">
        <v>334</v>
      </c>
    </row>
    <row r="194" spans="1:66" hidden="1" x14ac:dyDescent="0.25">
      <c r="A194" t="s">
        <v>145</v>
      </c>
      <c r="B194" s="3">
        <v>36508</v>
      </c>
      <c r="D194">
        <v>6.6696372129999997</v>
      </c>
      <c r="E194">
        <v>1298.393333</v>
      </c>
      <c r="I194">
        <v>2.5078222220000002</v>
      </c>
      <c r="L194">
        <v>191.6333333</v>
      </c>
      <c r="R194">
        <v>0.61877286600000003</v>
      </c>
      <c r="T194">
        <v>116.75</v>
      </c>
      <c r="W194">
        <v>2.0666666669999998</v>
      </c>
      <c r="AA194">
        <v>1.372220105</v>
      </c>
      <c r="AB194">
        <v>123.42</v>
      </c>
      <c r="AE194" s="2"/>
      <c r="AK194" s="2">
        <v>1.2141561409999999</v>
      </c>
      <c r="AM194">
        <v>644.11</v>
      </c>
      <c r="BN194">
        <v>348</v>
      </c>
    </row>
    <row r="195" spans="1:66" hidden="1" x14ac:dyDescent="0.25">
      <c r="A195" t="s">
        <v>145</v>
      </c>
      <c r="B195" s="3">
        <v>36520</v>
      </c>
      <c r="D195">
        <v>6.2779001709999998</v>
      </c>
      <c r="E195">
        <v>1340.5366670000001</v>
      </c>
      <c r="I195">
        <v>3.7364572890000001</v>
      </c>
      <c r="L195">
        <v>486.04</v>
      </c>
      <c r="R195">
        <v>0.52811462799999997</v>
      </c>
      <c r="T195">
        <v>132.02666669999999</v>
      </c>
      <c r="W195">
        <v>1.2166666669999999</v>
      </c>
      <c r="AA195">
        <v>0.62113780900000004</v>
      </c>
      <c r="AB195">
        <v>77.680000000000007</v>
      </c>
      <c r="AE195" s="2"/>
      <c r="AK195" s="2">
        <v>0.93237643599999998</v>
      </c>
      <c r="AM195">
        <v>480.56666669999998</v>
      </c>
      <c r="BN195">
        <v>360</v>
      </c>
    </row>
    <row r="196" spans="1:66" hidden="1" x14ac:dyDescent="0.25">
      <c r="A196" t="s">
        <v>145</v>
      </c>
      <c r="B196" s="3">
        <v>36522</v>
      </c>
      <c r="AE196" s="2"/>
      <c r="AK196" s="2"/>
      <c r="BN196">
        <v>362</v>
      </c>
    </row>
    <row r="197" spans="1:66" hidden="1" x14ac:dyDescent="0.25">
      <c r="A197" t="s">
        <v>145</v>
      </c>
      <c r="B197" s="3">
        <v>36523</v>
      </c>
      <c r="D197">
        <v>6.530543797</v>
      </c>
      <c r="E197">
        <v>1328.7233329999999</v>
      </c>
      <c r="I197">
        <v>4.2858170109999998</v>
      </c>
      <c r="L197">
        <v>513.89333329999999</v>
      </c>
      <c r="R197">
        <v>0.62923629400000003</v>
      </c>
      <c r="T197">
        <v>161.34333330000001</v>
      </c>
      <c r="AE197" s="2"/>
      <c r="AK197" s="2">
        <v>0.91823996799999996</v>
      </c>
      <c r="AM197">
        <v>459.81</v>
      </c>
      <c r="BN197">
        <v>363</v>
      </c>
    </row>
    <row r="198" spans="1:66" hidden="1" x14ac:dyDescent="0.25">
      <c r="A198" t="s">
        <v>146</v>
      </c>
      <c r="B198" s="3">
        <v>36440</v>
      </c>
      <c r="D198">
        <v>0.11737286700000001</v>
      </c>
      <c r="E198">
        <v>2.64</v>
      </c>
      <c r="W198">
        <v>0.04</v>
      </c>
      <c r="AA198">
        <v>6.3721756000000004E-2</v>
      </c>
      <c r="AB198">
        <v>1.23</v>
      </c>
      <c r="AE198" s="2"/>
      <c r="AK198" s="2">
        <v>5.3651111000000001E-2</v>
      </c>
      <c r="AM198">
        <v>1.41</v>
      </c>
      <c r="BN198">
        <v>280</v>
      </c>
    </row>
    <row r="199" spans="1:66" hidden="1" x14ac:dyDescent="0.25">
      <c r="A199" t="s">
        <v>146</v>
      </c>
      <c r="B199" s="3">
        <v>36452</v>
      </c>
      <c r="D199">
        <v>1.317991216</v>
      </c>
      <c r="E199">
        <v>30.93</v>
      </c>
      <c r="W199">
        <v>0.46</v>
      </c>
      <c r="AA199">
        <v>0.71523731599999996</v>
      </c>
      <c r="AB199">
        <v>16.096666670000001</v>
      </c>
      <c r="AE199" s="2"/>
      <c r="AK199" s="2">
        <v>0.60275389999999995</v>
      </c>
      <c r="AM199">
        <v>14.83666667</v>
      </c>
      <c r="BN199">
        <v>292</v>
      </c>
    </row>
    <row r="200" spans="1:66" hidden="1" x14ac:dyDescent="0.25">
      <c r="A200" t="s">
        <v>146</v>
      </c>
      <c r="B200" s="3">
        <v>36467</v>
      </c>
      <c r="D200">
        <v>4.9758873560000003</v>
      </c>
      <c r="E200">
        <v>170.01</v>
      </c>
      <c r="W200">
        <v>1.743333333</v>
      </c>
      <c r="AA200">
        <v>2.8346259229999999</v>
      </c>
      <c r="AB200">
        <v>76.136666669999997</v>
      </c>
      <c r="AE200" s="2"/>
      <c r="AK200" s="2">
        <v>2.141261434</v>
      </c>
      <c r="AM200">
        <v>93.873333329999994</v>
      </c>
      <c r="BN200">
        <v>307</v>
      </c>
    </row>
    <row r="201" spans="1:66" hidden="1" x14ac:dyDescent="0.25">
      <c r="A201" t="s">
        <v>146</v>
      </c>
      <c r="B201" s="3">
        <v>36480</v>
      </c>
      <c r="D201">
        <v>13.37413624</v>
      </c>
      <c r="E201">
        <v>688.72</v>
      </c>
      <c r="W201">
        <v>3.6766666670000001</v>
      </c>
      <c r="AA201">
        <v>6.317646892</v>
      </c>
      <c r="AB201">
        <v>206.69666670000001</v>
      </c>
      <c r="AE201" s="2"/>
      <c r="AK201" s="2">
        <v>6.2447719279999996</v>
      </c>
      <c r="AM201">
        <v>446.48</v>
      </c>
      <c r="BN201">
        <v>320</v>
      </c>
    </row>
    <row r="202" spans="1:66" hidden="1" x14ac:dyDescent="0.25">
      <c r="A202" t="s">
        <v>146</v>
      </c>
      <c r="B202" s="3">
        <v>36486</v>
      </c>
      <c r="AE202" s="2"/>
      <c r="AK202" s="2"/>
      <c r="BN202">
        <v>326</v>
      </c>
    </row>
    <row r="203" spans="1:66" hidden="1" x14ac:dyDescent="0.25">
      <c r="A203" t="s">
        <v>146</v>
      </c>
      <c r="B203" s="3">
        <v>36494</v>
      </c>
      <c r="D203">
        <v>14.831632300000001</v>
      </c>
      <c r="E203">
        <v>1116.2666670000001</v>
      </c>
      <c r="R203">
        <v>0.58704363800000003</v>
      </c>
      <c r="T203">
        <v>45.866666670000001</v>
      </c>
      <c r="W203">
        <v>3.693333333</v>
      </c>
      <c r="AA203">
        <v>6.4906855490000002</v>
      </c>
      <c r="AB203">
        <v>225.41333330000001</v>
      </c>
      <c r="AE203" s="2"/>
      <c r="AK203" s="2">
        <v>4.4179060579999998</v>
      </c>
      <c r="AM203">
        <v>640.33000000000004</v>
      </c>
      <c r="BN203">
        <v>334</v>
      </c>
    </row>
    <row r="204" spans="1:66" hidden="1" x14ac:dyDescent="0.25">
      <c r="A204" t="s">
        <v>146</v>
      </c>
      <c r="B204" s="3">
        <v>36508</v>
      </c>
      <c r="D204">
        <v>16.74428048</v>
      </c>
      <c r="E204">
        <v>1550.39</v>
      </c>
      <c r="I204">
        <v>5.5707180440000004</v>
      </c>
      <c r="L204">
        <v>292.18333330000002</v>
      </c>
      <c r="R204">
        <v>0.47503051800000001</v>
      </c>
      <c r="T204">
        <v>49.483333330000001</v>
      </c>
      <c r="W204">
        <v>3.47</v>
      </c>
      <c r="AA204">
        <v>5.3187624290000004</v>
      </c>
      <c r="AB204">
        <v>210.47</v>
      </c>
      <c r="AE204" s="2"/>
      <c r="AK204" s="2">
        <v>3.1980828379999999</v>
      </c>
      <c r="AM204">
        <v>651.95666670000003</v>
      </c>
      <c r="BN204">
        <v>348</v>
      </c>
    </row>
    <row r="205" spans="1:66" hidden="1" x14ac:dyDescent="0.25">
      <c r="A205" t="s">
        <v>146</v>
      </c>
      <c r="B205" s="3">
        <v>36529</v>
      </c>
      <c r="D205">
        <v>24.353607409999999</v>
      </c>
      <c r="E205">
        <v>2269.7566670000001</v>
      </c>
      <c r="I205">
        <v>15.666593689999999</v>
      </c>
      <c r="L205">
        <v>1108.323333</v>
      </c>
      <c r="R205">
        <v>0.56510475900000001</v>
      </c>
      <c r="T205">
        <v>53.823333329999997</v>
      </c>
      <c r="W205">
        <v>3.576666667</v>
      </c>
      <c r="AA205">
        <v>4.5602364599999996</v>
      </c>
      <c r="AB205">
        <v>220.08</v>
      </c>
      <c r="AE205" s="2"/>
      <c r="AK205" s="2">
        <v>2.38439443</v>
      </c>
      <c r="AM205">
        <v>577.72666670000001</v>
      </c>
      <c r="BN205">
        <v>4</v>
      </c>
    </row>
    <row r="206" spans="1:66" hidden="1" x14ac:dyDescent="0.25">
      <c r="A206" t="s">
        <v>146</v>
      </c>
      <c r="B206" s="3">
        <v>36534</v>
      </c>
      <c r="D206">
        <v>20.927092250000001</v>
      </c>
      <c r="E206">
        <v>2314.77</v>
      </c>
      <c r="I206">
        <v>16.598478409999998</v>
      </c>
      <c r="L206">
        <v>1254.903333</v>
      </c>
      <c r="R206">
        <v>1.041086105</v>
      </c>
      <c r="T206">
        <v>170.6733333</v>
      </c>
      <c r="AE206" s="2"/>
      <c r="AK206" s="2">
        <v>1.8494972270000001</v>
      </c>
      <c r="AM206">
        <v>607.23333330000003</v>
      </c>
      <c r="BN206">
        <v>9</v>
      </c>
    </row>
    <row r="207" spans="1:66" hidden="1" x14ac:dyDescent="0.25">
      <c r="A207" t="s">
        <v>147</v>
      </c>
      <c r="B207" s="3">
        <v>36906</v>
      </c>
      <c r="D207">
        <v>8.4048148000000003E-2</v>
      </c>
      <c r="E207">
        <v>1.703333333</v>
      </c>
      <c r="W207">
        <v>0.03</v>
      </c>
      <c r="AA207">
        <v>5.1149074000000003E-2</v>
      </c>
      <c r="AB207">
        <v>0.99333333300000004</v>
      </c>
      <c r="AE207" s="2"/>
      <c r="AK207" s="2">
        <v>3.2899074E-2</v>
      </c>
      <c r="AM207">
        <v>0.71</v>
      </c>
      <c r="BN207">
        <v>15</v>
      </c>
    </row>
    <row r="208" spans="1:66" hidden="1" x14ac:dyDescent="0.25">
      <c r="A208" t="s">
        <v>147</v>
      </c>
      <c r="B208" s="3">
        <v>36935</v>
      </c>
      <c r="D208">
        <v>6.2094322929999999</v>
      </c>
      <c r="E208">
        <v>277.61333330000002</v>
      </c>
      <c r="R208">
        <v>2.7714051E-2</v>
      </c>
      <c r="W208">
        <v>2.193333333</v>
      </c>
      <c r="AA208">
        <v>3.2839691090000001</v>
      </c>
      <c r="AB208">
        <v>115.9866667</v>
      </c>
      <c r="AE208" s="2"/>
      <c r="AK208" s="2">
        <v>2.906987151</v>
      </c>
      <c r="AM208">
        <v>160.60666670000001</v>
      </c>
      <c r="BN208">
        <v>44</v>
      </c>
    </row>
    <row r="209" spans="1:66" hidden="1" x14ac:dyDescent="0.25">
      <c r="A209" t="s">
        <v>147</v>
      </c>
      <c r="B209" s="3">
        <v>36942</v>
      </c>
      <c r="D209">
        <v>7.6436290070000004</v>
      </c>
      <c r="E209">
        <v>481.34</v>
      </c>
      <c r="R209">
        <v>4.2488989999999997E-2</v>
      </c>
      <c r="T209">
        <v>2.8133333330000001</v>
      </c>
      <c r="W209">
        <v>3.05</v>
      </c>
      <c r="AA209">
        <v>4.1470447679999998</v>
      </c>
      <c r="AB209">
        <v>160.63999999999999</v>
      </c>
      <c r="AE209" s="2"/>
      <c r="AK209" s="2">
        <v>3.4540952489999999</v>
      </c>
      <c r="AM209">
        <v>317.8833333</v>
      </c>
      <c r="BN209">
        <v>51</v>
      </c>
    </row>
    <row r="210" spans="1:66" hidden="1" x14ac:dyDescent="0.25">
      <c r="A210" t="s">
        <v>147</v>
      </c>
      <c r="B210" s="3">
        <v>36948</v>
      </c>
      <c r="AE210" s="2"/>
      <c r="AK210" s="2"/>
      <c r="BN210">
        <v>57</v>
      </c>
    </row>
    <row r="211" spans="1:66" hidden="1" x14ac:dyDescent="0.25">
      <c r="A211" t="s">
        <v>147</v>
      </c>
      <c r="B211" s="3">
        <v>36949</v>
      </c>
      <c r="D211">
        <v>7.464915854</v>
      </c>
      <c r="E211">
        <v>632.54333329999997</v>
      </c>
      <c r="R211">
        <v>5.2379183000000003E-2</v>
      </c>
      <c r="T211">
        <v>4.68</v>
      </c>
      <c r="W211">
        <v>2.8366666669999998</v>
      </c>
      <c r="AA211">
        <v>4.2503380240000004</v>
      </c>
      <c r="AB211">
        <v>173.64</v>
      </c>
      <c r="AE211" s="2"/>
      <c r="AK211" s="2">
        <v>2.83040235</v>
      </c>
      <c r="AM211">
        <v>433.99333330000002</v>
      </c>
      <c r="BN211">
        <v>58</v>
      </c>
    </row>
    <row r="212" spans="1:66" hidden="1" x14ac:dyDescent="0.25">
      <c r="A212" t="s">
        <v>147</v>
      </c>
      <c r="B212" s="3">
        <v>36957</v>
      </c>
      <c r="D212">
        <v>6.3458760859999996</v>
      </c>
      <c r="E212">
        <v>863.45666670000003</v>
      </c>
      <c r="R212">
        <v>0.24614186900000001</v>
      </c>
      <c r="T212">
        <v>25.116666670000001</v>
      </c>
      <c r="W212">
        <v>2.4466666670000001</v>
      </c>
      <c r="AA212">
        <v>3.370647215</v>
      </c>
      <c r="AB212">
        <v>156.49333329999999</v>
      </c>
      <c r="AE212" s="2"/>
      <c r="AK212" s="2">
        <v>1.6758691160000001</v>
      </c>
      <c r="AM212">
        <v>486.80333330000002</v>
      </c>
      <c r="BN212">
        <v>66</v>
      </c>
    </row>
    <row r="213" spans="1:66" hidden="1" x14ac:dyDescent="0.25">
      <c r="A213" t="s">
        <v>147</v>
      </c>
      <c r="B213" s="3">
        <v>36978</v>
      </c>
      <c r="D213">
        <v>8.1865860159999997</v>
      </c>
      <c r="E213">
        <v>1090.336667</v>
      </c>
      <c r="I213">
        <v>4.2917750000000003</v>
      </c>
      <c r="L213">
        <v>416.83</v>
      </c>
      <c r="R213">
        <v>0.301727093</v>
      </c>
      <c r="T213">
        <v>33.526666669999997</v>
      </c>
      <c r="W213">
        <v>1.76</v>
      </c>
      <c r="AA213">
        <v>2.0367576359999999</v>
      </c>
      <c r="AB213">
        <v>107.9533333</v>
      </c>
      <c r="AE213" s="2"/>
      <c r="AK213" s="2">
        <v>0.97465222799999995</v>
      </c>
      <c r="AM213">
        <v>365.83333329999999</v>
      </c>
      <c r="BN213">
        <v>87</v>
      </c>
    </row>
    <row r="214" spans="1:66" hidden="1" x14ac:dyDescent="0.25">
      <c r="A214" t="s">
        <v>147</v>
      </c>
      <c r="B214" s="3">
        <v>36991</v>
      </c>
      <c r="D214">
        <v>9.9441393320000007</v>
      </c>
      <c r="E214">
        <v>1410.43</v>
      </c>
      <c r="I214">
        <v>7.000722917</v>
      </c>
      <c r="L214">
        <v>691.49</v>
      </c>
      <c r="R214">
        <v>0.941440371</v>
      </c>
      <c r="T214">
        <v>134.49</v>
      </c>
      <c r="AE214" s="2"/>
      <c r="AK214" s="2">
        <v>1.475669028</v>
      </c>
      <c r="AM214">
        <v>409.0133333</v>
      </c>
      <c r="BN214">
        <v>100</v>
      </c>
    </row>
    <row r="215" spans="1:66" hidden="1" x14ac:dyDescent="0.25">
      <c r="A215" t="s">
        <v>148</v>
      </c>
      <c r="B215" s="3">
        <v>36906</v>
      </c>
      <c r="D215">
        <v>8.3258333000000004E-2</v>
      </c>
      <c r="E215">
        <v>1.6866666669999999</v>
      </c>
      <c r="W215">
        <v>0.03</v>
      </c>
      <c r="AA215">
        <v>4.8161111E-2</v>
      </c>
      <c r="AB215">
        <v>0.93333333299999999</v>
      </c>
      <c r="AE215" s="2"/>
      <c r="AK215" s="2">
        <v>3.5097221999999997E-2</v>
      </c>
      <c r="AM215">
        <v>0.75333333300000005</v>
      </c>
      <c r="BN215">
        <v>15</v>
      </c>
    </row>
    <row r="216" spans="1:66" hidden="1" x14ac:dyDescent="0.25">
      <c r="A216" t="s">
        <v>148</v>
      </c>
      <c r="B216" s="3">
        <v>36935</v>
      </c>
      <c r="D216">
        <v>5.9703714010000004</v>
      </c>
      <c r="E216">
        <v>267.55</v>
      </c>
      <c r="R216">
        <v>1.7252060999999999E-2</v>
      </c>
      <c r="T216">
        <v>0.953333333</v>
      </c>
      <c r="W216">
        <v>2.0533333329999999</v>
      </c>
      <c r="AA216">
        <v>3.1273200590000001</v>
      </c>
      <c r="AB216">
        <v>110.47333329999999</v>
      </c>
      <c r="AE216" s="2"/>
      <c r="AK216" s="2">
        <v>2.8257992810000001</v>
      </c>
      <c r="AM216">
        <v>156.12</v>
      </c>
      <c r="BN216">
        <v>44</v>
      </c>
    </row>
    <row r="217" spans="1:66" hidden="1" x14ac:dyDescent="0.25">
      <c r="A217" t="s">
        <v>148</v>
      </c>
      <c r="B217" s="3">
        <v>36942</v>
      </c>
      <c r="D217">
        <v>7.1808065040000004</v>
      </c>
      <c r="E217">
        <v>409.02333329999999</v>
      </c>
      <c r="R217">
        <v>4.6904576000000003E-2</v>
      </c>
      <c r="T217">
        <v>2.7733333330000001</v>
      </c>
      <c r="W217">
        <v>2.78</v>
      </c>
      <c r="AA217">
        <v>3.9742194739999999</v>
      </c>
      <c r="AB217">
        <v>140.56666670000001</v>
      </c>
      <c r="AE217" s="2"/>
      <c r="AK217" s="2">
        <v>3.1596824539999999</v>
      </c>
      <c r="AM217">
        <v>265.68333330000002</v>
      </c>
      <c r="BN217">
        <v>51</v>
      </c>
    </row>
    <row r="218" spans="1:66" hidden="1" x14ac:dyDescent="0.25">
      <c r="A218" t="s">
        <v>148</v>
      </c>
      <c r="B218" s="3">
        <v>36947</v>
      </c>
      <c r="AE218" s="2"/>
      <c r="AK218" s="2"/>
      <c r="BN218">
        <v>56</v>
      </c>
    </row>
    <row r="219" spans="1:66" hidden="1" x14ac:dyDescent="0.25">
      <c r="A219" t="s">
        <v>148</v>
      </c>
      <c r="B219" s="3">
        <v>36949</v>
      </c>
      <c r="D219">
        <v>8.7285549899999992</v>
      </c>
      <c r="E219">
        <v>648.70000000000005</v>
      </c>
      <c r="R219">
        <v>5.4223306999999998E-2</v>
      </c>
      <c r="T219">
        <v>3.8433333329999999</v>
      </c>
      <c r="W219">
        <v>3.016666667</v>
      </c>
      <c r="AA219">
        <v>4.9313167330000001</v>
      </c>
      <c r="AB219">
        <v>184.96666669999999</v>
      </c>
      <c r="AE219" s="2"/>
      <c r="AK219" s="2">
        <v>3.4359779129999999</v>
      </c>
      <c r="AM219">
        <v>440.7</v>
      </c>
      <c r="BN219">
        <v>58</v>
      </c>
    </row>
    <row r="220" spans="1:66" hidden="1" x14ac:dyDescent="0.25">
      <c r="A220" t="s">
        <v>148</v>
      </c>
      <c r="B220" s="3">
        <v>36957</v>
      </c>
      <c r="D220">
        <v>7.7715579889999997</v>
      </c>
      <c r="E220">
        <v>837.48</v>
      </c>
      <c r="R220">
        <v>0.117524822</v>
      </c>
      <c r="T220">
        <v>9.25</v>
      </c>
      <c r="W220">
        <v>2.6833333330000002</v>
      </c>
      <c r="AA220">
        <v>4.161384526</v>
      </c>
      <c r="AB220">
        <v>168.0766667</v>
      </c>
      <c r="AE220" s="2"/>
      <c r="AK220" s="2">
        <v>2.2075263079999998</v>
      </c>
      <c r="AM220">
        <v>452.87333330000001</v>
      </c>
      <c r="BN220">
        <v>66</v>
      </c>
    </row>
    <row r="221" spans="1:66" hidden="1" x14ac:dyDescent="0.25">
      <c r="A221" t="s">
        <v>148</v>
      </c>
      <c r="B221" s="3">
        <v>36978</v>
      </c>
      <c r="D221">
        <v>13.38089536</v>
      </c>
      <c r="E221">
        <v>1313.75</v>
      </c>
      <c r="I221">
        <v>7.1169451390000003</v>
      </c>
      <c r="L221">
        <v>528.14333329999999</v>
      </c>
      <c r="R221">
        <v>0.24622197000000001</v>
      </c>
      <c r="T221">
        <v>17.59</v>
      </c>
      <c r="W221">
        <v>2.4566666669999999</v>
      </c>
      <c r="AA221">
        <v>3.685598068</v>
      </c>
      <c r="AB221">
        <v>153.53</v>
      </c>
      <c r="AE221" s="2"/>
      <c r="AK221" s="2">
        <v>1.68218957</v>
      </c>
      <c r="AM221">
        <v>411.3833333</v>
      </c>
      <c r="BN221">
        <v>87</v>
      </c>
    </row>
    <row r="222" spans="1:66" hidden="1" x14ac:dyDescent="0.25">
      <c r="A222" t="s">
        <v>148</v>
      </c>
      <c r="B222" s="3">
        <v>36993</v>
      </c>
      <c r="D222">
        <v>14.0959734</v>
      </c>
      <c r="E222">
        <v>1501.38</v>
      </c>
      <c r="I222">
        <v>10.342128239999999</v>
      </c>
      <c r="L222">
        <v>782.19</v>
      </c>
      <c r="R222">
        <v>1.254797267</v>
      </c>
      <c r="T222">
        <v>126.74666670000001</v>
      </c>
      <c r="AE222" s="2"/>
      <c r="AK222" s="2">
        <v>1.801767441</v>
      </c>
      <c r="AM222">
        <v>403.9866667</v>
      </c>
      <c r="BN222">
        <v>102</v>
      </c>
    </row>
    <row r="223" spans="1:66" hidden="1" x14ac:dyDescent="0.25">
      <c r="A223" t="s">
        <v>149</v>
      </c>
      <c r="B223" s="3">
        <v>36906</v>
      </c>
      <c r="D223">
        <v>0.102372685</v>
      </c>
      <c r="E223">
        <v>1.9566666669999999</v>
      </c>
      <c r="W223">
        <v>3.3333333E-2</v>
      </c>
      <c r="AA223">
        <v>5.7743056000000001E-2</v>
      </c>
      <c r="AB223">
        <v>1.0733333329999999</v>
      </c>
      <c r="AE223" s="2"/>
      <c r="AK223" s="2">
        <v>4.4629630000000003E-2</v>
      </c>
      <c r="AM223">
        <v>0.88333333300000005</v>
      </c>
      <c r="BN223">
        <v>15</v>
      </c>
    </row>
    <row r="224" spans="1:66" hidden="1" x14ac:dyDescent="0.25">
      <c r="A224" t="s">
        <v>149</v>
      </c>
      <c r="B224" s="3">
        <v>36935</v>
      </c>
      <c r="D224">
        <v>6.9347224479999996</v>
      </c>
      <c r="E224">
        <v>279.16000000000003</v>
      </c>
      <c r="R224">
        <v>2.2501770000000001E-2</v>
      </c>
      <c r="T224">
        <v>1.1299999999999999</v>
      </c>
      <c r="W224">
        <v>2.1866666669999999</v>
      </c>
      <c r="AA224">
        <v>3.7221578769999999</v>
      </c>
      <c r="AB224">
        <v>117.72333329999999</v>
      </c>
      <c r="AE224" s="2"/>
      <c r="AK224" s="2">
        <v>3.1900628009999998</v>
      </c>
      <c r="AM224">
        <v>160.30666669999999</v>
      </c>
      <c r="BN224">
        <v>44</v>
      </c>
    </row>
    <row r="225" spans="1:66" hidden="1" x14ac:dyDescent="0.25">
      <c r="A225" t="s">
        <v>149</v>
      </c>
      <c r="B225" s="3">
        <v>36942</v>
      </c>
      <c r="D225">
        <v>10.27312029</v>
      </c>
      <c r="E225">
        <v>499.39333329999999</v>
      </c>
      <c r="R225">
        <v>4.4829510000000003E-2</v>
      </c>
      <c r="T225">
        <v>2.59</v>
      </c>
      <c r="W225">
        <v>3.2266666669999999</v>
      </c>
      <c r="AA225">
        <v>5.435007326</v>
      </c>
      <c r="AB225">
        <v>173.88666670000001</v>
      </c>
      <c r="AE225" s="2"/>
      <c r="AK225" s="2">
        <v>4.7932834550000001</v>
      </c>
      <c r="AM225">
        <v>322.91333329999998</v>
      </c>
      <c r="BN225">
        <v>51</v>
      </c>
    </row>
    <row r="226" spans="1:66" hidden="1" x14ac:dyDescent="0.25">
      <c r="A226" t="s">
        <v>149</v>
      </c>
      <c r="B226" s="3">
        <v>36948</v>
      </c>
      <c r="AE226" s="2"/>
      <c r="AK226" s="2"/>
      <c r="BN226">
        <v>57</v>
      </c>
    </row>
    <row r="227" spans="1:66" hidden="1" x14ac:dyDescent="0.25">
      <c r="A227" t="s">
        <v>149</v>
      </c>
      <c r="B227" s="3">
        <v>36949</v>
      </c>
      <c r="D227">
        <v>10.6679736</v>
      </c>
      <c r="E227">
        <v>679.10666670000001</v>
      </c>
      <c r="R227">
        <v>5.3666226999999997E-2</v>
      </c>
      <c r="T227">
        <v>3.12</v>
      </c>
      <c r="W227">
        <v>2.99</v>
      </c>
      <c r="AA227">
        <v>5.6349349679999996</v>
      </c>
      <c r="AB227">
        <v>193.8533333</v>
      </c>
      <c r="AE227" s="2"/>
      <c r="AK227" s="2">
        <v>4.4929974020000003</v>
      </c>
      <c r="AM227">
        <v>452.10333329999997</v>
      </c>
      <c r="BN227">
        <v>58</v>
      </c>
    </row>
    <row r="228" spans="1:66" hidden="1" x14ac:dyDescent="0.25">
      <c r="A228" t="s">
        <v>149</v>
      </c>
      <c r="B228" s="3">
        <v>36957</v>
      </c>
      <c r="D228">
        <v>11.08263724</v>
      </c>
      <c r="E228">
        <v>917.51666669999997</v>
      </c>
      <c r="R228">
        <v>0.21768383699999999</v>
      </c>
      <c r="T228">
        <v>15.223333330000001</v>
      </c>
      <c r="W228">
        <v>2.72</v>
      </c>
      <c r="AA228">
        <v>5.4384717609999997</v>
      </c>
      <c r="AB228">
        <v>186.22333330000001</v>
      </c>
      <c r="AE228" s="2"/>
      <c r="AK228" s="2">
        <v>3.2757071870000001</v>
      </c>
      <c r="AM228">
        <v>463.04</v>
      </c>
      <c r="BN228">
        <v>66</v>
      </c>
    </row>
    <row r="229" spans="1:66" hidden="1" x14ac:dyDescent="0.25">
      <c r="A229" t="s">
        <v>149</v>
      </c>
      <c r="B229" s="3">
        <v>36978</v>
      </c>
      <c r="D229">
        <v>15.10207802</v>
      </c>
      <c r="E229">
        <v>1412.18</v>
      </c>
      <c r="I229">
        <v>7.7903789349999997</v>
      </c>
      <c r="L229">
        <v>572.78333329999998</v>
      </c>
      <c r="R229">
        <v>0.22730952300000001</v>
      </c>
      <c r="T229">
        <v>14.116666670000001</v>
      </c>
      <c r="W229">
        <v>2.48</v>
      </c>
      <c r="AA229">
        <v>4.1477611440000004</v>
      </c>
      <c r="AB229">
        <v>163.31</v>
      </c>
      <c r="AE229" s="2"/>
      <c r="AK229" s="2">
        <v>2.1650013459999999</v>
      </c>
      <c r="AM229">
        <v>435.02</v>
      </c>
      <c r="BN229">
        <v>87</v>
      </c>
    </row>
    <row r="230" spans="1:66" hidden="1" x14ac:dyDescent="0.25">
      <c r="A230" t="s">
        <v>149</v>
      </c>
      <c r="B230" s="3">
        <v>36988</v>
      </c>
      <c r="D230">
        <v>15.895498160000001</v>
      </c>
      <c r="E230">
        <v>1634.5566670000001</v>
      </c>
      <c r="I230">
        <v>11.14094931</v>
      </c>
      <c r="L230">
        <v>851.2</v>
      </c>
      <c r="R230">
        <v>1.426753771</v>
      </c>
      <c r="T230">
        <v>141.26</v>
      </c>
      <c r="AE230" s="2"/>
      <c r="AK230" s="2">
        <v>2.5658417760000001</v>
      </c>
      <c r="AM230">
        <v>436.16</v>
      </c>
      <c r="BN230">
        <v>97</v>
      </c>
    </row>
    <row r="231" spans="1:66" hidden="1" x14ac:dyDescent="0.25">
      <c r="A231" t="s">
        <v>150</v>
      </c>
      <c r="B231" s="3">
        <v>36906</v>
      </c>
      <c r="D231">
        <v>7.8119560000000005E-2</v>
      </c>
      <c r="E231">
        <v>1.483333333</v>
      </c>
      <c r="W231">
        <v>2.5000000000000001E-2</v>
      </c>
      <c r="AA231">
        <v>4.1941204000000003E-2</v>
      </c>
      <c r="AB231">
        <v>0.77500000000000002</v>
      </c>
      <c r="AE231" s="2"/>
      <c r="AK231" s="2">
        <v>3.6178356000000002E-2</v>
      </c>
      <c r="AM231">
        <v>0.70499999999999996</v>
      </c>
      <c r="BN231">
        <v>15</v>
      </c>
    </row>
    <row r="232" spans="1:66" hidden="1" x14ac:dyDescent="0.25">
      <c r="A232" t="s">
        <v>150</v>
      </c>
      <c r="B232" s="3">
        <v>36935</v>
      </c>
      <c r="D232">
        <v>5.304319016</v>
      </c>
      <c r="E232">
        <v>212.7983333</v>
      </c>
      <c r="R232">
        <v>1.8534291000000001E-2</v>
      </c>
      <c r="T232">
        <v>0.96333333300000001</v>
      </c>
      <c r="W232">
        <v>1.74</v>
      </c>
      <c r="AA232">
        <v>2.90731348</v>
      </c>
      <c r="AB232">
        <v>90.915000000000006</v>
      </c>
      <c r="AE232" s="2"/>
      <c r="AK232" s="2">
        <v>2.381450895</v>
      </c>
      <c r="AM232">
        <v>121.0883333</v>
      </c>
      <c r="BN232">
        <v>44</v>
      </c>
    </row>
    <row r="233" spans="1:66" hidden="1" x14ac:dyDescent="0.25">
      <c r="A233" t="s">
        <v>150</v>
      </c>
      <c r="B233" s="3">
        <v>36942</v>
      </c>
      <c r="D233">
        <v>6.4764240979999999</v>
      </c>
      <c r="E233">
        <v>296.97833329999997</v>
      </c>
      <c r="R233">
        <v>3.8417361999999997E-2</v>
      </c>
      <c r="T233">
        <v>2.41</v>
      </c>
      <c r="W233">
        <v>1.6483333330000001</v>
      </c>
      <c r="AA233">
        <v>3.1935561529999998</v>
      </c>
      <c r="AB233">
        <v>96.223333330000003</v>
      </c>
      <c r="AE233" s="2"/>
      <c r="AK233" s="2">
        <v>3.2468903130000002</v>
      </c>
      <c r="AM233">
        <v>199.315</v>
      </c>
      <c r="BN233">
        <v>51</v>
      </c>
    </row>
    <row r="234" spans="1:66" hidden="1" x14ac:dyDescent="0.25">
      <c r="A234" t="s">
        <v>150</v>
      </c>
      <c r="B234" s="3">
        <v>36947</v>
      </c>
      <c r="AE234" s="2"/>
      <c r="AK234" s="2"/>
      <c r="BN234">
        <v>56</v>
      </c>
    </row>
    <row r="235" spans="1:66" hidden="1" x14ac:dyDescent="0.25">
      <c r="A235" t="s">
        <v>150</v>
      </c>
      <c r="B235" s="3">
        <v>36948</v>
      </c>
      <c r="AE235" s="2"/>
      <c r="AK235" s="2"/>
      <c r="BN235">
        <v>57</v>
      </c>
    </row>
    <row r="236" spans="1:66" hidden="1" x14ac:dyDescent="0.25">
      <c r="A236" t="s">
        <v>150</v>
      </c>
      <c r="B236" s="3">
        <v>36949</v>
      </c>
      <c r="D236">
        <v>7.8938805250000001</v>
      </c>
      <c r="E236">
        <v>470.54</v>
      </c>
      <c r="R236">
        <v>3.2779159000000002E-2</v>
      </c>
      <c r="T236">
        <v>1.578333333</v>
      </c>
      <c r="W236">
        <v>1.756666667</v>
      </c>
      <c r="AA236">
        <v>3.8251412180000002</v>
      </c>
      <c r="AB236">
        <v>120.44666669999999</v>
      </c>
      <c r="AE236" s="2"/>
      <c r="AK236" s="2">
        <v>3.0276869999999998</v>
      </c>
      <c r="AM236">
        <v>291.7366667</v>
      </c>
      <c r="BN236">
        <v>58</v>
      </c>
    </row>
    <row r="237" spans="1:66" hidden="1" x14ac:dyDescent="0.25">
      <c r="A237" t="s">
        <v>150</v>
      </c>
      <c r="B237" s="3">
        <v>36957</v>
      </c>
      <c r="D237">
        <v>8.1250185479999999</v>
      </c>
      <c r="E237">
        <v>675.58833330000004</v>
      </c>
      <c r="R237">
        <v>0.10232488200000001</v>
      </c>
      <c r="T237">
        <v>4.6233333329999997</v>
      </c>
      <c r="W237">
        <v>1.693333333</v>
      </c>
      <c r="AA237">
        <v>3.7888431269999998</v>
      </c>
      <c r="AB237">
        <v>124.0083333</v>
      </c>
      <c r="AE237" s="2"/>
      <c r="AK237" s="2">
        <v>2.5132857450000001</v>
      </c>
      <c r="AM237">
        <v>336.18166669999999</v>
      </c>
      <c r="BN237">
        <v>66</v>
      </c>
    </row>
    <row r="238" spans="1:66" hidden="1" x14ac:dyDescent="0.25">
      <c r="A238" t="s">
        <v>150</v>
      </c>
      <c r="B238" s="3">
        <v>36978</v>
      </c>
      <c r="D238">
        <v>11.630479169999999</v>
      </c>
      <c r="E238">
        <v>1004.858333</v>
      </c>
      <c r="I238">
        <v>5.866766782</v>
      </c>
      <c r="L238">
        <v>386.79833330000002</v>
      </c>
      <c r="R238">
        <v>7.7674683999999994E-2</v>
      </c>
      <c r="T238">
        <v>4.556666667</v>
      </c>
      <c r="W238">
        <v>1.516666667</v>
      </c>
      <c r="AA238">
        <v>3.008957155</v>
      </c>
      <c r="AB238">
        <v>111.465</v>
      </c>
      <c r="AE238" s="2"/>
      <c r="AK238" s="2">
        <v>1.9466952479999999</v>
      </c>
      <c r="AM238">
        <v>304.63499999999999</v>
      </c>
      <c r="BN238">
        <v>87</v>
      </c>
    </row>
    <row r="239" spans="1:66" hidden="1" x14ac:dyDescent="0.25">
      <c r="A239" t="s">
        <v>150</v>
      </c>
      <c r="B239" s="3">
        <v>36993</v>
      </c>
      <c r="D239">
        <v>14.205105039999999</v>
      </c>
      <c r="E239">
        <v>1248.086667</v>
      </c>
      <c r="I239">
        <v>8.8618206019999999</v>
      </c>
      <c r="L239">
        <v>600.5</v>
      </c>
      <c r="R239">
        <v>1.6329802010000001</v>
      </c>
      <c r="T239">
        <v>108.14333329999999</v>
      </c>
      <c r="AE239" s="2"/>
      <c r="AK239" s="2">
        <v>2.6727484939999999</v>
      </c>
      <c r="AM239">
        <v>343.68333330000002</v>
      </c>
      <c r="BN239">
        <v>102</v>
      </c>
    </row>
    <row r="240" spans="1:66" hidden="1" x14ac:dyDescent="0.25">
      <c r="A240" t="s">
        <v>150</v>
      </c>
      <c r="B240" s="3">
        <v>36994</v>
      </c>
      <c r="D240">
        <v>11.94909781</v>
      </c>
      <c r="E240">
        <v>1143.596667</v>
      </c>
      <c r="I240">
        <v>8.2931018519999995</v>
      </c>
      <c r="L240">
        <v>609.53666669999996</v>
      </c>
      <c r="R240">
        <v>1.2176540339999999</v>
      </c>
      <c r="T240">
        <v>83.4</v>
      </c>
      <c r="AE240" s="2"/>
      <c r="AK240" s="2">
        <v>1.667206652</v>
      </c>
      <c r="AM240">
        <v>275.39666670000003</v>
      </c>
      <c r="BN240">
        <v>103</v>
      </c>
    </row>
    <row r="241" spans="1:39" hidden="1" x14ac:dyDescent="0.25">
      <c r="A241" t="s">
        <v>109</v>
      </c>
      <c r="B241" s="3">
        <v>40487</v>
      </c>
      <c r="AD241">
        <v>2</v>
      </c>
      <c r="AE241" s="2"/>
      <c r="AK241" s="2"/>
    </row>
    <row r="242" spans="1:39" hidden="1" x14ac:dyDescent="0.25">
      <c r="A242" t="s">
        <v>109</v>
      </c>
      <c r="B242" s="3">
        <v>40490</v>
      </c>
      <c r="AD242">
        <v>2.33</v>
      </c>
      <c r="AE242" s="2"/>
      <c r="AK242" s="2"/>
    </row>
    <row r="243" spans="1:39" hidden="1" x14ac:dyDescent="0.25">
      <c r="A243" t="s">
        <v>109</v>
      </c>
      <c r="B243" s="3">
        <v>40491</v>
      </c>
      <c r="AD243">
        <v>2.62</v>
      </c>
      <c r="AE243" s="2"/>
      <c r="AK243" s="2"/>
    </row>
    <row r="244" spans="1:39" hidden="1" x14ac:dyDescent="0.25">
      <c r="A244" t="s">
        <v>109</v>
      </c>
      <c r="B244" s="3">
        <v>40492</v>
      </c>
      <c r="AD244">
        <v>2.81</v>
      </c>
      <c r="AE244" s="2"/>
      <c r="AK244" s="2"/>
    </row>
    <row r="245" spans="1:39" hidden="1" x14ac:dyDescent="0.25">
      <c r="A245" t="s">
        <v>109</v>
      </c>
      <c r="B245" s="3">
        <v>40493</v>
      </c>
      <c r="AD245">
        <v>2.94</v>
      </c>
      <c r="AE245" s="2"/>
      <c r="AK245" s="2"/>
    </row>
    <row r="246" spans="1:39" hidden="1" x14ac:dyDescent="0.25">
      <c r="A246" t="s">
        <v>109</v>
      </c>
      <c r="B246" s="3">
        <v>40497</v>
      </c>
      <c r="P246">
        <v>3.83</v>
      </c>
      <c r="V246">
        <v>1</v>
      </c>
      <c r="AD246">
        <v>3</v>
      </c>
      <c r="AE246" s="2"/>
      <c r="AK246" s="2"/>
    </row>
    <row r="247" spans="1:39" hidden="1" x14ac:dyDescent="0.25">
      <c r="A247" t="s">
        <v>109</v>
      </c>
      <c r="B247" s="3">
        <v>40501</v>
      </c>
      <c r="P247">
        <v>4.3499999999999996</v>
      </c>
      <c r="V247">
        <v>2</v>
      </c>
      <c r="AE247" s="2"/>
      <c r="AK247" s="2"/>
    </row>
    <row r="248" spans="1:39" hidden="1" x14ac:dyDescent="0.25">
      <c r="A248" t="s">
        <v>109</v>
      </c>
      <c r="B248" s="3">
        <v>40505</v>
      </c>
      <c r="P248">
        <v>5</v>
      </c>
      <c r="V248">
        <v>2.42</v>
      </c>
      <c r="AE248" s="2"/>
      <c r="AK248" s="2"/>
    </row>
    <row r="249" spans="1:39" hidden="1" x14ac:dyDescent="0.25">
      <c r="A249" t="s">
        <v>109</v>
      </c>
      <c r="B249" s="3">
        <v>40506</v>
      </c>
      <c r="Q249">
        <v>0.01</v>
      </c>
      <c r="AE249" s="2"/>
      <c r="AK249" s="2"/>
    </row>
    <row r="250" spans="1:39" hidden="1" x14ac:dyDescent="0.25">
      <c r="A250" t="s">
        <v>109</v>
      </c>
      <c r="B250" s="3">
        <v>40507</v>
      </c>
      <c r="P250">
        <v>5.39</v>
      </c>
      <c r="V250">
        <v>3</v>
      </c>
      <c r="AE250" s="2"/>
      <c r="AK250" s="2"/>
    </row>
    <row r="251" spans="1:39" hidden="1" x14ac:dyDescent="0.25">
      <c r="A251" t="s">
        <v>109</v>
      </c>
      <c r="B251" s="3">
        <v>40511</v>
      </c>
      <c r="P251">
        <v>6.28</v>
      </c>
      <c r="V251">
        <v>3.28</v>
      </c>
      <c r="AE251" s="2"/>
      <c r="AK251" s="2"/>
    </row>
    <row r="252" spans="1:39" hidden="1" x14ac:dyDescent="0.25">
      <c r="A252" t="s">
        <v>109</v>
      </c>
      <c r="B252" s="3">
        <v>40514</v>
      </c>
      <c r="E252">
        <v>9.1999999999999993</v>
      </c>
      <c r="P252">
        <v>7.03</v>
      </c>
      <c r="V252">
        <v>3.97</v>
      </c>
      <c r="W252">
        <v>0.32</v>
      </c>
      <c r="Z252">
        <v>6</v>
      </c>
      <c r="AE252" s="2"/>
      <c r="AK252" s="2"/>
      <c r="AM252">
        <v>3.2</v>
      </c>
    </row>
    <row r="253" spans="1:39" hidden="1" x14ac:dyDescent="0.25">
      <c r="A253" t="s">
        <v>109</v>
      </c>
      <c r="B253" s="3">
        <v>40515</v>
      </c>
      <c r="Q253">
        <v>0.17</v>
      </c>
      <c r="AE253" s="2"/>
      <c r="AK253" s="2"/>
    </row>
    <row r="254" spans="1:39" hidden="1" x14ac:dyDescent="0.25">
      <c r="A254" t="s">
        <v>109</v>
      </c>
      <c r="B254" s="3">
        <v>40518</v>
      </c>
      <c r="P254">
        <v>7.72</v>
      </c>
      <c r="V254">
        <v>4.3600000000000003</v>
      </c>
      <c r="AE254" s="2"/>
      <c r="AK254" s="2"/>
    </row>
    <row r="255" spans="1:39" hidden="1" x14ac:dyDescent="0.25">
      <c r="A255" t="s">
        <v>109</v>
      </c>
      <c r="B255" s="3">
        <v>40521</v>
      </c>
      <c r="Q255">
        <v>0.2</v>
      </c>
      <c r="AE255" s="2"/>
      <c r="AK255" s="2"/>
    </row>
    <row r="256" spans="1:39" hidden="1" x14ac:dyDescent="0.25">
      <c r="A256" t="s">
        <v>109</v>
      </c>
      <c r="B256" s="3">
        <v>40522</v>
      </c>
      <c r="P256">
        <v>8.25</v>
      </c>
      <c r="V256">
        <v>4.9400000000000004</v>
      </c>
      <c r="AE256" s="2"/>
      <c r="AK256" s="2"/>
    </row>
    <row r="257" spans="1:39" hidden="1" x14ac:dyDescent="0.25">
      <c r="A257" t="s">
        <v>109</v>
      </c>
      <c r="B257" s="3">
        <v>40525</v>
      </c>
      <c r="P257">
        <v>8.9700000000000006</v>
      </c>
      <c r="V257">
        <v>5.03</v>
      </c>
      <c r="AE257" s="2"/>
      <c r="AK257" s="2"/>
    </row>
    <row r="258" spans="1:39" hidden="1" x14ac:dyDescent="0.25">
      <c r="A258" t="s">
        <v>109</v>
      </c>
      <c r="B258" s="3">
        <v>40528</v>
      </c>
      <c r="P258">
        <v>9.44</v>
      </c>
      <c r="V258">
        <v>5.75</v>
      </c>
      <c r="AE258" s="2"/>
      <c r="AK258" s="2"/>
    </row>
    <row r="259" spans="1:39" hidden="1" x14ac:dyDescent="0.25">
      <c r="A259" t="s">
        <v>109</v>
      </c>
      <c r="B259" s="3">
        <v>40529</v>
      </c>
      <c r="Q259">
        <v>0.42</v>
      </c>
      <c r="AE259" s="2"/>
      <c r="AK259" s="2"/>
    </row>
    <row r="260" spans="1:39" hidden="1" x14ac:dyDescent="0.25">
      <c r="A260" t="s">
        <v>109</v>
      </c>
      <c r="B260" s="3">
        <v>40532</v>
      </c>
      <c r="P260">
        <v>10.39</v>
      </c>
      <c r="V260">
        <v>6.03</v>
      </c>
      <c r="AE260" s="2"/>
      <c r="AK260" s="2"/>
    </row>
    <row r="261" spans="1:39" hidden="1" x14ac:dyDescent="0.25">
      <c r="A261" t="s">
        <v>109</v>
      </c>
      <c r="B261" s="3">
        <v>40535</v>
      </c>
      <c r="P261">
        <v>11.25</v>
      </c>
      <c r="Q261">
        <v>0.53</v>
      </c>
      <c r="V261">
        <v>6.61</v>
      </c>
      <c r="AE261" s="2"/>
      <c r="AK261" s="2"/>
    </row>
    <row r="262" spans="1:39" hidden="1" x14ac:dyDescent="0.25">
      <c r="A262" t="s">
        <v>109</v>
      </c>
      <c r="B262" s="3">
        <v>40539</v>
      </c>
      <c r="P262">
        <v>12.14</v>
      </c>
      <c r="V262">
        <v>7.31</v>
      </c>
      <c r="AE262" s="2"/>
      <c r="AK262" s="2"/>
    </row>
    <row r="263" spans="1:39" hidden="1" x14ac:dyDescent="0.25">
      <c r="A263" t="s">
        <v>109</v>
      </c>
      <c r="B263" s="3">
        <v>40542</v>
      </c>
      <c r="E263">
        <v>208.7</v>
      </c>
      <c r="P263">
        <v>12.67</v>
      </c>
      <c r="Q263">
        <v>0.71</v>
      </c>
      <c r="V263">
        <v>8.14</v>
      </c>
      <c r="W263">
        <v>2.0299999999999998</v>
      </c>
      <c r="Z263">
        <v>101</v>
      </c>
      <c r="AE263" s="2"/>
      <c r="AK263" s="2"/>
      <c r="AM263">
        <v>107.7</v>
      </c>
    </row>
    <row r="264" spans="1:39" hidden="1" x14ac:dyDescent="0.25">
      <c r="A264" t="s">
        <v>109</v>
      </c>
      <c r="B264" s="3">
        <v>40548</v>
      </c>
      <c r="P264">
        <v>13.22</v>
      </c>
      <c r="V264">
        <v>10.220000000000001</v>
      </c>
      <c r="AE264" s="2"/>
      <c r="AK264" s="2"/>
    </row>
    <row r="265" spans="1:39" hidden="1" x14ac:dyDescent="0.25">
      <c r="A265" t="s">
        <v>109</v>
      </c>
      <c r="B265" s="3">
        <v>40549</v>
      </c>
      <c r="Q265">
        <v>0.72</v>
      </c>
      <c r="AE265" s="2"/>
      <c r="AK265" s="2"/>
    </row>
    <row r="266" spans="1:39" hidden="1" x14ac:dyDescent="0.25">
      <c r="A266" t="s">
        <v>109</v>
      </c>
      <c r="B266" s="3">
        <v>40553</v>
      </c>
      <c r="P266">
        <v>13.58</v>
      </c>
      <c r="Q266">
        <v>0.84</v>
      </c>
      <c r="V266">
        <v>11.97</v>
      </c>
      <c r="AD266">
        <v>5.85</v>
      </c>
      <c r="AE266" s="2"/>
      <c r="AK266" s="2"/>
    </row>
    <row r="267" spans="1:39" hidden="1" x14ac:dyDescent="0.25">
      <c r="A267" t="s">
        <v>109</v>
      </c>
      <c r="B267" s="3">
        <v>40556</v>
      </c>
      <c r="E267">
        <v>575.6</v>
      </c>
      <c r="P267">
        <v>13.72</v>
      </c>
      <c r="Q267">
        <v>0.77</v>
      </c>
      <c r="V267">
        <v>13.03</v>
      </c>
      <c r="W267">
        <v>3.32</v>
      </c>
      <c r="Z267">
        <v>181.4</v>
      </c>
      <c r="AD267">
        <v>5.95</v>
      </c>
      <c r="AE267" s="2"/>
      <c r="AK267" s="2"/>
      <c r="AM267">
        <v>394.2</v>
      </c>
    </row>
    <row r="268" spans="1:39" hidden="1" x14ac:dyDescent="0.25">
      <c r="A268" t="s">
        <v>109</v>
      </c>
      <c r="B268" s="3">
        <v>40558</v>
      </c>
      <c r="AD268">
        <v>6</v>
      </c>
      <c r="AE268" s="2"/>
      <c r="AK268" s="2"/>
    </row>
    <row r="269" spans="1:39" hidden="1" x14ac:dyDescent="0.25">
      <c r="A269" t="s">
        <v>109</v>
      </c>
      <c r="B269" s="3">
        <v>40560</v>
      </c>
      <c r="P269">
        <v>13.81</v>
      </c>
      <c r="V269">
        <v>13.67</v>
      </c>
      <c r="AD269">
        <v>6.3</v>
      </c>
      <c r="AE269" s="2"/>
      <c r="AK269" s="2"/>
    </row>
    <row r="270" spans="1:39" hidden="1" x14ac:dyDescent="0.25">
      <c r="A270" t="s">
        <v>109</v>
      </c>
      <c r="B270" s="3">
        <v>40561</v>
      </c>
      <c r="AD270">
        <v>6.4</v>
      </c>
      <c r="AE270" s="2"/>
      <c r="AK270" s="2"/>
    </row>
    <row r="271" spans="1:39" hidden="1" x14ac:dyDescent="0.25">
      <c r="A271" t="s">
        <v>109</v>
      </c>
      <c r="B271" s="3">
        <v>40562</v>
      </c>
      <c r="Q271">
        <v>0.83</v>
      </c>
      <c r="AD271">
        <v>6.45</v>
      </c>
      <c r="AE271" s="2"/>
      <c r="AK271" s="2"/>
    </row>
    <row r="272" spans="1:39" hidden="1" x14ac:dyDescent="0.25">
      <c r="A272" t="s">
        <v>109</v>
      </c>
      <c r="B272" s="3">
        <v>40563</v>
      </c>
      <c r="E272">
        <v>599</v>
      </c>
      <c r="Z272">
        <v>163.6</v>
      </c>
      <c r="AD272">
        <v>6.45</v>
      </c>
      <c r="AE272" s="2"/>
      <c r="AK272" s="2"/>
      <c r="AM272">
        <v>386.9</v>
      </c>
    </row>
    <row r="273" spans="1:39" hidden="1" x14ac:dyDescent="0.25">
      <c r="A273" t="s">
        <v>109</v>
      </c>
      <c r="B273" s="3">
        <v>40567</v>
      </c>
      <c r="AD273">
        <v>6.5</v>
      </c>
      <c r="AE273" s="2"/>
      <c r="AK273" s="2"/>
    </row>
    <row r="274" spans="1:39" hidden="1" x14ac:dyDescent="0.25">
      <c r="A274" t="s">
        <v>109</v>
      </c>
      <c r="B274" s="3">
        <v>40569</v>
      </c>
      <c r="E274">
        <v>797.5</v>
      </c>
      <c r="Q274">
        <v>0.9</v>
      </c>
      <c r="Z274">
        <v>184.2</v>
      </c>
      <c r="AE274" s="2"/>
      <c r="AK274" s="2"/>
      <c r="AM274">
        <v>453.6</v>
      </c>
    </row>
    <row r="275" spans="1:39" hidden="1" x14ac:dyDescent="0.25">
      <c r="A275" t="s">
        <v>109</v>
      </c>
      <c r="B275" s="3">
        <v>40570</v>
      </c>
      <c r="Q275">
        <v>0.85</v>
      </c>
      <c r="AE275" s="2"/>
      <c r="AK275" s="2"/>
    </row>
    <row r="276" spans="1:39" hidden="1" x14ac:dyDescent="0.25">
      <c r="A276" t="s">
        <v>109</v>
      </c>
      <c r="B276" s="3">
        <v>40575</v>
      </c>
      <c r="Q276">
        <v>0.81</v>
      </c>
      <c r="AE276" s="2"/>
      <c r="AK276" s="2"/>
    </row>
    <row r="277" spans="1:39" hidden="1" x14ac:dyDescent="0.25">
      <c r="A277" t="s">
        <v>109</v>
      </c>
      <c r="B277" s="3">
        <v>40583</v>
      </c>
      <c r="E277">
        <v>1100.5999999999999</v>
      </c>
      <c r="L277">
        <v>138.69999999999999</v>
      </c>
      <c r="Q277">
        <v>0.82</v>
      </c>
      <c r="Z277">
        <v>175.1</v>
      </c>
      <c r="AE277" s="2"/>
      <c r="AK277" s="2"/>
      <c r="AM277">
        <v>480.5</v>
      </c>
    </row>
    <row r="278" spans="1:39" hidden="1" x14ac:dyDescent="0.25">
      <c r="A278" t="s">
        <v>109</v>
      </c>
      <c r="B278" s="3">
        <v>40590</v>
      </c>
      <c r="Q278">
        <v>0.89</v>
      </c>
      <c r="AE278" s="2"/>
      <c r="AK278" s="2"/>
    </row>
    <row r="279" spans="1:39" hidden="1" x14ac:dyDescent="0.25">
      <c r="A279" t="s">
        <v>109</v>
      </c>
      <c r="B279" s="3">
        <v>40592</v>
      </c>
      <c r="E279">
        <v>1271.8</v>
      </c>
      <c r="L279">
        <v>361.3</v>
      </c>
      <c r="Z279">
        <v>170.2</v>
      </c>
      <c r="AE279" s="2"/>
      <c r="AK279" s="2"/>
      <c r="AM279">
        <v>458.2</v>
      </c>
    </row>
    <row r="280" spans="1:39" hidden="1" x14ac:dyDescent="0.25">
      <c r="A280" t="s">
        <v>109</v>
      </c>
      <c r="B280" s="3">
        <v>40598</v>
      </c>
      <c r="Q280">
        <v>0.84</v>
      </c>
      <c r="AE280" s="2"/>
      <c r="AK280" s="2"/>
    </row>
    <row r="281" spans="1:39" hidden="1" x14ac:dyDescent="0.25">
      <c r="A281" t="s">
        <v>109</v>
      </c>
      <c r="B281" s="3">
        <v>40602</v>
      </c>
      <c r="E281">
        <v>1653.6</v>
      </c>
      <c r="L281">
        <v>707.3</v>
      </c>
      <c r="Z281">
        <v>194.3</v>
      </c>
      <c r="AE281" s="2"/>
      <c r="AK281" s="2"/>
      <c r="AM281">
        <v>467.9</v>
      </c>
    </row>
    <row r="282" spans="1:39" hidden="1" x14ac:dyDescent="0.25">
      <c r="A282" t="s">
        <v>109</v>
      </c>
      <c r="B282" s="3">
        <v>40605</v>
      </c>
      <c r="Q282">
        <v>0.8</v>
      </c>
      <c r="AE282" s="2"/>
      <c r="AK282" s="2"/>
    </row>
    <row r="283" spans="1:39" hidden="1" x14ac:dyDescent="0.25">
      <c r="A283" t="s">
        <v>109</v>
      </c>
      <c r="B283" s="3">
        <v>40611</v>
      </c>
      <c r="E283">
        <v>1812</v>
      </c>
      <c r="L283">
        <v>918.2</v>
      </c>
      <c r="Q283">
        <v>0.83</v>
      </c>
      <c r="Z283">
        <v>188.9</v>
      </c>
      <c r="AE283" s="2"/>
      <c r="AK283" s="2"/>
      <c r="AM283">
        <v>434.6</v>
      </c>
    </row>
    <row r="284" spans="1:39" hidden="1" x14ac:dyDescent="0.25">
      <c r="A284" t="s">
        <v>109</v>
      </c>
      <c r="B284" s="3">
        <v>40618</v>
      </c>
      <c r="Q284">
        <v>0.81</v>
      </c>
      <c r="AE284" s="2"/>
      <c r="AK284" s="2"/>
    </row>
    <row r="285" spans="1:39" hidden="1" x14ac:dyDescent="0.25">
      <c r="A285" t="s">
        <v>109</v>
      </c>
      <c r="B285" s="3">
        <v>40619</v>
      </c>
      <c r="E285">
        <v>1882.1</v>
      </c>
      <c r="L285">
        <v>1052.5</v>
      </c>
      <c r="Z285">
        <v>176</v>
      </c>
      <c r="AE285" s="2"/>
      <c r="AK285" s="2"/>
      <c r="AM285">
        <v>407.2</v>
      </c>
    </row>
    <row r="286" spans="1:39" hidden="1" x14ac:dyDescent="0.25">
      <c r="A286" t="s">
        <v>109</v>
      </c>
      <c r="B286" s="3">
        <v>40630</v>
      </c>
      <c r="E286">
        <v>2063.6999999999998</v>
      </c>
      <c r="L286">
        <v>1189.5</v>
      </c>
      <c r="Q286">
        <v>0.76</v>
      </c>
      <c r="Z286">
        <v>152.19999999999999</v>
      </c>
      <c r="AE286" s="2"/>
      <c r="AK286" s="2"/>
      <c r="AM286">
        <v>439</v>
      </c>
    </row>
    <row r="287" spans="1:39" hidden="1" x14ac:dyDescent="0.25">
      <c r="A287" t="s">
        <v>109</v>
      </c>
      <c r="B287" s="3">
        <v>40639</v>
      </c>
      <c r="E287">
        <v>1893.1</v>
      </c>
      <c r="L287">
        <v>1117.7</v>
      </c>
      <c r="Z287">
        <v>112</v>
      </c>
      <c r="AE287" s="2"/>
      <c r="AK287" s="2"/>
      <c r="AM287">
        <v>390.5</v>
      </c>
    </row>
    <row r="288" spans="1:39" hidden="1" x14ac:dyDescent="0.25">
      <c r="A288" t="s">
        <v>109</v>
      </c>
      <c r="B288" s="3">
        <v>40640</v>
      </c>
      <c r="Q288">
        <v>0.63</v>
      </c>
      <c r="AE288" s="2"/>
      <c r="AK288" s="2"/>
    </row>
    <row r="289" spans="1:39" hidden="1" x14ac:dyDescent="0.25">
      <c r="A289" t="s">
        <v>110</v>
      </c>
      <c r="B289" s="3">
        <v>40487</v>
      </c>
      <c r="AD289">
        <v>2</v>
      </c>
      <c r="AE289" s="2"/>
      <c r="AK289" s="2"/>
    </row>
    <row r="290" spans="1:39" hidden="1" x14ac:dyDescent="0.25">
      <c r="A290" t="s">
        <v>110</v>
      </c>
      <c r="B290" s="3">
        <v>40490</v>
      </c>
      <c r="AD290">
        <v>2.5299999999999998</v>
      </c>
      <c r="AE290" s="2"/>
      <c r="AK290" s="2"/>
    </row>
    <row r="291" spans="1:39" hidden="1" x14ac:dyDescent="0.25">
      <c r="A291" t="s">
        <v>110</v>
      </c>
      <c r="B291" s="3">
        <v>40491</v>
      </c>
      <c r="AD291">
        <v>2.82</v>
      </c>
      <c r="AE291" s="2"/>
      <c r="AK291" s="2"/>
    </row>
    <row r="292" spans="1:39" hidden="1" x14ac:dyDescent="0.25">
      <c r="A292" t="s">
        <v>110</v>
      </c>
      <c r="B292" s="3">
        <v>40492</v>
      </c>
      <c r="AD292">
        <v>2.93</v>
      </c>
      <c r="AE292" s="2"/>
      <c r="AK292" s="2"/>
    </row>
    <row r="293" spans="1:39" hidden="1" x14ac:dyDescent="0.25">
      <c r="A293" t="s">
        <v>110</v>
      </c>
      <c r="B293" s="3">
        <v>40493</v>
      </c>
      <c r="AD293">
        <v>2.99</v>
      </c>
      <c r="AE293" s="2"/>
      <c r="AK293" s="2"/>
    </row>
    <row r="294" spans="1:39" hidden="1" x14ac:dyDescent="0.25">
      <c r="A294" t="s">
        <v>110</v>
      </c>
      <c r="B294" s="3">
        <v>40497</v>
      </c>
      <c r="P294">
        <v>3.92</v>
      </c>
      <c r="V294">
        <v>1</v>
      </c>
      <c r="AD294">
        <v>3</v>
      </c>
      <c r="AE294" s="2"/>
      <c r="AK294" s="2"/>
    </row>
    <row r="295" spans="1:39" hidden="1" x14ac:dyDescent="0.25">
      <c r="A295" t="s">
        <v>110</v>
      </c>
      <c r="B295" s="3">
        <v>40501</v>
      </c>
      <c r="P295">
        <v>4.3</v>
      </c>
      <c r="V295">
        <v>2</v>
      </c>
      <c r="AE295" s="2"/>
      <c r="AK295" s="2"/>
    </row>
    <row r="296" spans="1:39" hidden="1" x14ac:dyDescent="0.25">
      <c r="A296" t="s">
        <v>110</v>
      </c>
      <c r="B296" s="3">
        <v>40505</v>
      </c>
      <c r="P296">
        <v>5</v>
      </c>
      <c r="V296">
        <v>2.56</v>
      </c>
      <c r="AE296" s="2"/>
      <c r="AK296" s="2"/>
    </row>
    <row r="297" spans="1:39" hidden="1" x14ac:dyDescent="0.25">
      <c r="A297" t="s">
        <v>110</v>
      </c>
      <c r="B297" s="3">
        <v>40506</v>
      </c>
      <c r="Q297">
        <v>0</v>
      </c>
      <c r="AE297" s="2"/>
      <c r="AK297" s="2"/>
    </row>
    <row r="298" spans="1:39" hidden="1" x14ac:dyDescent="0.25">
      <c r="A298" t="s">
        <v>110</v>
      </c>
      <c r="B298" s="3">
        <v>40507</v>
      </c>
      <c r="P298">
        <v>5.33</v>
      </c>
      <c r="V298">
        <v>2.97</v>
      </c>
      <c r="AE298" s="2"/>
      <c r="AK298" s="2"/>
    </row>
    <row r="299" spans="1:39" hidden="1" x14ac:dyDescent="0.25">
      <c r="A299" t="s">
        <v>110</v>
      </c>
      <c r="B299" s="3">
        <v>40511</v>
      </c>
      <c r="P299">
        <v>6.42</v>
      </c>
      <c r="V299">
        <v>3.39</v>
      </c>
      <c r="AE299" s="2"/>
      <c r="AK299" s="2"/>
    </row>
    <row r="300" spans="1:39" hidden="1" x14ac:dyDescent="0.25">
      <c r="A300" t="s">
        <v>110</v>
      </c>
      <c r="B300" s="3">
        <v>40514</v>
      </c>
      <c r="E300">
        <v>14.6</v>
      </c>
      <c r="P300">
        <v>7</v>
      </c>
      <c r="V300">
        <v>3.97</v>
      </c>
      <c r="W300">
        <v>0.32</v>
      </c>
      <c r="Z300">
        <v>6.5</v>
      </c>
      <c r="AE300" s="2"/>
      <c r="AK300" s="2"/>
      <c r="AM300">
        <v>8.1999999999999993</v>
      </c>
    </row>
    <row r="301" spans="1:39" hidden="1" x14ac:dyDescent="0.25">
      <c r="A301" t="s">
        <v>110</v>
      </c>
      <c r="B301" s="3">
        <v>40515</v>
      </c>
      <c r="Q301">
        <v>0.14000000000000001</v>
      </c>
      <c r="AE301" s="2"/>
      <c r="AK301" s="2"/>
    </row>
    <row r="302" spans="1:39" hidden="1" x14ac:dyDescent="0.25">
      <c r="A302" t="s">
        <v>110</v>
      </c>
      <c r="B302" s="3">
        <v>40518</v>
      </c>
      <c r="P302">
        <v>7.75</v>
      </c>
      <c r="V302">
        <v>4.3600000000000003</v>
      </c>
      <c r="AE302" s="2"/>
      <c r="AK302" s="2"/>
    </row>
    <row r="303" spans="1:39" hidden="1" x14ac:dyDescent="0.25">
      <c r="A303" t="s">
        <v>110</v>
      </c>
      <c r="B303" s="3">
        <v>40521</v>
      </c>
      <c r="Q303">
        <v>0.16</v>
      </c>
      <c r="AE303" s="2"/>
      <c r="AK303" s="2"/>
    </row>
    <row r="304" spans="1:39" hidden="1" x14ac:dyDescent="0.25">
      <c r="A304" t="s">
        <v>110</v>
      </c>
      <c r="B304" s="3">
        <v>40522</v>
      </c>
      <c r="P304">
        <v>8.2200000000000006</v>
      </c>
      <c r="V304">
        <v>4.8899999999999997</v>
      </c>
      <c r="AE304" s="2"/>
      <c r="AK304" s="2"/>
    </row>
    <row r="305" spans="1:39" hidden="1" x14ac:dyDescent="0.25">
      <c r="A305" t="s">
        <v>110</v>
      </c>
      <c r="B305" s="3">
        <v>40525</v>
      </c>
      <c r="P305">
        <v>9</v>
      </c>
      <c r="V305">
        <v>5</v>
      </c>
      <c r="AE305" s="2"/>
      <c r="AK305" s="2"/>
    </row>
    <row r="306" spans="1:39" hidden="1" x14ac:dyDescent="0.25">
      <c r="A306" t="s">
        <v>110</v>
      </c>
      <c r="B306" s="3">
        <v>40528</v>
      </c>
      <c r="P306">
        <v>9.44</v>
      </c>
      <c r="V306">
        <v>5.67</v>
      </c>
      <c r="AE306" s="2"/>
      <c r="AK306" s="2"/>
    </row>
    <row r="307" spans="1:39" hidden="1" x14ac:dyDescent="0.25">
      <c r="A307" t="s">
        <v>110</v>
      </c>
      <c r="B307" s="3">
        <v>40529</v>
      </c>
      <c r="Q307">
        <v>0.43</v>
      </c>
      <c r="AE307" s="2"/>
      <c r="AK307" s="2"/>
    </row>
    <row r="308" spans="1:39" hidden="1" x14ac:dyDescent="0.25">
      <c r="A308" t="s">
        <v>110</v>
      </c>
      <c r="B308" s="3">
        <v>40532</v>
      </c>
      <c r="P308">
        <v>10.33</v>
      </c>
      <c r="V308">
        <v>6</v>
      </c>
      <c r="AE308" s="2"/>
      <c r="AK308" s="2"/>
    </row>
    <row r="309" spans="1:39" hidden="1" x14ac:dyDescent="0.25">
      <c r="A309" t="s">
        <v>110</v>
      </c>
      <c r="B309" s="3">
        <v>40535</v>
      </c>
      <c r="P309">
        <v>11.42</v>
      </c>
      <c r="Q309">
        <v>0.55000000000000004</v>
      </c>
      <c r="V309">
        <v>6.56</v>
      </c>
      <c r="AE309" s="2"/>
      <c r="AK309" s="2"/>
    </row>
    <row r="310" spans="1:39" hidden="1" x14ac:dyDescent="0.25">
      <c r="A310" t="s">
        <v>110</v>
      </c>
      <c r="B310" s="3">
        <v>40539</v>
      </c>
      <c r="P310">
        <v>12.31</v>
      </c>
      <c r="V310">
        <v>7.36</v>
      </c>
      <c r="AE310" s="2"/>
      <c r="AK310" s="2"/>
    </row>
    <row r="311" spans="1:39" hidden="1" x14ac:dyDescent="0.25">
      <c r="A311" t="s">
        <v>110</v>
      </c>
      <c r="B311" s="3">
        <v>40542</v>
      </c>
      <c r="E311">
        <v>211.8</v>
      </c>
      <c r="P311">
        <v>12.69</v>
      </c>
      <c r="Q311">
        <v>0.72</v>
      </c>
      <c r="V311">
        <v>8.33</v>
      </c>
      <c r="W311">
        <v>1.98</v>
      </c>
      <c r="Z311">
        <v>102.5</v>
      </c>
      <c r="AE311" s="2"/>
      <c r="AK311" s="2"/>
      <c r="AM311">
        <v>109.4</v>
      </c>
    </row>
    <row r="312" spans="1:39" hidden="1" x14ac:dyDescent="0.25">
      <c r="A312" t="s">
        <v>110</v>
      </c>
      <c r="B312" s="3">
        <v>40548</v>
      </c>
      <c r="P312">
        <v>13.28</v>
      </c>
      <c r="V312">
        <v>10.53</v>
      </c>
      <c r="AE312" s="2"/>
      <c r="AK312" s="2"/>
    </row>
    <row r="313" spans="1:39" hidden="1" x14ac:dyDescent="0.25">
      <c r="A313" t="s">
        <v>110</v>
      </c>
      <c r="B313" s="3">
        <v>40549</v>
      </c>
      <c r="Q313">
        <v>0.74</v>
      </c>
      <c r="AE313" s="2"/>
      <c r="AK313" s="2"/>
    </row>
    <row r="314" spans="1:39" hidden="1" x14ac:dyDescent="0.25">
      <c r="A314" t="s">
        <v>110</v>
      </c>
      <c r="B314" s="3">
        <v>40553</v>
      </c>
      <c r="P314">
        <v>13.5</v>
      </c>
      <c r="Q314">
        <v>0.83</v>
      </c>
      <c r="V314">
        <v>12.42</v>
      </c>
      <c r="AD314">
        <v>5.95</v>
      </c>
      <c r="AE314" s="2"/>
      <c r="AK314" s="2"/>
    </row>
    <row r="315" spans="1:39" hidden="1" x14ac:dyDescent="0.25">
      <c r="A315" t="s">
        <v>110</v>
      </c>
      <c r="B315" s="3">
        <v>40556</v>
      </c>
      <c r="E315">
        <v>559.20000000000005</v>
      </c>
      <c r="P315">
        <v>13.5</v>
      </c>
      <c r="Q315">
        <v>0.78</v>
      </c>
      <c r="V315">
        <v>13.42</v>
      </c>
      <c r="W315">
        <v>3.14</v>
      </c>
      <c r="Z315">
        <v>180.7</v>
      </c>
      <c r="AD315">
        <v>6.05</v>
      </c>
      <c r="AE315" s="2"/>
      <c r="AK315" s="2"/>
      <c r="AM315">
        <v>378.5</v>
      </c>
    </row>
    <row r="316" spans="1:39" hidden="1" x14ac:dyDescent="0.25">
      <c r="A316" t="s">
        <v>110</v>
      </c>
      <c r="B316" s="3">
        <v>40558</v>
      </c>
      <c r="AD316">
        <v>6.05</v>
      </c>
      <c r="AE316" s="2"/>
      <c r="AK316" s="2"/>
    </row>
    <row r="317" spans="1:39" hidden="1" x14ac:dyDescent="0.25">
      <c r="A317" t="s">
        <v>110</v>
      </c>
      <c r="B317" s="3">
        <v>40560</v>
      </c>
      <c r="P317">
        <v>13.5</v>
      </c>
      <c r="V317">
        <v>13.5</v>
      </c>
      <c r="AD317">
        <v>6.3</v>
      </c>
      <c r="AE317" s="2"/>
      <c r="AK317" s="2"/>
    </row>
    <row r="318" spans="1:39" hidden="1" x14ac:dyDescent="0.25">
      <c r="A318" t="s">
        <v>110</v>
      </c>
      <c r="B318" s="3">
        <v>40561</v>
      </c>
      <c r="AD318">
        <v>6.4</v>
      </c>
      <c r="AE318" s="2"/>
      <c r="AK318" s="2"/>
    </row>
    <row r="319" spans="1:39" hidden="1" x14ac:dyDescent="0.25">
      <c r="A319" t="s">
        <v>110</v>
      </c>
      <c r="B319" s="3">
        <v>40562</v>
      </c>
      <c r="Q319">
        <v>0.82</v>
      </c>
      <c r="AD319">
        <v>6.45</v>
      </c>
      <c r="AE319" s="2"/>
      <c r="AK319" s="2"/>
    </row>
    <row r="320" spans="1:39" hidden="1" x14ac:dyDescent="0.25">
      <c r="A320" t="s">
        <v>110</v>
      </c>
      <c r="B320" s="3">
        <v>40563</v>
      </c>
      <c r="E320">
        <v>747.3</v>
      </c>
      <c r="Z320">
        <v>194.5</v>
      </c>
      <c r="AD320">
        <v>6.45</v>
      </c>
      <c r="AE320" s="2"/>
      <c r="AK320" s="2"/>
      <c r="AM320">
        <v>478.3</v>
      </c>
    </row>
    <row r="321" spans="1:39" hidden="1" x14ac:dyDescent="0.25">
      <c r="A321" t="s">
        <v>110</v>
      </c>
      <c r="B321" s="3">
        <v>40567</v>
      </c>
      <c r="AD321">
        <v>6.5</v>
      </c>
      <c r="AE321" s="2"/>
      <c r="AK321" s="2"/>
    </row>
    <row r="322" spans="1:39" hidden="1" x14ac:dyDescent="0.25">
      <c r="A322" t="s">
        <v>110</v>
      </c>
      <c r="B322" s="3">
        <v>40569</v>
      </c>
      <c r="E322">
        <v>848.4</v>
      </c>
      <c r="Q322">
        <v>0.9</v>
      </c>
      <c r="Z322">
        <v>200.8</v>
      </c>
      <c r="AE322" s="2"/>
      <c r="AK322" s="2"/>
      <c r="AM322">
        <v>500.8</v>
      </c>
    </row>
    <row r="323" spans="1:39" hidden="1" x14ac:dyDescent="0.25">
      <c r="A323" t="s">
        <v>110</v>
      </c>
      <c r="B323" s="3">
        <v>40570</v>
      </c>
      <c r="Q323">
        <v>0.85</v>
      </c>
      <c r="AE323" s="2"/>
      <c r="AK323" s="2"/>
    </row>
    <row r="324" spans="1:39" hidden="1" x14ac:dyDescent="0.25">
      <c r="A324" t="s">
        <v>110</v>
      </c>
      <c r="B324" s="3">
        <v>40575</v>
      </c>
      <c r="Q324">
        <v>0.84</v>
      </c>
      <c r="AE324" s="2"/>
      <c r="AK324" s="2"/>
    </row>
    <row r="325" spans="1:39" hidden="1" x14ac:dyDescent="0.25">
      <c r="A325" t="s">
        <v>110</v>
      </c>
      <c r="B325" s="3">
        <v>40583</v>
      </c>
      <c r="E325">
        <v>1255</v>
      </c>
      <c r="L325">
        <v>152.6</v>
      </c>
      <c r="Q325">
        <v>0.84</v>
      </c>
      <c r="Z325">
        <v>196.3</v>
      </c>
      <c r="AE325" s="2"/>
      <c r="AK325" s="2"/>
      <c r="AM325">
        <v>549</v>
      </c>
    </row>
    <row r="326" spans="1:39" hidden="1" x14ac:dyDescent="0.25">
      <c r="A326" t="s">
        <v>110</v>
      </c>
      <c r="B326" s="3">
        <v>40590</v>
      </c>
      <c r="Q326">
        <v>0.9</v>
      </c>
      <c r="AE326" s="2"/>
      <c r="AK326" s="2"/>
    </row>
    <row r="327" spans="1:39" hidden="1" x14ac:dyDescent="0.25">
      <c r="A327" t="s">
        <v>110</v>
      </c>
      <c r="B327" s="3">
        <v>40592</v>
      </c>
      <c r="E327">
        <v>1406.7</v>
      </c>
      <c r="L327">
        <v>412.1</v>
      </c>
      <c r="Z327">
        <v>183.3</v>
      </c>
      <c r="AE327" s="2"/>
      <c r="AK327" s="2"/>
      <c r="AM327">
        <v>488.1</v>
      </c>
    </row>
    <row r="328" spans="1:39" hidden="1" x14ac:dyDescent="0.25">
      <c r="A328" t="s">
        <v>110</v>
      </c>
      <c r="B328" s="3">
        <v>40598</v>
      </c>
      <c r="Q328">
        <v>0.81</v>
      </c>
      <c r="AE328" s="2"/>
      <c r="AK328" s="2"/>
    </row>
    <row r="329" spans="1:39" hidden="1" x14ac:dyDescent="0.25">
      <c r="A329" t="s">
        <v>110</v>
      </c>
      <c r="B329" s="3">
        <v>40602</v>
      </c>
      <c r="E329">
        <v>1653.2</v>
      </c>
      <c r="L329">
        <v>730.3</v>
      </c>
      <c r="Z329">
        <v>183.5</v>
      </c>
      <c r="AE329" s="2"/>
      <c r="AK329" s="2"/>
      <c r="AM329">
        <v>440.9</v>
      </c>
    </row>
    <row r="330" spans="1:39" hidden="1" x14ac:dyDescent="0.25">
      <c r="A330" t="s">
        <v>110</v>
      </c>
      <c r="B330" s="3">
        <v>40605</v>
      </c>
      <c r="Q330">
        <v>0.82</v>
      </c>
      <c r="AE330" s="2"/>
      <c r="AK330" s="2"/>
    </row>
    <row r="331" spans="1:39" hidden="1" x14ac:dyDescent="0.25">
      <c r="A331" t="s">
        <v>110</v>
      </c>
      <c r="B331" s="3">
        <v>40611</v>
      </c>
      <c r="E331">
        <v>1919.3</v>
      </c>
      <c r="L331">
        <v>899.6</v>
      </c>
      <c r="Q331">
        <v>0.85</v>
      </c>
      <c r="Z331">
        <v>202.1</v>
      </c>
      <c r="AE331" s="2"/>
      <c r="AK331" s="2"/>
      <c r="AM331">
        <v>491.9</v>
      </c>
    </row>
    <row r="332" spans="1:39" hidden="1" x14ac:dyDescent="0.25">
      <c r="A332" t="s">
        <v>110</v>
      </c>
      <c r="B332" s="3">
        <v>40618</v>
      </c>
      <c r="Q332">
        <v>0.8</v>
      </c>
      <c r="AE332" s="2"/>
      <c r="AK332" s="2"/>
    </row>
    <row r="333" spans="1:39" hidden="1" x14ac:dyDescent="0.25">
      <c r="A333" t="s">
        <v>110</v>
      </c>
      <c r="B333" s="3">
        <v>40619</v>
      </c>
      <c r="E333">
        <v>1937.4</v>
      </c>
      <c r="L333">
        <v>1045.8</v>
      </c>
      <c r="Z333">
        <v>180.2</v>
      </c>
      <c r="AE333" s="2"/>
      <c r="AK333" s="2"/>
      <c r="AM333">
        <v>429.8</v>
      </c>
    </row>
    <row r="334" spans="1:39" hidden="1" x14ac:dyDescent="0.25">
      <c r="A334" t="s">
        <v>110</v>
      </c>
      <c r="B334" s="3">
        <v>40630</v>
      </c>
      <c r="E334">
        <v>2043.4</v>
      </c>
      <c r="L334">
        <v>1192.3</v>
      </c>
      <c r="Q334">
        <v>0.73</v>
      </c>
      <c r="Z334">
        <v>155.1</v>
      </c>
      <c r="AE334" s="2"/>
      <c r="AK334" s="2"/>
      <c r="AM334">
        <v>426.3</v>
      </c>
    </row>
    <row r="335" spans="1:39" hidden="1" x14ac:dyDescent="0.25">
      <c r="A335" t="s">
        <v>110</v>
      </c>
      <c r="B335" s="3">
        <v>40639</v>
      </c>
      <c r="E335">
        <v>2044</v>
      </c>
      <c r="L335">
        <v>1210.5999999999999</v>
      </c>
      <c r="Z335">
        <v>125</v>
      </c>
      <c r="AE335" s="2"/>
      <c r="AK335" s="2"/>
      <c r="AM335">
        <v>411</v>
      </c>
    </row>
    <row r="336" spans="1:39" hidden="1" x14ac:dyDescent="0.25">
      <c r="A336" t="s">
        <v>110</v>
      </c>
      <c r="B336" s="3">
        <v>40640</v>
      </c>
      <c r="Q336">
        <v>0.63</v>
      </c>
      <c r="AE336" s="2"/>
      <c r="AK336" s="2"/>
    </row>
    <row r="337" spans="1:39" hidden="1" x14ac:dyDescent="0.25">
      <c r="A337" t="s">
        <v>151</v>
      </c>
      <c r="B337" s="3">
        <v>39755</v>
      </c>
      <c r="P337">
        <v>5.07</v>
      </c>
      <c r="V337">
        <v>2.6</v>
      </c>
      <c r="AE337" s="2"/>
      <c r="AK337" s="2"/>
    </row>
    <row r="338" spans="1:39" hidden="1" x14ac:dyDescent="0.25">
      <c r="A338" t="s">
        <v>151</v>
      </c>
      <c r="B338" s="3">
        <v>39769</v>
      </c>
      <c r="P338">
        <v>4.33</v>
      </c>
      <c r="V338">
        <v>1.87</v>
      </c>
      <c r="AE338" s="2"/>
      <c r="AK338" s="2"/>
    </row>
    <row r="339" spans="1:39" hidden="1" x14ac:dyDescent="0.25">
      <c r="A339" t="s">
        <v>151</v>
      </c>
      <c r="B339" s="3">
        <v>39812</v>
      </c>
      <c r="Q339">
        <v>0.68</v>
      </c>
      <c r="AE339" s="2"/>
      <c r="AK339" s="2"/>
    </row>
    <row r="340" spans="1:39" hidden="1" x14ac:dyDescent="0.25">
      <c r="A340" t="s">
        <v>151</v>
      </c>
      <c r="B340" s="3">
        <v>39927</v>
      </c>
      <c r="E340">
        <v>2654</v>
      </c>
      <c r="L340">
        <v>1243.9000000000001</v>
      </c>
      <c r="Z340">
        <v>310.3</v>
      </c>
      <c r="AE340" s="2"/>
      <c r="AK340" s="2"/>
      <c r="AM340">
        <v>823.4</v>
      </c>
    </row>
    <row r="341" spans="1:39" hidden="1" x14ac:dyDescent="0.25">
      <c r="A341" t="s">
        <v>152</v>
      </c>
      <c r="B341" s="3">
        <v>39755</v>
      </c>
      <c r="P341">
        <v>7.8</v>
      </c>
      <c r="V341">
        <v>5.73</v>
      </c>
      <c r="AE341" s="2"/>
      <c r="AK341" s="2"/>
    </row>
    <row r="342" spans="1:39" hidden="1" x14ac:dyDescent="0.25">
      <c r="A342" t="s">
        <v>152</v>
      </c>
      <c r="B342" s="3">
        <v>39769</v>
      </c>
      <c r="P342">
        <v>3.07</v>
      </c>
      <c r="V342">
        <v>0.8</v>
      </c>
      <c r="AE342" s="2"/>
      <c r="AK342" s="2"/>
    </row>
    <row r="343" spans="1:39" hidden="1" x14ac:dyDescent="0.25">
      <c r="A343" t="s">
        <v>152</v>
      </c>
      <c r="B343" s="3">
        <v>39812</v>
      </c>
      <c r="Q343">
        <v>0.75</v>
      </c>
      <c r="AE343" s="2"/>
      <c r="AK343" s="2"/>
    </row>
    <row r="344" spans="1:39" hidden="1" x14ac:dyDescent="0.25">
      <c r="A344" t="s">
        <v>152</v>
      </c>
      <c r="B344" s="3">
        <v>39895</v>
      </c>
      <c r="E344">
        <v>2697.3</v>
      </c>
      <c r="L344">
        <v>1500.3</v>
      </c>
      <c r="Z344">
        <v>253.4</v>
      </c>
      <c r="AE344" s="2"/>
      <c r="AK344" s="2"/>
      <c r="AM344">
        <v>670.7</v>
      </c>
    </row>
    <row r="345" spans="1:39" hidden="1" x14ac:dyDescent="0.25">
      <c r="A345" t="s">
        <v>153</v>
      </c>
      <c r="B345" s="3">
        <v>39812</v>
      </c>
      <c r="Q345">
        <v>0.23</v>
      </c>
      <c r="AE345" s="2"/>
      <c r="AK345" s="2"/>
    </row>
    <row r="346" spans="1:39" hidden="1" x14ac:dyDescent="0.25">
      <c r="A346" t="s">
        <v>153</v>
      </c>
      <c r="B346" s="3">
        <v>39820</v>
      </c>
      <c r="E346">
        <v>85.5</v>
      </c>
      <c r="Q346">
        <v>0.53</v>
      </c>
      <c r="AE346" s="2"/>
      <c r="AK346" s="2"/>
    </row>
    <row r="347" spans="1:39" hidden="1" x14ac:dyDescent="0.25">
      <c r="A347" t="s">
        <v>153</v>
      </c>
      <c r="B347" s="3">
        <v>39821</v>
      </c>
      <c r="P347">
        <v>11.6</v>
      </c>
      <c r="V347">
        <v>7.4</v>
      </c>
      <c r="AE347" s="2"/>
      <c r="AK347" s="2"/>
    </row>
    <row r="348" spans="1:39" hidden="1" x14ac:dyDescent="0.25">
      <c r="A348" t="s">
        <v>153</v>
      </c>
      <c r="B348" s="3">
        <v>39827</v>
      </c>
      <c r="Q348">
        <v>0.68</v>
      </c>
      <c r="AE348" s="2"/>
      <c r="AK348" s="2"/>
    </row>
    <row r="349" spans="1:39" hidden="1" x14ac:dyDescent="0.25">
      <c r="A349" t="s">
        <v>153</v>
      </c>
      <c r="B349" s="3">
        <v>39832</v>
      </c>
      <c r="P349">
        <v>14.27</v>
      </c>
      <c r="V349">
        <v>9.1999999999999993</v>
      </c>
      <c r="AE349" s="2"/>
      <c r="AK349" s="2"/>
    </row>
    <row r="350" spans="1:39" hidden="1" x14ac:dyDescent="0.25">
      <c r="A350" t="s">
        <v>153</v>
      </c>
      <c r="B350" s="3">
        <v>39840</v>
      </c>
      <c r="E350">
        <v>545.29999999999995</v>
      </c>
      <c r="AE350" s="2"/>
      <c r="AK350" s="2"/>
    </row>
    <row r="351" spans="1:39" hidden="1" x14ac:dyDescent="0.25">
      <c r="A351" t="s">
        <v>153</v>
      </c>
      <c r="B351" s="3">
        <v>39841</v>
      </c>
      <c r="P351">
        <v>16.399999999999999</v>
      </c>
      <c r="V351">
        <v>11.47</v>
      </c>
      <c r="AE351" s="2"/>
      <c r="AK351" s="2"/>
    </row>
    <row r="352" spans="1:39" hidden="1" x14ac:dyDescent="0.25">
      <c r="A352" t="s">
        <v>153</v>
      </c>
      <c r="B352" s="3">
        <v>39849</v>
      </c>
      <c r="P352">
        <v>17.47</v>
      </c>
      <c r="V352">
        <v>13.73</v>
      </c>
      <c r="AD352">
        <v>6</v>
      </c>
      <c r="AE352" s="2"/>
      <c r="AK352" s="2"/>
    </row>
    <row r="353" spans="1:37" hidden="1" x14ac:dyDescent="0.25">
      <c r="A353" t="s">
        <v>153</v>
      </c>
      <c r="B353" s="3">
        <v>39851</v>
      </c>
      <c r="AD353">
        <v>6</v>
      </c>
      <c r="AE353" s="2"/>
      <c r="AK353" s="2"/>
    </row>
    <row r="354" spans="1:37" hidden="1" x14ac:dyDescent="0.25">
      <c r="A354" t="s">
        <v>153</v>
      </c>
      <c r="B354" s="3">
        <v>39852</v>
      </c>
      <c r="Q354">
        <v>0.97</v>
      </c>
      <c r="AE354" s="2"/>
      <c r="AK354" s="2"/>
    </row>
    <row r="355" spans="1:37" hidden="1" x14ac:dyDescent="0.25">
      <c r="A355" t="s">
        <v>153</v>
      </c>
      <c r="B355" s="3">
        <v>39853</v>
      </c>
      <c r="AD355">
        <v>6</v>
      </c>
      <c r="AE355" s="2"/>
      <c r="AK355" s="2"/>
    </row>
    <row r="356" spans="1:37" hidden="1" x14ac:dyDescent="0.25">
      <c r="A356" t="s">
        <v>153</v>
      </c>
      <c r="B356" s="3">
        <v>39855</v>
      </c>
      <c r="AD356">
        <v>6</v>
      </c>
      <c r="AE356" s="2"/>
      <c r="AK356" s="2"/>
    </row>
    <row r="357" spans="1:37" hidden="1" x14ac:dyDescent="0.25">
      <c r="A357" t="s">
        <v>153</v>
      </c>
      <c r="B357" s="3">
        <v>39857</v>
      </c>
      <c r="E357">
        <v>1189.5</v>
      </c>
      <c r="AD357">
        <v>6</v>
      </c>
      <c r="AE357" s="2"/>
      <c r="AK357" s="2"/>
    </row>
    <row r="358" spans="1:37" hidden="1" x14ac:dyDescent="0.25">
      <c r="A358" t="s">
        <v>153</v>
      </c>
      <c r="B358" s="3">
        <v>39858</v>
      </c>
      <c r="AD358">
        <v>6</v>
      </c>
      <c r="AE358" s="2"/>
      <c r="AK358" s="2"/>
    </row>
    <row r="359" spans="1:37" hidden="1" x14ac:dyDescent="0.25">
      <c r="A359" t="s">
        <v>153</v>
      </c>
      <c r="B359" s="3">
        <v>39860</v>
      </c>
      <c r="P359">
        <v>18.8</v>
      </c>
      <c r="V359">
        <v>17.670000000000002</v>
      </c>
      <c r="AD359">
        <v>6</v>
      </c>
      <c r="AE359" s="2"/>
      <c r="AK359" s="2"/>
    </row>
    <row r="360" spans="1:37" hidden="1" x14ac:dyDescent="0.25">
      <c r="A360" t="s">
        <v>153</v>
      </c>
      <c r="B360" s="3">
        <v>39862</v>
      </c>
      <c r="AD360">
        <v>6.02</v>
      </c>
      <c r="AE360" s="2"/>
      <c r="AK360" s="2"/>
    </row>
    <row r="361" spans="1:37" hidden="1" x14ac:dyDescent="0.25">
      <c r="A361" t="s">
        <v>153</v>
      </c>
      <c r="B361" s="3">
        <v>39865</v>
      </c>
      <c r="AD361">
        <v>6.18</v>
      </c>
      <c r="AE361" s="2"/>
      <c r="AK361" s="2"/>
    </row>
    <row r="362" spans="1:37" hidden="1" x14ac:dyDescent="0.25">
      <c r="A362" t="s">
        <v>153</v>
      </c>
      <c r="B362" s="3">
        <v>39867</v>
      </c>
      <c r="AD362">
        <v>6.38</v>
      </c>
      <c r="AE362" s="2"/>
      <c r="AK362" s="2"/>
    </row>
    <row r="363" spans="1:37" hidden="1" x14ac:dyDescent="0.25">
      <c r="A363" t="s">
        <v>153</v>
      </c>
      <c r="B363" s="3">
        <v>39869</v>
      </c>
      <c r="AD363">
        <v>6.42</v>
      </c>
      <c r="AE363" s="2"/>
      <c r="AK363" s="2"/>
    </row>
    <row r="364" spans="1:37" hidden="1" x14ac:dyDescent="0.25">
      <c r="A364" t="s">
        <v>153</v>
      </c>
      <c r="B364" s="3">
        <v>39871</v>
      </c>
      <c r="P364">
        <v>20</v>
      </c>
      <c r="V364">
        <v>19.8</v>
      </c>
      <c r="AD364">
        <v>7</v>
      </c>
      <c r="AE364" s="2"/>
      <c r="AK364" s="2"/>
    </row>
    <row r="365" spans="1:37" hidden="1" x14ac:dyDescent="0.25">
      <c r="A365" t="s">
        <v>153</v>
      </c>
      <c r="B365" s="3">
        <v>39874</v>
      </c>
      <c r="AD365">
        <v>6.72</v>
      </c>
      <c r="AE365" s="2"/>
      <c r="AK365" s="2"/>
    </row>
    <row r="366" spans="1:37" hidden="1" x14ac:dyDescent="0.25">
      <c r="A366" t="s">
        <v>153</v>
      </c>
      <c r="B366" s="3">
        <v>39877</v>
      </c>
      <c r="E366">
        <v>1439.7</v>
      </c>
      <c r="AE366" s="2"/>
      <c r="AK366" s="2"/>
    </row>
    <row r="367" spans="1:37" hidden="1" x14ac:dyDescent="0.25">
      <c r="A367" t="s">
        <v>153</v>
      </c>
      <c r="B367" s="3">
        <v>39878</v>
      </c>
      <c r="AD367">
        <v>6.93</v>
      </c>
      <c r="AE367" s="2"/>
      <c r="AK367" s="2"/>
    </row>
    <row r="368" spans="1:37" hidden="1" x14ac:dyDescent="0.25">
      <c r="A368" t="s">
        <v>153</v>
      </c>
      <c r="B368" s="3">
        <v>39895</v>
      </c>
      <c r="E368">
        <v>1657.6</v>
      </c>
      <c r="AE368" s="2"/>
      <c r="AK368" s="2"/>
    </row>
    <row r="369" spans="1:39" hidden="1" x14ac:dyDescent="0.25">
      <c r="A369" t="s">
        <v>153</v>
      </c>
      <c r="B369" s="3">
        <v>39924</v>
      </c>
      <c r="E369">
        <v>2068.6999999999998</v>
      </c>
      <c r="L369">
        <v>319.39999999999998</v>
      </c>
      <c r="AE369" s="2"/>
      <c r="AK369" s="2"/>
    </row>
    <row r="370" spans="1:39" hidden="1" x14ac:dyDescent="0.25">
      <c r="A370" t="s">
        <v>153</v>
      </c>
      <c r="B370" s="3">
        <v>39927</v>
      </c>
      <c r="E370">
        <v>2094.8000000000002</v>
      </c>
      <c r="L370">
        <v>340.6</v>
      </c>
      <c r="Z370">
        <v>371.2</v>
      </c>
      <c r="AE370" s="2"/>
      <c r="AK370" s="2"/>
      <c r="AM370">
        <v>1165.7</v>
      </c>
    </row>
    <row r="371" spans="1:39" hidden="1" x14ac:dyDescent="0.25">
      <c r="A371" t="s">
        <v>154</v>
      </c>
      <c r="B371" s="3">
        <v>39812</v>
      </c>
      <c r="Q371">
        <v>0.43</v>
      </c>
      <c r="AE371" s="2"/>
      <c r="AK371" s="2"/>
    </row>
    <row r="372" spans="1:39" hidden="1" x14ac:dyDescent="0.25">
      <c r="A372" t="s">
        <v>154</v>
      </c>
      <c r="B372" s="3">
        <v>39820</v>
      </c>
      <c r="E372">
        <v>196.2</v>
      </c>
      <c r="Q372">
        <v>0.76</v>
      </c>
      <c r="AE372" s="2"/>
      <c r="AK372" s="2"/>
    </row>
    <row r="373" spans="1:39" hidden="1" x14ac:dyDescent="0.25">
      <c r="A373" t="s">
        <v>154</v>
      </c>
      <c r="B373" s="3">
        <v>39821</v>
      </c>
      <c r="P373">
        <v>14.13</v>
      </c>
      <c r="V373">
        <v>9.33</v>
      </c>
      <c r="AE373" s="2"/>
      <c r="AK373" s="2"/>
    </row>
    <row r="374" spans="1:39" hidden="1" x14ac:dyDescent="0.25">
      <c r="A374" t="s">
        <v>154</v>
      </c>
      <c r="B374" s="3">
        <v>39827</v>
      </c>
      <c r="Q374">
        <v>0.81</v>
      </c>
      <c r="AE374" s="2"/>
      <c r="AK374" s="2"/>
    </row>
    <row r="375" spans="1:39" hidden="1" x14ac:dyDescent="0.25">
      <c r="A375" t="s">
        <v>154</v>
      </c>
      <c r="B375" s="3">
        <v>39832</v>
      </c>
      <c r="P375">
        <v>16.329999999999998</v>
      </c>
      <c r="V375">
        <v>11.4</v>
      </c>
      <c r="AE375" s="2"/>
      <c r="AK375" s="2"/>
    </row>
    <row r="376" spans="1:39" hidden="1" x14ac:dyDescent="0.25">
      <c r="A376" t="s">
        <v>154</v>
      </c>
      <c r="B376" s="3">
        <v>39840</v>
      </c>
      <c r="E376">
        <v>734</v>
      </c>
      <c r="AE376" s="2"/>
      <c r="AK376" s="2"/>
    </row>
    <row r="377" spans="1:39" hidden="1" x14ac:dyDescent="0.25">
      <c r="A377" t="s">
        <v>154</v>
      </c>
      <c r="B377" s="3">
        <v>39841</v>
      </c>
      <c r="P377">
        <v>17.399999999999999</v>
      </c>
      <c r="V377">
        <v>14.13</v>
      </c>
      <c r="AE377" s="2"/>
      <c r="AK377" s="2"/>
    </row>
    <row r="378" spans="1:39" hidden="1" x14ac:dyDescent="0.25">
      <c r="A378" t="s">
        <v>154</v>
      </c>
      <c r="B378" s="3">
        <v>39849</v>
      </c>
      <c r="P378">
        <v>18.47</v>
      </c>
      <c r="V378">
        <v>16.93</v>
      </c>
      <c r="AD378">
        <v>6.02</v>
      </c>
      <c r="AE378" s="2"/>
      <c r="AK378" s="2"/>
    </row>
    <row r="379" spans="1:39" hidden="1" x14ac:dyDescent="0.25">
      <c r="A379" t="s">
        <v>154</v>
      </c>
      <c r="B379" s="3">
        <v>39851</v>
      </c>
      <c r="AD379">
        <v>6.17</v>
      </c>
      <c r="AE379" s="2"/>
      <c r="AK379" s="2"/>
    </row>
    <row r="380" spans="1:39" hidden="1" x14ac:dyDescent="0.25">
      <c r="A380" t="s">
        <v>154</v>
      </c>
      <c r="B380" s="3">
        <v>39852</v>
      </c>
      <c r="Q380">
        <v>0.96</v>
      </c>
      <c r="AE380" s="2"/>
      <c r="AK380" s="2"/>
    </row>
    <row r="381" spans="1:39" hidden="1" x14ac:dyDescent="0.25">
      <c r="A381" t="s">
        <v>154</v>
      </c>
      <c r="B381" s="3">
        <v>39853</v>
      </c>
      <c r="AD381">
        <v>6.58</v>
      </c>
      <c r="AE381" s="2"/>
      <c r="AK381" s="2"/>
    </row>
    <row r="382" spans="1:39" hidden="1" x14ac:dyDescent="0.25">
      <c r="A382" t="s">
        <v>154</v>
      </c>
      <c r="B382" s="3">
        <v>39855</v>
      </c>
      <c r="AD382">
        <v>6.85</v>
      </c>
      <c r="AE382" s="2"/>
      <c r="AK382" s="2"/>
    </row>
    <row r="383" spans="1:39" hidden="1" x14ac:dyDescent="0.25">
      <c r="A383" t="s">
        <v>154</v>
      </c>
      <c r="B383" s="3">
        <v>39857</v>
      </c>
      <c r="E383">
        <v>1148.5999999999999</v>
      </c>
      <c r="AD383">
        <v>6.8</v>
      </c>
      <c r="AE383" s="2"/>
      <c r="AK383" s="2"/>
    </row>
    <row r="384" spans="1:39" hidden="1" x14ac:dyDescent="0.25">
      <c r="A384" t="s">
        <v>154</v>
      </c>
      <c r="B384" s="3">
        <v>39858</v>
      </c>
      <c r="AD384">
        <v>6.88</v>
      </c>
      <c r="AE384" s="2"/>
      <c r="AK384" s="2"/>
    </row>
    <row r="385" spans="1:39" hidden="1" x14ac:dyDescent="0.25">
      <c r="A385" t="s">
        <v>154</v>
      </c>
      <c r="B385" s="3">
        <v>39860</v>
      </c>
      <c r="P385">
        <v>19.670000000000002</v>
      </c>
      <c r="V385">
        <v>19.670000000000002</v>
      </c>
      <c r="AE385" s="2"/>
      <c r="AK385" s="2"/>
    </row>
    <row r="386" spans="1:39" hidden="1" x14ac:dyDescent="0.25">
      <c r="A386" t="s">
        <v>154</v>
      </c>
      <c r="B386" s="3">
        <v>39871</v>
      </c>
      <c r="P386">
        <v>19.670000000000002</v>
      </c>
      <c r="V386">
        <v>19.670000000000002</v>
      </c>
      <c r="AE386" s="2"/>
      <c r="AK386" s="2"/>
    </row>
    <row r="387" spans="1:39" hidden="1" x14ac:dyDescent="0.25">
      <c r="A387" t="s">
        <v>154</v>
      </c>
      <c r="B387" s="3">
        <v>39877</v>
      </c>
      <c r="E387">
        <v>1784.2</v>
      </c>
      <c r="AE387" s="2"/>
      <c r="AK387" s="2"/>
    </row>
    <row r="388" spans="1:39" hidden="1" x14ac:dyDescent="0.25">
      <c r="A388" t="s">
        <v>154</v>
      </c>
      <c r="B388" s="3">
        <v>39895</v>
      </c>
      <c r="E388">
        <v>1857.8</v>
      </c>
      <c r="L388">
        <v>331.2</v>
      </c>
      <c r="AE388" s="2"/>
      <c r="AK388" s="2"/>
    </row>
    <row r="389" spans="1:39" hidden="1" x14ac:dyDescent="0.25">
      <c r="A389" t="s">
        <v>154</v>
      </c>
      <c r="B389" s="3">
        <v>39924</v>
      </c>
      <c r="E389">
        <v>2468.5</v>
      </c>
      <c r="L389">
        <v>960.1</v>
      </c>
      <c r="AE389" s="2"/>
      <c r="AK389" s="2"/>
    </row>
    <row r="390" spans="1:39" hidden="1" x14ac:dyDescent="0.25">
      <c r="A390" t="s">
        <v>154</v>
      </c>
      <c r="B390" s="3">
        <v>39927</v>
      </c>
      <c r="E390">
        <v>2391.4</v>
      </c>
      <c r="L390">
        <v>1026.5</v>
      </c>
      <c r="Z390">
        <v>338.9</v>
      </c>
      <c r="AE390" s="2"/>
      <c r="AK390" s="2"/>
      <c r="AM390">
        <v>780.7</v>
      </c>
    </row>
    <row r="391" spans="1:39" hidden="1" x14ac:dyDescent="0.25">
      <c r="A391" t="s">
        <v>155</v>
      </c>
      <c r="B391" s="3">
        <v>39755</v>
      </c>
      <c r="P391">
        <v>5.13</v>
      </c>
      <c r="V391">
        <v>2.5299999999999998</v>
      </c>
      <c r="AE391" s="2"/>
      <c r="AK391" s="2"/>
    </row>
    <row r="392" spans="1:39" hidden="1" x14ac:dyDescent="0.25">
      <c r="A392" t="s">
        <v>155</v>
      </c>
      <c r="B392" s="3">
        <v>39769</v>
      </c>
      <c r="P392">
        <v>3.13</v>
      </c>
      <c r="V392">
        <v>1.1299999999999999</v>
      </c>
      <c r="AE392" s="2"/>
      <c r="AK392" s="2"/>
    </row>
    <row r="393" spans="1:39" hidden="1" x14ac:dyDescent="0.25">
      <c r="A393" t="s">
        <v>155</v>
      </c>
      <c r="B393" s="3">
        <v>39812</v>
      </c>
      <c r="Q393">
        <v>0.64</v>
      </c>
      <c r="AE393" s="2"/>
      <c r="AK393" s="2"/>
    </row>
    <row r="394" spans="1:39" hidden="1" x14ac:dyDescent="0.25">
      <c r="A394" t="s">
        <v>155</v>
      </c>
      <c r="B394" s="3">
        <v>39895</v>
      </c>
      <c r="E394">
        <v>2208.6999999999998</v>
      </c>
      <c r="L394">
        <v>1221.5</v>
      </c>
      <c r="Z394">
        <v>190.5</v>
      </c>
      <c r="AE394" s="2"/>
      <c r="AK394" s="2"/>
      <c r="AM394">
        <v>587.1</v>
      </c>
    </row>
    <row r="395" spans="1:39" hidden="1" x14ac:dyDescent="0.25">
      <c r="A395" t="s">
        <v>156</v>
      </c>
      <c r="B395" s="3">
        <v>39755</v>
      </c>
      <c r="P395">
        <v>7.8</v>
      </c>
      <c r="V395">
        <v>5.27</v>
      </c>
      <c r="AE395" s="2"/>
      <c r="AK395" s="2"/>
    </row>
    <row r="396" spans="1:39" hidden="1" x14ac:dyDescent="0.25">
      <c r="A396" t="s">
        <v>156</v>
      </c>
      <c r="B396" s="3">
        <v>39769</v>
      </c>
      <c r="P396">
        <v>2.13</v>
      </c>
      <c r="V396">
        <v>0.27</v>
      </c>
      <c r="AE396" s="2"/>
      <c r="AK396" s="2"/>
    </row>
    <row r="397" spans="1:39" hidden="1" x14ac:dyDescent="0.25">
      <c r="A397" t="s">
        <v>156</v>
      </c>
      <c r="B397" s="3">
        <v>39812</v>
      </c>
      <c r="Q397">
        <v>0.65</v>
      </c>
      <c r="AE397" s="2"/>
      <c r="AK397" s="2"/>
    </row>
    <row r="398" spans="1:39" hidden="1" x14ac:dyDescent="0.25">
      <c r="A398" t="s">
        <v>156</v>
      </c>
      <c r="B398" s="3">
        <v>39878</v>
      </c>
      <c r="E398">
        <v>2168.6</v>
      </c>
      <c r="L398">
        <v>1239.5</v>
      </c>
      <c r="Z398">
        <v>164.2</v>
      </c>
      <c r="AE398" s="2"/>
      <c r="AK398" s="2"/>
      <c r="AM398">
        <v>563.20000000000005</v>
      </c>
    </row>
    <row r="399" spans="1:39" hidden="1" x14ac:dyDescent="0.25">
      <c r="A399" t="s">
        <v>157</v>
      </c>
      <c r="B399" s="3">
        <v>39812</v>
      </c>
      <c r="Q399">
        <v>0.28000000000000003</v>
      </c>
      <c r="AE399" s="2"/>
      <c r="AK399" s="2"/>
    </row>
    <row r="400" spans="1:39" hidden="1" x14ac:dyDescent="0.25">
      <c r="A400" t="s">
        <v>157</v>
      </c>
      <c r="B400" s="3">
        <v>39820</v>
      </c>
      <c r="E400">
        <v>127.5</v>
      </c>
      <c r="Q400">
        <v>0.57999999999999996</v>
      </c>
      <c r="AE400" s="2"/>
      <c r="AK400" s="2"/>
    </row>
    <row r="401" spans="1:37" hidden="1" x14ac:dyDescent="0.25">
      <c r="A401" t="s">
        <v>157</v>
      </c>
      <c r="B401" s="3">
        <v>39821</v>
      </c>
      <c r="P401">
        <v>12.27</v>
      </c>
      <c r="V401">
        <v>7.4</v>
      </c>
      <c r="AE401" s="2"/>
      <c r="AK401" s="2"/>
    </row>
    <row r="402" spans="1:37" hidden="1" x14ac:dyDescent="0.25">
      <c r="A402" t="s">
        <v>157</v>
      </c>
      <c r="B402" s="3">
        <v>39827</v>
      </c>
      <c r="Q402">
        <v>0.74</v>
      </c>
      <c r="AE402" s="2"/>
      <c r="AK402" s="2"/>
    </row>
    <row r="403" spans="1:37" hidden="1" x14ac:dyDescent="0.25">
      <c r="A403" t="s">
        <v>157</v>
      </c>
      <c r="B403" s="3">
        <v>39832</v>
      </c>
      <c r="P403">
        <v>14.27</v>
      </c>
      <c r="V403">
        <v>9.33</v>
      </c>
      <c r="AE403" s="2"/>
      <c r="AK403" s="2"/>
    </row>
    <row r="404" spans="1:37" hidden="1" x14ac:dyDescent="0.25">
      <c r="A404" t="s">
        <v>157</v>
      </c>
      <c r="B404" s="3">
        <v>39840</v>
      </c>
      <c r="E404">
        <v>603.20000000000005</v>
      </c>
      <c r="AE404" s="2"/>
      <c r="AK404" s="2"/>
    </row>
    <row r="405" spans="1:37" hidden="1" x14ac:dyDescent="0.25">
      <c r="A405" t="s">
        <v>157</v>
      </c>
      <c r="B405" s="3">
        <v>39841</v>
      </c>
      <c r="P405">
        <v>15.4</v>
      </c>
      <c r="V405">
        <v>12.4</v>
      </c>
      <c r="AE405" s="2"/>
      <c r="AK405" s="2"/>
    </row>
    <row r="406" spans="1:37" hidden="1" x14ac:dyDescent="0.25">
      <c r="A406" t="s">
        <v>157</v>
      </c>
      <c r="B406" s="3">
        <v>39846</v>
      </c>
      <c r="AD406">
        <v>6.15</v>
      </c>
      <c r="AE406" s="2"/>
      <c r="AK406" s="2"/>
    </row>
    <row r="407" spans="1:37" hidden="1" x14ac:dyDescent="0.25">
      <c r="A407" t="s">
        <v>157</v>
      </c>
      <c r="B407" s="3">
        <v>39849</v>
      </c>
      <c r="P407">
        <v>15.8</v>
      </c>
      <c r="V407">
        <v>15.2</v>
      </c>
      <c r="AD407">
        <v>6.2</v>
      </c>
      <c r="AE407" s="2"/>
      <c r="AK407" s="2"/>
    </row>
    <row r="408" spans="1:37" hidden="1" x14ac:dyDescent="0.25">
      <c r="A408" t="s">
        <v>157</v>
      </c>
      <c r="B408" s="3">
        <v>39851</v>
      </c>
      <c r="AD408">
        <v>6.37</v>
      </c>
      <c r="AE408" s="2"/>
      <c r="AK408" s="2"/>
    </row>
    <row r="409" spans="1:37" hidden="1" x14ac:dyDescent="0.25">
      <c r="A409" t="s">
        <v>157</v>
      </c>
      <c r="B409" s="3">
        <v>39852</v>
      </c>
      <c r="Q409">
        <v>0.96</v>
      </c>
      <c r="AE409" s="2"/>
      <c r="AK409" s="2"/>
    </row>
    <row r="410" spans="1:37" hidden="1" x14ac:dyDescent="0.25">
      <c r="A410" t="s">
        <v>157</v>
      </c>
      <c r="B410" s="3">
        <v>39853</v>
      </c>
      <c r="AD410">
        <v>6.53</v>
      </c>
      <c r="AE410" s="2"/>
      <c r="AK410" s="2"/>
    </row>
    <row r="411" spans="1:37" hidden="1" x14ac:dyDescent="0.25">
      <c r="A411" t="s">
        <v>157</v>
      </c>
      <c r="B411" s="3">
        <v>39855</v>
      </c>
      <c r="AD411">
        <v>6.72</v>
      </c>
      <c r="AE411" s="2"/>
      <c r="AK411" s="2"/>
    </row>
    <row r="412" spans="1:37" hidden="1" x14ac:dyDescent="0.25">
      <c r="A412" t="s">
        <v>157</v>
      </c>
      <c r="B412" s="3">
        <v>39857</v>
      </c>
      <c r="E412">
        <v>1144</v>
      </c>
      <c r="AD412">
        <v>7</v>
      </c>
      <c r="AE412" s="2"/>
      <c r="AK412" s="2"/>
    </row>
    <row r="413" spans="1:37" hidden="1" x14ac:dyDescent="0.25">
      <c r="A413" t="s">
        <v>157</v>
      </c>
      <c r="B413" s="3">
        <v>39858</v>
      </c>
      <c r="AD413">
        <v>6.73</v>
      </c>
      <c r="AE413" s="2"/>
      <c r="AK413" s="2"/>
    </row>
    <row r="414" spans="1:37" hidden="1" x14ac:dyDescent="0.25">
      <c r="A414" t="s">
        <v>157</v>
      </c>
      <c r="B414" s="3">
        <v>39860</v>
      </c>
      <c r="P414">
        <v>16.07</v>
      </c>
      <c r="V414">
        <v>16.07</v>
      </c>
      <c r="AD414">
        <v>6.65</v>
      </c>
      <c r="AE414" s="2"/>
      <c r="AK414" s="2"/>
    </row>
    <row r="415" spans="1:37" hidden="1" x14ac:dyDescent="0.25">
      <c r="A415" t="s">
        <v>157</v>
      </c>
      <c r="B415" s="3">
        <v>39862</v>
      </c>
      <c r="AD415">
        <v>6.8</v>
      </c>
      <c r="AE415" s="2"/>
      <c r="AK415" s="2"/>
    </row>
    <row r="416" spans="1:37" hidden="1" x14ac:dyDescent="0.25">
      <c r="A416" t="s">
        <v>157</v>
      </c>
      <c r="B416" s="3">
        <v>39871</v>
      </c>
      <c r="P416">
        <v>16.07</v>
      </c>
      <c r="V416">
        <v>16.07</v>
      </c>
      <c r="AE416" s="2"/>
      <c r="AK416" s="2"/>
    </row>
    <row r="417" spans="1:39" hidden="1" x14ac:dyDescent="0.25">
      <c r="A417" t="s">
        <v>157</v>
      </c>
      <c r="B417" s="3">
        <v>39877</v>
      </c>
      <c r="E417">
        <v>1616.4</v>
      </c>
      <c r="AE417" s="2"/>
      <c r="AK417" s="2"/>
    </row>
    <row r="418" spans="1:39" hidden="1" x14ac:dyDescent="0.25">
      <c r="A418" t="s">
        <v>157</v>
      </c>
      <c r="B418" s="3">
        <v>39895</v>
      </c>
      <c r="E418">
        <v>2097.3000000000002</v>
      </c>
      <c r="L418">
        <v>511.5</v>
      </c>
      <c r="AE418" s="2"/>
      <c r="AK418" s="2"/>
    </row>
    <row r="419" spans="1:39" hidden="1" x14ac:dyDescent="0.25">
      <c r="A419" t="s">
        <v>157</v>
      </c>
      <c r="B419" s="3">
        <v>39924</v>
      </c>
      <c r="E419">
        <v>2229.4</v>
      </c>
      <c r="L419">
        <v>1058.3</v>
      </c>
      <c r="AE419" s="2"/>
      <c r="AK419" s="2"/>
    </row>
    <row r="420" spans="1:39" hidden="1" x14ac:dyDescent="0.25">
      <c r="A420" t="s">
        <v>157</v>
      </c>
      <c r="B420" s="3">
        <v>39927</v>
      </c>
      <c r="E420">
        <v>2180.4</v>
      </c>
      <c r="L420">
        <v>1001.5</v>
      </c>
      <c r="Z420">
        <v>268.89999999999998</v>
      </c>
      <c r="AE420" s="2"/>
      <c r="AK420" s="2"/>
      <c r="AM420">
        <v>707.2</v>
      </c>
    </row>
    <row r="421" spans="1:39" hidden="1" x14ac:dyDescent="0.25">
      <c r="A421" t="s">
        <v>158</v>
      </c>
      <c r="B421" s="3">
        <v>39812</v>
      </c>
      <c r="Q421">
        <v>0.49</v>
      </c>
      <c r="AE421" s="2"/>
      <c r="AK421" s="2"/>
    </row>
    <row r="422" spans="1:39" hidden="1" x14ac:dyDescent="0.25">
      <c r="A422" t="s">
        <v>158</v>
      </c>
      <c r="B422" s="3">
        <v>39820</v>
      </c>
      <c r="E422">
        <v>267.7</v>
      </c>
      <c r="Q422">
        <v>0.75</v>
      </c>
      <c r="AE422" s="2"/>
      <c r="AK422" s="2"/>
    </row>
    <row r="423" spans="1:39" hidden="1" x14ac:dyDescent="0.25">
      <c r="A423" t="s">
        <v>158</v>
      </c>
      <c r="B423" s="3">
        <v>39821</v>
      </c>
      <c r="P423">
        <v>15</v>
      </c>
      <c r="V423">
        <v>9.93</v>
      </c>
      <c r="AE423" s="2"/>
      <c r="AK423" s="2"/>
    </row>
    <row r="424" spans="1:39" hidden="1" x14ac:dyDescent="0.25">
      <c r="A424" t="s">
        <v>158</v>
      </c>
      <c r="B424" s="3">
        <v>39827</v>
      </c>
      <c r="Q424">
        <v>0.8</v>
      </c>
      <c r="AE424" s="2"/>
      <c r="AK424" s="2"/>
    </row>
    <row r="425" spans="1:39" hidden="1" x14ac:dyDescent="0.25">
      <c r="A425" t="s">
        <v>158</v>
      </c>
      <c r="B425" s="3">
        <v>39832</v>
      </c>
      <c r="P425">
        <v>15.93</v>
      </c>
      <c r="V425">
        <v>12.87</v>
      </c>
      <c r="AE425" s="2"/>
      <c r="AK425" s="2"/>
    </row>
    <row r="426" spans="1:39" hidden="1" x14ac:dyDescent="0.25">
      <c r="A426" t="s">
        <v>158</v>
      </c>
      <c r="B426" s="3">
        <v>39836</v>
      </c>
      <c r="AD426">
        <v>6.1</v>
      </c>
      <c r="AE426" s="2"/>
      <c r="AK426" s="2"/>
    </row>
    <row r="427" spans="1:39" hidden="1" x14ac:dyDescent="0.25">
      <c r="A427" t="s">
        <v>158</v>
      </c>
      <c r="B427" s="3">
        <v>39838</v>
      </c>
      <c r="AD427">
        <v>6.43</v>
      </c>
      <c r="AE427" s="2"/>
      <c r="AK427" s="2"/>
    </row>
    <row r="428" spans="1:39" hidden="1" x14ac:dyDescent="0.25">
      <c r="A428" t="s">
        <v>158</v>
      </c>
      <c r="B428" s="3">
        <v>39839</v>
      </c>
      <c r="AD428">
        <v>6.28</v>
      </c>
      <c r="AE428" s="2"/>
      <c r="AK428" s="2"/>
    </row>
    <row r="429" spans="1:39" hidden="1" x14ac:dyDescent="0.25">
      <c r="A429" t="s">
        <v>158</v>
      </c>
      <c r="B429" s="3">
        <v>39840</v>
      </c>
      <c r="E429">
        <v>792.4</v>
      </c>
      <c r="AE429" s="2"/>
      <c r="AK429" s="2"/>
    </row>
    <row r="430" spans="1:39" hidden="1" x14ac:dyDescent="0.25">
      <c r="A430" t="s">
        <v>158</v>
      </c>
      <c r="B430" s="3">
        <v>39841</v>
      </c>
      <c r="P430">
        <v>17.13</v>
      </c>
      <c r="V430">
        <v>16.87</v>
      </c>
      <c r="AD430">
        <v>6.65</v>
      </c>
      <c r="AE430" s="2"/>
      <c r="AK430" s="2"/>
    </row>
    <row r="431" spans="1:39" hidden="1" x14ac:dyDescent="0.25">
      <c r="A431" t="s">
        <v>158</v>
      </c>
      <c r="B431" s="3">
        <v>39843</v>
      </c>
      <c r="AD431">
        <v>6.8</v>
      </c>
      <c r="AE431" s="2"/>
      <c r="AK431" s="2"/>
    </row>
    <row r="432" spans="1:39" hidden="1" x14ac:dyDescent="0.25">
      <c r="A432" t="s">
        <v>158</v>
      </c>
      <c r="B432" s="3">
        <v>39846</v>
      </c>
      <c r="AD432">
        <v>6.93</v>
      </c>
      <c r="AE432" s="2"/>
      <c r="AK432" s="2"/>
    </row>
    <row r="433" spans="1:39" hidden="1" x14ac:dyDescent="0.25">
      <c r="A433" t="s">
        <v>158</v>
      </c>
      <c r="B433" s="3">
        <v>39849</v>
      </c>
      <c r="P433">
        <v>17.2</v>
      </c>
      <c r="V433">
        <v>17.07</v>
      </c>
      <c r="AD433">
        <v>6.98</v>
      </c>
      <c r="AE433" s="2"/>
      <c r="AK433" s="2"/>
    </row>
    <row r="434" spans="1:39" hidden="1" x14ac:dyDescent="0.25">
      <c r="A434" t="s">
        <v>158</v>
      </c>
      <c r="B434" s="3">
        <v>39852</v>
      </c>
      <c r="Q434">
        <v>0.94</v>
      </c>
      <c r="AE434" s="2"/>
      <c r="AK434" s="2"/>
    </row>
    <row r="435" spans="1:39" hidden="1" x14ac:dyDescent="0.25">
      <c r="A435" t="s">
        <v>158</v>
      </c>
      <c r="B435" s="3">
        <v>39857</v>
      </c>
      <c r="E435">
        <v>1078</v>
      </c>
      <c r="AE435" s="2"/>
      <c r="AK435" s="2"/>
    </row>
    <row r="436" spans="1:39" hidden="1" x14ac:dyDescent="0.25">
      <c r="A436" t="s">
        <v>158</v>
      </c>
      <c r="B436" s="3">
        <v>39860</v>
      </c>
      <c r="P436">
        <v>17.27</v>
      </c>
      <c r="V436">
        <v>17.27</v>
      </c>
      <c r="AE436" s="2"/>
      <c r="AK436" s="2"/>
    </row>
    <row r="437" spans="1:39" hidden="1" x14ac:dyDescent="0.25">
      <c r="A437" t="s">
        <v>158</v>
      </c>
      <c r="B437" s="3">
        <v>39871</v>
      </c>
      <c r="P437">
        <v>17.27</v>
      </c>
      <c r="V437">
        <v>17.27</v>
      </c>
      <c r="AE437" s="2"/>
      <c r="AK437" s="2"/>
    </row>
    <row r="438" spans="1:39" hidden="1" x14ac:dyDescent="0.25">
      <c r="A438" t="s">
        <v>158</v>
      </c>
      <c r="B438" s="3">
        <v>39877</v>
      </c>
      <c r="E438">
        <v>1726.4</v>
      </c>
      <c r="L438">
        <v>344.4</v>
      </c>
      <c r="AE438" s="2"/>
      <c r="AK438" s="2"/>
    </row>
    <row r="439" spans="1:39" hidden="1" x14ac:dyDescent="0.25">
      <c r="A439" t="s">
        <v>158</v>
      </c>
      <c r="B439" s="3">
        <v>39895</v>
      </c>
      <c r="E439">
        <v>2230.4</v>
      </c>
      <c r="L439">
        <v>929.2</v>
      </c>
      <c r="AE439" s="2"/>
      <c r="AK439" s="2"/>
    </row>
    <row r="440" spans="1:39" hidden="1" x14ac:dyDescent="0.25">
      <c r="A440" t="s">
        <v>158</v>
      </c>
      <c r="B440" s="3">
        <v>39906</v>
      </c>
      <c r="E440">
        <v>2420.6</v>
      </c>
      <c r="L440">
        <v>1177.7</v>
      </c>
      <c r="Z440">
        <v>258.60000000000002</v>
      </c>
      <c r="AE440" s="2"/>
      <c r="AK440" s="2"/>
      <c r="AM440">
        <v>751.8</v>
      </c>
    </row>
    <row r="441" spans="1:39" hidden="1" x14ac:dyDescent="0.25">
      <c r="A441" t="s">
        <v>159</v>
      </c>
      <c r="B441" s="3">
        <v>39398</v>
      </c>
      <c r="P441">
        <v>3.4</v>
      </c>
      <c r="V441">
        <v>1</v>
      </c>
      <c r="AE441" s="2"/>
      <c r="AK441" s="2"/>
    </row>
    <row r="442" spans="1:39" hidden="1" x14ac:dyDescent="0.25">
      <c r="A442" t="s">
        <v>159</v>
      </c>
      <c r="B442" s="3">
        <v>39406</v>
      </c>
      <c r="P442">
        <v>4.75</v>
      </c>
      <c r="V442">
        <v>2</v>
      </c>
      <c r="AE442" s="2"/>
      <c r="AK442" s="2"/>
    </row>
    <row r="443" spans="1:39" hidden="1" x14ac:dyDescent="0.25">
      <c r="A443" t="s">
        <v>159</v>
      </c>
      <c r="B443" s="3">
        <v>39414</v>
      </c>
      <c r="P443">
        <v>6.75</v>
      </c>
      <c r="Q443">
        <v>0.11</v>
      </c>
      <c r="V443">
        <v>3</v>
      </c>
      <c r="AE443" s="2"/>
      <c r="AK443" s="2"/>
    </row>
    <row r="444" spans="1:39" hidden="1" x14ac:dyDescent="0.25">
      <c r="A444" t="s">
        <v>159</v>
      </c>
      <c r="B444" s="3">
        <v>39420</v>
      </c>
      <c r="P444">
        <v>8.0500000000000007</v>
      </c>
      <c r="Q444">
        <v>0.14000000000000001</v>
      </c>
      <c r="V444">
        <v>4</v>
      </c>
      <c r="AE444" s="2"/>
      <c r="AK444" s="2"/>
    </row>
    <row r="445" spans="1:39" hidden="1" x14ac:dyDescent="0.25">
      <c r="A445" t="s">
        <v>159</v>
      </c>
      <c r="B445" s="3">
        <v>39432</v>
      </c>
      <c r="P445">
        <v>11</v>
      </c>
      <c r="Q445">
        <v>0.44</v>
      </c>
      <c r="V445">
        <v>5.9</v>
      </c>
      <c r="AE445" s="2"/>
      <c r="AK445" s="2"/>
    </row>
    <row r="446" spans="1:39" hidden="1" x14ac:dyDescent="0.25">
      <c r="A446" t="s">
        <v>159</v>
      </c>
      <c r="B446" s="3">
        <v>39438</v>
      </c>
      <c r="P446">
        <v>12.25</v>
      </c>
      <c r="V446">
        <v>6.65</v>
      </c>
      <c r="AE446" s="2"/>
      <c r="AK446" s="2"/>
    </row>
    <row r="447" spans="1:39" hidden="1" x14ac:dyDescent="0.25">
      <c r="A447" t="s">
        <v>159</v>
      </c>
      <c r="B447" s="3">
        <v>39439</v>
      </c>
      <c r="Q447">
        <v>0.66</v>
      </c>
      <c r="AE447" s="2"/>
      <c r="AK447" s="2"/>
    </row>
    <row r="448" spans="1:39" hidden="1" x14ac:dyDescent="0.25">
      <c r="A448" t="s">
        <v>159</v>
      </c>
      <c r="B448" s="3">
        <v>39455</v>
      </c>
      <c r="P448">
        <v>15.5</v>
      </c>
      <c r="Q448">
        <v>0.9</v>
      </c>
      <c r="V448">
        <v>9.5500000000000007</v>
      </c>
      <c r="AE448" s="2"/>
      <c r="AK448" s="2"/>
    </row>
    <row r="449" spans="1:39" hidden="1" x14ac:dyDescent="0.25">
      <c r="A449" t="s">
        <v>159</v>
      </c>
      <c r="B449" s="3">
        <v>39456</v>
      </c>
      <c r="E449">
        <v>599.79999999999995</v>
      </c>
      <c r="Z449">
        <v>251.7</v>
      </c>
      <c r="AE449" s="2"/>
      <c r="AK449" s="2"/>
      <c r="AM449">
        <v>348</v>
      </c>
    </row>
    <row r="450" spans="1:39" hidden="1" x14ac:dyDescent="0.25">
      <c r="A450" t="s">
        <v>159</v>
      </c>
      <c r="B450" s="3">
        <v>39464</v>
      </c>
      <c r="Q450">
        <v>0.93</v>
      </c>
      <c r="AE450" s="2"/>
      <c r="AK450" s="2"/>
    </row>
    <row r="451" spans="1:39" hidden="1" x14ac:dyDescent="0.25">
      <c r="A451" t="s">
        <v>159</v>
      </c>
      <c r="B451" s="3">
        <v>39465</v>
      </c>
      <c r="AD451">
        <v>6</v>
      </c>
      <c r="AE451" s="2"/>
      <c r="AK451" s="2"/>
    </row>
    <row r="452" spans="1:39" hidden="1" x14ac:dyDescent="0.25">
      <c r="A452" t="s">
        <v>159</v>
      </c>
      <c r="B452" s="3">
        <v>39468</v>
      </c>
      <c r="P452">
        <v>16.3</v>
      </c>
      <c r="V452">
        <v>13.55</v>
      </c>
      <c r="AD452">
        <v>6.03</v>
      </c>
      <c r="AE452" s="2"/>
      <c r="AK452" s="2"/>
    </row>
    <row r="453" spans="1:39" hidden="1" x14ac:dyDescent="0.25">
      <c r="A453" t="s">
        <v>159</v>
      </c>
      <c r="B453" s="3">
        <v>39470</v>
      </c>
      <c r="AD453">
        <v>6.23</v>
      </c>
      <c r="AE453" s="2"/>
      <c r="AK453" s="2"/>
    </row>
    <row r="454" spans="1:39" hidden="1" x14ac:dyDescent="0.25">
      <c r="A454" t="s">
        <v>159</v>
      </c>
      <c r="B454" s="3">
        <v>39472</v>
      </c>
      <c r="AD454">
        <v>6.49</v>
      </c>
      <c r="AE454" s="2"/>
      <c r="AK454" s="2"/>
    </row>
    <row r="455" spans="1:39" hidden="1" x14ac:dyDescent="0.25">
      <c r="A455" t="s">
        <v>159</v>
      </c>
      <c r="B455" s="3">
        <v>39475</v>
      </c>
      <c r="AD455">
        <v>6.78</v>
      </c>
      <c r="AE455" s="2"/>
      <c r="AK455" s="2"/>
    </row>
    <row r="456" spans="1:39" hidden="1" x14ac:dyDescent="0.25">
      <c r="A456" t="s">
        <v>159</v>
      </c>
      <c r="B456" s="3">
        <v>39478</v>
      </c>
      <c r="E456">
        <v>1338.8</v>
      </c>
      <c r="Z456">
        <v>394.3</v>
      </c>
      <c r="AE456" s="2"/>
      <c r="AK456" s="2"/>
      <c r="AM456">
        <v>793.5</v>
      </c>
    </row>
    <row r="457" spans="1:39" hidden="1" x14ac:dyDescent="0.25">
      <c r="A457" t="s">
        <v>159</v>
      </c>
      <c r="B457" s="3">
        <v>39495</v>
      </c>
      <c r="Q457">
        <v>0.98</v>
      </c>
      <c r="AE457" s="2"/>
      <c r="AK457" s="2"/>
    </row>
    <row r="458" spans="1:39" hidden="1" x14ac:dyDescent="0.25">
      <c r="A458" t="s">
        <v>160</v>
      </c>
      <c r="B458" s="3">
        <v>39398</v>
      </c>
      <c r="P458">
        <v>5.38</v>
      </c>
      <c r="AE458" s="2"/>
      <c r="AK458" s="2"/>
    </row>
    <row r="459" spans="1:39" hidden="1" x14ac:dyDescent="0.25">
      <c r="A459" t="s">
        <v>160</v>
      </c>
      <c r="B459" s="3">
        <v>39406</v>
      </c>
      <c r="P459">
        <v>7.83</v>
      </c>
      <c r="V459">
        <v>3.92</v>
      </c>
      <c r="AE459" s="2"/>
      <c r="AK459" s="2"/>
    </row>
    <row r="460" spans="1:39" hidden="1" x14ac:dyDescent="0.25">
      <c r="A460" t="s">
        <v>160</v>
      </c>
      <c r="B460" s="3">
        <v>39414</v>
      </c>
      <c r="P460">
        <v>10.65</v>
      </c>
      <c r="Q460">
        <v>0.22</v>
      </c>
      <c r="V460">
        <v>5.7</v>
      </c>
      <c r="AE460" s="2"/>
      <c r="AK460" s="2"/>
    </row>
    <row r="461" spans="1:39" hidden="1" x14ac:dyDescent="0.25">
      <c r="A461" t="s">
        <v>160</v>
      </c>
      <c r="B461" s="3">
        <v>39420</v>
      </c>
      <c r="P461">
        <v>11.8</v>
      </c>
      <c r="Q461">
        <v>0.39</v>
      </c>
      <c r="V461">
        <v>6.75</v>
      </c>
      <c r="AE461" s="2"/>
      <c r="AK461" s="2"/>
    </row>
    <row r="462" spans="1:39" hidden="1" x14ac:dyDescent="0.25">
      <c r="A462" t="s">
        <v>160</v>
      </c>
      <c r="B462" s="3">
        <v>39432</v>
      </c>
      <c r="P462">
        <v>14.4</v>
      </c>
      <c r="Q462">
        <v>0.79</v>
      </c>
      <c r="V462">
        <v>8.5500000000000007</v>
      </c>
      <c r="AE462" s="2"/>
      <c r="AK462" s="2"/>
    </row>
    <row r="463" spans="1:39" hidden="1" x14ac:dyDescent="0.25">
      <c r="A463" t="s">
        <v>160</v>
      </c>
      <c r="B463" s="3">
        <v>39438</v>
      </c>
      <c r="P463">
        <v>15.65</v>
      </c>
      <c r="V463">
        <v>9.5</v>
      </c>
      <c r="AE463" s="2"/>
      <c r="AK463" s="2"/>
    </row>
    <row r="464" spans="1:39" hidden="1" x14ac:dyDescent="0.25">
      <c r="A464" t="s">
        <v>160</v>
      </c>
      <c r="B464" s="3">
        <v>39439</v>
      </c>
      <c r="Q464">
        <v>0.84</v>
      </c>
      <c r="AE464" s="2"/>
      <c r="AK464" s="2"/>
    </row>
    <row r="465" spans="1:39" hidden="1" x14ac:dyDescent="0.25">
      <c r="A465" t="s">
        <v>160</v>
      </c>
      <c r="B465" s="3">
        <v>39455</v>
      </c>
      <c r="P465">
        <v>17.489999999999998</v>
      </c>
      <c r="Q465">
        <v>0.91</v>
      </c>
      <c r="V465">
        <v>14.14</v>
      </c>
      <c r="AE465" s="2"/>
      <c r="AK465" s="2"/>
    </row>
    <row r="466" spans="1:39" hidden="1" x14ac:dyDescent="0.25">
      <c r="A466" t="s">
        <v>160</v>
      </c>
      <c r="B466" s="3">
        <v>39456</v>
      </c>
      <c r="E466">
        <v>830.6</v>
      </c>
      <c r="Z466">
        <v>291.89999999999998</v>
      </c>
      <c r="AE466" s="2"/>
      <c r="AK466" s="2"/>
      <c r="AM466">
        <v>538.70000000000005</v>
      </c>
    </row>
    <row r="467" spans="1:39" hidden="1" x14ac:dyDescent="0.25">
      <c r="A467" t="s">
        <v>160</v>
      </c>
      <c r="B467" s="3">
        <v>39458</v>
      </c>
      <c r="AD467">
        <v>6.31</v>
      </c>
      <c r="AE467" s="2"/>
      <c r="AK467" s="2"/>
    </row>
    <row r="468" spans="1:39" hidden="1" x14ac:dyDescent="0.25">
      <c r="A468" t="s">
        <v>160</v>
      </c>
      <c r="B468" s="3">
        <v>39461</v>
      </c>
      <c r="AD468">
        <v>6.68</v>
      </c>
      <c r="AE468" s="2"/>
      <c r="AK468" s="2"/>
    </row>
    <row r="469" spans="1:39" hidden="1" x14ac:dyDescent="0.25">
      <c r="A469" t="s">
        <v>160</v>
      </c>
      <c r="B469" s="3">
        <v>39463</v>
      </c>
      <c r="AD469">
        <v>6.89</v>
      </c>
      <c r="AE469" s="2"/>
      <c r="AK469" s="2"/>
    </row>
    <row r="470" spans="1:39" hidden="1" x14ac:dyDescent="0.25">
      <c r="A470" t="s">
        <v>160</v>
      </c>
      <c r="B470" s="3">
        <v>39464</v>
      </c>
      <c r="Q470">
        <v>0.94</v>
      </c>
      <c r="AE470" s="2"/>
      <c r="AK470" s="2"/>
    </row>
    <row r="471" spans="1:39" hidden="1" x14ac:dyDescent="0.25">
      <c r="A471" t="s">
        <v>160</v>
      </c>
      <c r="B471" s="3">
        <v>39465</v>
      </c>
      <c r="AD471">
        <v>6.98</v>
      </c>
      <c r="AE471" s="2"/>
      <c r="AK471" s="2"/>
    </row>
    <row r="472" spans="1:39" hidden="1" x14ac:dyDescent="0.25">
      <c r="A472" t="s">
        <v>160</v>
      </c>
      <c r="B472" s="3">
        <v>39468</v>
      </c>
      <c r="AD472">
        <v>7</v>
      </c>
      <c r="AE472" s="2"/>
      <c r="AK472" s="2"/>
    </row>
    <row r="473" spans="1:39" hidden="1" x14ac:dyDescent="0.25">
      <c r="A473" t="s">
        <v>160</v>
      </c>
      <c r="B473" s="3">
        <v>39478</v>
      </c>
      <c r="E473">
        <v>1429</v>
      </c>
      <c r="Z473">
        <v>320.10000000000002</v>
      </c>
      <c r="AE473" s="2"/>
      <c r="AK473" s="2"/>
      <c r="AM473">
        <v>754.3</v>
      </c>
    </row>
    <row r="474" spans="1:39" hidden="1" x14ac:dyDescent="0.25">
      <c r="A474" t="s">
        <v>160</v>
      </c>
      <c r="B474" s="3">
        <v>39495</v>
      </c>
      <c r="Q474">
        <v>0.96</v>
      </c>
      <c r="AE474" s="2"/>
      <c r="AK474" s="2"/>
    </row>
    <row r="475" spans="1:39" hidden="1" x14ac:dyDescent="0.25">
      <c r="A475" t="s">
        <v>160</v>
      </c>
      <c r="B475" s="3">
        <v>39525</v>
      </c>
      <c r="E475">
        <v>3332.3</v>
      </c>
      <c r="L475">
        <v>1482.9</v>
      </c>
      <c r="Z475">
        <v>434.7</v>
      </c>
      <c r="AE475" s="2"/>
      <c r="AK475" s="2"/>
      <c r="AM475">
        <v>887.5</v>
      </c>
    </row>
    <row r="476" spans="1:39" hidden="1" x14ac:dyDescent="0.25">
      <c r="A476" t="s">
        <v>160</v>
      </c>
      <c r="B476" s="3">
        <v>39532</v>
      </c>
      <c r="E476">
        <v>3291.5</v>
      </c>
      <c r="L476">
        <v>1636.1</v>
      </c>
      <c r="Z476">
        <v>428.9</v>
      </c>
      <c r="AE476" s="2"/>
      <c r="AK476" s="2"/>
      <c r="AM476">
        <v>771.3</v>
      </c>
    </row>
    <row r="477" spans="1:39" hidden="1" x14ac:dyDescent="0.25">
      <c r="A477" t="s">
        <v>161</v>
      </c>
      <c r="B477" s="3">
        <v>39398</v>
      </c>
      <c r="P477">
        <v>3.7</v>
      </c>
      <c r="V477">
        <v>1</v>
      </c>
      <c r="AE477" s="2"/>
      <c r="AK477" s="2"/>
    </row>
    <row r="478" spans="1:39" hidden="1" x14ac:dyDescent="0.25">
      <c r="A478" t="s">
        <v>161</v>
      </c>
      <c r="B478" s="3">
        <v>39406</v>
      </c>
      <c r="P478">
        <v>4.8499999999999996</v>
      </c>
      <c r="V478">
        <v>2</v>
      </c>
      <c r="AE478" s="2"/>
      <c r="AK478" s="2"/>
    </row>
    <row r="479" spans="1:39" hidden="1" x14ac:dyDescent="0.25">
      <c r="A479" t="s">
        <v>161</v>
      </c>
      <c r="B479" s="3">
        <v>39414</v>
      </c>
      <c r="P479">
        <v>6.9</v>
      </c>
      <c r="Q479">
        <v>0.05</v>
      </c>
      <c r="V479">
        <v>3.6</v>
      </c>
      <c r="AE479" s="2"/>
      <c r="AK479" s="2"/>
    </row>
    <row r="480" spans="1:39" hidden="1" x14ac:dyDescent="0.25">
      <c r="A480" t="s">
        <v>161</v>
      </c>
      <c r="B480" s="3">
        <v>39420</v>
      </c>
      <c r="P480">
        <v>8.1</v>
      </c>
      <c r="Q480">
        <v>0.14000000000000001</v>
      </c>
      <c r="V480">
        <v>4.3</v>
      </c>
      <c r="AE480" s="2"/>
      <c r="AK480" s="2"/>
    </row>
    <row r="481" spans="1:39" hidden="1" x14ac:dyDescent="0.25">
      <c r="A481" t="s">
        <v>161</v>
      </c>
      <c r="B481" s="3">
        <v>39432</v>
      </c>
      <c r="P481">
        <v>10.6</v>
      </c>
      <c r="Q481">
        <v>0.47</v>
      </c>
      <c r="V481">
        <v>6.1</v>
      </c>
      <c r="AE481" s="2"/>
      <c r="AK481" s="2"/>
    </row>
    <row r="482" spans="1:39" hidden="1" x14ac:dyDescent="0.25">
      <c r="A482" t="s">
        <v>161</v>
      </c>
      <c r="B482" s="3">
        <v>39438</v>
      </c>
      <c r="P482">
        <v>12</v>
      </c>
      <c r="V482">
        <v>6.7</v>
      </c>
      <c r="AE482" s="2"/>
      <c r="AK482" s="2"/>
    </row>
    <row r="483" spans="1:39" hidden="1" x14ac:dyDescent="0.25">
      <c r="A483" t="s">
        <v>161</v>
      </c>
      <c r="B483" s="3">
        <v>39439</v>
      </c>
      <c r="Q483">
        <v>0.66</v>
      </c>
      <c r="AE483" s="2"/>
      <c r="AK483" s="2"/>
    </row>
    <row r="484" spans="1:39" hidden="1" x14ac:dyDescent="0.25">
      <c r="A484" t="s">
        <v>161</v>
      </c>
      <c r="B484" s="3">
        <v>39455</v>
      </c>
      <c r="P484">
        <v>15.35</v>
      </c>
      <c r="Q484">
        <v>0.9</v>
      </c>
      <c r="V484">
        <v>10.1</v>
      </c>
      <c r="AE484" s="2"/>
      <c r="AK484" s="2"/>
    </row>
    <row r="485" spans="1:39" hidden="1" x14ac:dyDescent="0.25">
      <c r="A485" t="s">
        <v>161</v>
      </c>
      <c r="B485" s="3">
        <v>39456</v>
      </c>
      <c r="E485">
        <v>673.9</v>
      </c>
      <c r="Z485">
        <v>271.60000000000002</v>
      </c>
      <c r="AE485" s="2"/>
      <c r="AK485" s="2"/>
      <c r="AM485">
        <v>402.3</v>
      </c>
    </row>
    <row r="486" spans="1:39" hidden="1" x14ac:dyDescent="0.25">
      <c r="A486" t="s">
        <v>161</v>
      </c>
      <c r="B486" s="3">
        <v>39464</v>
      </c>
      <c r="Q486">
        <v>0.95</v>
      </c>
      <c r="AE486" s="2"/>
      <c r="AK486" s="2"/>
    </row>
    <row r="487" spans="1:39" hidden="1" x14ac:dyDescent="0.25">
      <c r="A487" t="s">
        <v>161</v>
      </c>
      <c r="B487" s="3">
        <v>39465</v>
      </c>
      <c r="AD487">
        <v>6</v>
      </c>
      <c r="AE487" s="2"/>
      <c r="AK487" s="2"/>
    </row>
    <row r="488" spans="1:39" hidden="1" x14ac:dyDescent="0.25">
      <c r="A488" t="s">
        <v>161</v>
      </c>
      <c r="B488" s="3">
        <v>39468</v>
      </c>
      <c r="P488">
        <v>15.85</v>
      </c>
      <c r="V488">
        <v>16.05</v>
      </c>
      <c r="AD488">
        <v>6.46</v>
      </c>
      <c r="AE488" s="2"/>
      <c r="AK488" s="2"/>
    </row>
    <row r="489" spans="1:39" hidden="1" x14ac:dyDescent="0.25">
      <c r="A489" t="s">
        <v>161</v>
      </c>
      <c r="B489" s="3">
        <v>39470</v>
      </c>
      <c r="AD489">
        <v>6.85</v>
      </c>
      <c r="AE489" s="2"/>
      <c r="AK489" s="2"/>
    </row>
    <row r="490" spans="1:39" hidden="1" x14ac:dyDescent="0.25">
      <c r="A490" t="s">
        <v>161</v>
      </c>
      <c r="B490" s="3">
        <v>39472</v>
      </c>
      <c r="AD490">
        <v>6.95</v>
      </c>
      <c r="AE490" s="2"/>
      <c r="AK490" s="2"/>
    </row>
    <row r="491" spans="1:39" hidden="1" x14ac:dyDescent="0.25">
      <c r="A491" t="s">
        <v>161</v>
      </c>
      <c r="B491" s="3">
        <v>39475</v>
      </c>
      <c r="AD491">
        <v>6.95</v>
      </c>
      <c r="AE491" s="2"/>
      <c r="AK491" s="2"/>
    </row>
    <row r="492" spans="1:39" hidden="1" x14ac:dyDescent="0.25">
      <c r="A492" t="s">
        <v>161</v>
      </c>
      <c r="B492" s="3">
        <v>39478</v>
      </c>
      <c r="E492">
        <v>1129.3</v>
      </c>
      <c r="Z492">
        <v>304.3</v>
      </c>
      <c r="AE492" s="2"/>
      <c r="AK492" s="2"/>
      <c r="AM492">
        <v>661.2</v>
      </c>
    </row>
    <row r="493" spans="1:39" hidden="1" x14ac:dyDescent="0.25">
      <c r="A493" t="s">
        <v>161</v>
      </c>
      <c r="B493" s="3">
        <v>39495</v>
      </c>
      <c r="Q493">
        <v>0.96</v>
      </c>
      <c r="AE493" s="2"/>
      <c r="AK493" s="2"/>
    </row>
    <row r="494" spans="1:39" hidden="1" x14ac:dyDescent="0.25">
      <c r="A494" t="s">
        <v>161</v>
      </c>
      <c r="B494" s="3">
        <v>39538</v>
      </c>
      <c r="E494">
        <v>2754.7</v>
      </c>
      <c r="L494">
        <v>1359.1</v>
      </c>
      <c r="Z494">
        <v>384.1</v>
      </c>
      <c r="AE494" s="2"/>
      <c r="AK494" s="2"/>
      <c r="AM494">
        <v>666.4</v>
      </c>
    </row>
    <row r="495" spans="1:39" hidden="1" x14ac:dyDescent="0.25">
      <c r="A495" t="s">
        <v>162</v>
      </c>
      <c r="B495" s="3">
        <v>39398</v>
      </c>
      <c r="P495">
        <v>5.88</v>
      </c>
      <c r="AE495" s="2"/>
      <c r="AK495" s="2"/>
    </row>
    <row r="496" spans="1:39" hidden="1" x14ac:dyDescent="0.25">
      <c r="A496" t="s">
        <v>162</v>
      </c>
      <c r="B496" s="3">
        <v>39406</v>
      </c>
      <c r="P496">
        <v>8.02</v>
      </c>
      <c r="V496">
        <v>4.25</v>
      </c>
      <c r="AE496" s="2"/>
      <c r="AK496" s="2"/>
    </row>
    <row r="497" spans="1:39" hidden="1" x14ac:dyDescent="0.25">
      <c r="A497" t="s">
        <v>162</v>
      </c>
      <c r="B497" s="3">
        <v>39414</v>
      </c>
      <c r="P497">
        <v>9.66</v>
      </c>
      <c r="Q497">
        <v>0.23</v>
      </c>
      <c r="V497">
        <v>5.75</v>
      </c>
      <c r="AE497" s="2"/>
      <c r="AK497" s="2"/>
    </row>
    <row r="498" spans="1:39" hidden="1" x14ac:dyDescent="0.25">
      <c r="A498" t="s">
        <v>162</v>
      </c>
      <c r="B498" s="3">
        <v>39420</v>
      </c>
      <c r="P498">
        <v>11.51</v>
      </c>
      <c r="Q498">
        <v>0.33</v>
      </c>
      <c r="V498">
        <v>6.85</v>
      </c>
      <c r="AE498" s="2"/>
      <c r="AK498" s="2"/>
    </row>
    <row r="499" spans="1:39" hidden="1" x14ac:dyDescent="0.25">
      <c r="A499" t="s">
        <v>162</v>
      </c>
      <c r="B499" s="3">
        <v>39432</v>
      </c>
      <c r="P499">
        <v>13.75</v>
      </c>
      <c r="Q499">
        <v>0.7</v>
      </c>
      <c r="V499">
        <v>8.0500000000000007</v>
      </c>
      <c r="AE499" s="2"/>
      <c r="AK499" s="2"/>
    </row>
    <row r="500" spans="1:39" hidden="1" x14ac:dyDescent="0.25">
      <c r="A500" t="s">
        <v>162</v>
      </c>
      <c r="B500" s="3">
        <v>39438</v>
      </c>
      <c r="P500">
        <v>15.3</v>
      </c>
      <c r="V500">
        <v>9.25</v>
      </c>
      <c r="AE500" s="2"/>
      <c r="AK500" s="2"/>
    </row>
    <row r="501" spans="1:39" hidden="1" x14ac:dyDescent="0.25">
      <c r="A501" t="s">
        <v>162</v>
      </c>
      <c r="B501" s="3">
        <v>39439</v>
      </c>
      <c r="Q501">
        <v>0.81</v>
      </c>
      <c r="AE501" s="2"/>
      <c r="AK501" s="2"/>
    </row>
    <row r="502" spans="1:39" hidden="1" x14ac:dyDescent="0.25">
      <c r="A502" t="s">
        <v>162</v>
      </c>
      <c r="B502" s="3">
        <v>39455</v>
      </c>
      <c r="P502">
        <v>16.7</v>
      </c>
      <c r="Q502">
        <v>0.92</v>
      </c>
      <c r="V502">
        <v>15.15</v>
      </c>
      <c r="AE502" s="2"/>
      <c r="AK502" s="2"/>
    </row>
    <row r="503" spans="1:39" hidden="1" x14ac:dyDescent="0.25">
      <c r="A503" t="s">
        <v>162</v>
      </c>
      <c r="B503" s="3">
        <v>39456</v>
      </c>
      <c r="E503">
        <v>902</v>
      </c>
      <c r="Z503">
        <v>272.3</v>
      </c>
      <c r="AE503" s="2"/>
      <c r="AK503" s="2"/>
      <c r="AM503">
        <v>629.70000000000005</v>
      </c>
    </row>
    <row r="504" spans="1:39" hidden="1" x14ac:dyDescent="0.25">
      <c r="A504" t="s">
        <v>162</v>
      </c>
      <c r="B504" s="3">
        <v>39458</v>
      </c>
      <c r="AD504">
        <v>6.49</v>
      </c>
      <c r="AE504" s="2"/>
      <c r="AK504" s="2"/>
    </row>
    <row r="505" spans="1:39" hidden="1" x14ac:dyDescent="0.25">
      <c r="A505" t="s">
        <v>162</v>
      </c>
      <c r="B505" s="3">
        <v>39461</v>
      </c>
      <c r="AD505">
        <v>6.73</v>
      </c>
      <c r="AE505" s="2"/>
      <c r="AK505" s="2"/>
    </row>
    <row r="506" spans="1:39" hidden="1" x14ac:dyDescent="0.25">
      <c r="A506" t="s">
        <v>162</v>
      </c>
      <c r="B506" s="3">
        <v>39463</v>
      </c>
      <c r="AD506">
        <v>6.89</v>
      </c>
      <c r="AE506" s="2"/>
      <c r="AK506" s="2"/>
    </row>
    <row r="507" spans="1:39" hidden="1" x14ac:dyDescent="0.25">
      <c r="A507" t="s">
        <v>162</v>
      </c>
      <c r="B507" s="3">
        <v>39464</v>
      </c>
      <c r="Q507">
        <v>0.96</v>
      </c>
      <c r="AE507" s="2"/>
      <c r="AK507" s="2"/>
    </row>
    <row r="508" spans="1:39" hidden="1" x14ac:dyDescent="0.25">
      <c r="A508" t="s">
        <v>162</v>
      </c>
      <c r="B508" s="3">
        <v>39465</v>
      </c>
      <c r="AD508">
        <v>6.95</v>
      </c>
      <c r="AE508" s="2"/>
      <c r="AK508" s="2"/>
    </row>
    <row r="509" spans="1:39" hidden="1" x14ac:dyDescent="0.25">
      <c r="A509" t="s">
        <v>162</v>
      </c>
      <c r="B509" s="3">
        <v>39468</v>
      </c>
      <c r="AD509">
        <v>6.95</v>
      </c>
      <c r="AE509" s="2"/>
      <c r="AK509" s="2"/>
    </row>
    <row r="510" spans="1:39" hidden="1" x14ac:dyDescent="0.25">
      <c r="A510" t="s">
        <v>162</v>
      </c>
      <c r="B510" s="3">
        <v>39478</v>
      </c>
      <c r="E510">
        <v>1533.2</v>
      </c>
      <c r="Z510">
        <v>291.60000000000002</v>
      </c>
      <c r="AE510" s="2"/>
      <c r="AK510" s="2"/>
      <c r="AM510">
        <v>787.3</v>
      </c>
    </row>
    <row r="511" spans="1:39" hidden="1" x14ac:dyDescent="0.25">
      <c r="A511" t="s">
        <v>162</v>
      </c>
      <c r="B511" s="3">
        <v>39495</v>
      </c>
      <c r="Q511">
        <v>0.94</v>
      </c>
      <c r="AE511" s="2"/>
      <c r="AK511" s="2"/>
    </row>
    <row r="512" spans="1:39" hidden="1" x14ac:dyDescent="0.25">
      <c r="A512" t="s">
        <v>162</v>
      </c>
      <c r="B512" s="3">
        <v>39525</v>
      </c>
      <c r="E512">
        <v>2989</v>
      </c>
      <c r="L512">
        <v>1526</v>
      </c>
      <c r="Z512">
        <v>346.8</v>
      </c>
      <c r="AE512" s="2"/>
      <c r="AK512" s="2"/>
      <c r="AM512">
        <v>705.1</v>
      </c>
    </row>
    <row r="513" spans="1:37" hidden="1" x14ac:dyDescent="0.25">
      <c r="A513" t="s">
        <v>163</v>
      </c>
      <c r="B513" s="3">
        <v>39763</v>
      </c>
      <c r="AD513">
        <v>2.04</v>
      </c>
      <c r="AE513" s="2"/>
      <c r="AK513" s="2"/>
    </row>
    <row r="514" spans="1:37" hidden="1" x14ac:dyDescent="0.25">
      <c r="A514" t="s">
        <v>163</v>
      </c>
      <c r="B514" s="3">
        <v>39765</v>
      </c>
      <c r="AD514">
        <v>2.81</v>
      </c>
      <c r="AE514" s="2"/>
      <c r="AK514" s="2"/>
    </row>
    <row r="515" spans="1:37" hidden="1" x14ac:dyDescent="0.25">
      <c r="A515" t="s">
        <v>163</v>
      </c>
      <c r="B515" s="3">
        <v>39767</v>
      </c>
      <c r="AD515">
        <v>2.96</v>
      </c>
      <c r="AE515" s="2"/>
      <c r="AK515" s="2"/>
    </row>
    <row r="516" spans="1:37" hidden="1" x14ac:dyDescent="0.25">
      <c r="A516" t="s">
        <v>163</v>
      </c>
      <c r="B516" s="3">
        <v>39769</v>
      </c>
      <c r="AD516">
        <v>2.96</v>
      </c>
      <c r="AE516" s="2"/>
      <c r="AK516" s="2"/>
    </row>
    <row r="517" spans="1:37" hidden="1" x14ac:dyDescent="0.25">
      <c r="A517" t="s">
        <v>163</v>
      </c>
      <c r="B517" s="3">
        <v>39771</v>
      </c>
      <c r="AD517">
        <v>2.96</v>
      </c>
      <c r="AE517" s="2"/>
      <c r="AK517" s="2"/>
    </row>
    <row r="518" spans="1:37" hidden="1" x14ac:dyDescent="0.25">
      <c r="A518" t="s">
        <v>163</v>
      </c>
      <c r="B518" s="3">
        <v>39779</v>
      </c>
      <c r="P518">
        <v>5.13</v>
      </c>
      <c r="V518">
        <v>2.6</v>
      </c>
      <c r="AE518" s="2"/>
      <c r="AK518" s="2"/>
    </row>
    <row r="519" spans="1:37" hidden="1" x14ac:dyDescent="0.25">
      <c r="A519" t="s">
        <v>163</v>
      </c>
      <c r="B519" s="3">
        <v>39787</v>
      </c>
      <c r="P519">
        <v>6.33</v>
      </c>
      <c r="V519">
        <v>3.67</v>
      </c>
      <c r="AE519" s="2"/>
      <c r="AK519" s="2"/>
    </row>
    <row r="520" spans="1:37" hidden="1" x14ac:dyDescent="0.25">
      <c r="A520" t="s">
        <v>163</v>
      </c>
      <c r="B520" s="3">
        <v>39799</v>
      </c>
      <c r="P520">
        <v>8.8000000000000007</v>
      </c>
      <c r="V520">
        <v>5.13</v>
      </c>
      <c r="AE520" s="2"/>
      <c r="AK520" s="2"/>
    </row>
    <row r="521" spans="1:37" hidden="1" x14ac:dyDescent="0.25">
      <c r="A521" t="s">
        <v>163</v>
      </c>
      <c r="B521" s="3">
        <v>39805</v>
      </c>
      <c r="P521">
        <v>9.67</v>
      </c>
      <c r="V521">
        <v>5.87</v>
      </c>
      <c r="AE521" s="2"/>
      <c r="AK521" s="2"/>
    </row>
    <row r="522" spans="1:37" hidden="1" x14ac:dyDescent="0.25">
      <c r="A522" t="s">
        <v>163</v>
      </c>
      <c r="B522" s="3">
        <v>39812</v>
      </c>
      <c r="P522">
        <v>11.2</v>
      </c>
      <c r="Q522">
        <v>0.4</v>
      </c>
      <c r="V522">
        <v>6.4</v>
      </c>
      <c r="AE522" s="2"/>
      <c r="AK522" s="2"/>
    </row>
    <row r="523" spans="1:37" hidden="1" x14ac:dyDescent="0.25">
      <c r="A523" t="s">
        <v>163</v>
      </c>
      <c r="B523" s="3">
        <v>39820</v>
      </c>
      <c r="E523">
        <v>209.3</v>
      </c>
      <c r="Q523">
        <v>0.66</v>
      </c>
      <c r="AE523" s="2"/>
      <c r="AK523" s="2"/>
    </row>
    <row r="524" spans="1:37" hidden="1" x14ac:dyDescent="0.25">
      <c r="A524" t="s">
        <v>163</v>
      </c>
      <c r="B524" s="3">
        <v>39821</v>
      </c>
      <c r="P524">
        <v>12.93</v>
      </c>
      <c r="V524">
        <v>8.73</v>
      </c>
      <c r="AE524" s="2"/>
      <c r="AK524" s="2"/>
    </row>
    <row r="525" spans="1:37" hidden="1" x14ac:dyDescent="0.25">
      <c r="A525" t="s">
        <v>163</v>
      </c>
      <c r="B525" s="3">
        <v>39827</v>
      </c>
      <c r="Q525">
        <v>0.76</v>
      </c>
      <c r="AE525" s="2"/>
      <c r="AK525" s="2"/>
    </row>
    <row r="526" spans="1:37" hidden="1" x14ac:dyDescent="0.25">
      <c r="A526" t="s">
        <v>163</v>
      </c>
      <c r="B526" s="3">
        <v>39832</v>
      </c>
      <c r="P526">
        <v>13.73</v>
      </c>
      <c r="V526">
        <v>12.13</v>
      </c>
      <c r="AE526" s="2"/>
      <c r="AK526" s="2"/>
    </row>
    <row r="527" spans="1:37" hidden="1" x14ac:dyDescent="0.25">
      <c r="A527" t="s">
        <v>163</v>
      </c>
      <c r="B527" s="3">
        <v>39834</v>
      </c>
      <c r="AD527">
        <v>6.13</v>
      </c>
      <c r="AE527" s="2"/>
      <c r="AK527" s="2"/>
    </row>
    <row r="528" spans="1:37" hidden="1" x14ac:dyDescent="0.25">
      <c r="A528" t="s">
        <v>163</v>
      </c>
      <c r="B528" s="3">
        <v>39836</v>
      </c>
      <c r="AD528">
        <v>6.43</v>
      </c>
      <c r="AE528" s="2"/>
      <c r="AK528" s="2"/>
    </row>
    <row r="529" spans="1:39" hidden="1" x14ac:dyDescent="0.25">
      <c r="A529" t="s">
        <v>163</v>
      </c>
      <c r="B529" s="3">
        <v>39838</v>
      </c>
      <c r="AD529">
        <v>6.67</v>
      </c>
      <c r="AE529" s="2"/>
      <c r="AK529" s="2"/>
    </row>
    <row r="530" spans="1:39" hidden="1" x14ac:dyDescent="0.25">
      <c r="A530" t="s">
        <v>163</v>
      </c>
      <c r="B530" s="3">
        <v>39839</v>
      </c>
      <c r="AD530">
        <v>6.78</v>
      </c>
      <c r="AE530" s="2"/>
      <c r="AK530" s="2"/>
    </row>
    <row r="531" spans="1:39" hidden="1" x14ac:dyDescent="0.25">
      <c r="A531" t="s">
        <v>163</v>
      </c>
      <c r="B531" s="3">
        <v>39840</v>
      </c>
      <c r="AD531">
        <v>6.85</v>
      </c>
      <c r="AE531" s="2"/>
      <c r="AK531" s="2"/>
    </row>
    <row r="532" spans="1:39" hidden="1" x14ac:dyDescent="0.25">
      <c r="A532" t="s">
        <v>163</v>
      </c>
      <c r="B532" s="3">
        <v>39841</v>
      </c>
      <c r="P532">
        <v>13.87</v>
      </c>
      <c r="V532">
        <v>13.8</v>
      </c>
      <c r="W532">
        <v>3.59</v>
      </c>
      <c r="AE532" s="2"/>
      <c r="AK532" s="2"/>
    </row>
    <row r="533" spans="1:39" hidden="1" x14ac:dyDescent="0.25">
      <c r="A533" t="s">
        <v>163</v>
      </c>
      <c r="B533" s="3">
        <v>39843</v>
      </c>
      <c r="E533">
        <v>778.5</v>
      </c>
      <c r="AD533">
        <v>6.88</v>
      </c>
      <c r="AE533" s="2"/>
      <c r="AK533" s="2"/>
    </row>
    <row r="534" spans="1:39" hidden="1" x14ac:dyDescent="0.25">
      <c r="A534" t="s">
        <v>163</v>
      </c>
      <c r="B534" s="3">
        <v>39851</v>
      </c>
      <c r="Q534">
        <v>0.87</v>
      </c>
      <c r="AE534" s="2"/>
      <c r="AK534" s="2"/>
    </row>
    <row r="535" spans="1:39" hidden="1" x14ac:dyDescent="0.25">
      <c r="A535" t="s">
        <v>163</v>
      </c>
      <c r="B535" s="3">
        <v>39882</v>
      </c>
      <c r="Q535">
        <v>0.89</v>
      </c>
      <c r="AE535" s="2"/>
      <c r="AK535" s="2"/>
    </row>
    <row r="536" spans="1:39" hidden="1" x14ac:dyDescent="0.25">
      <c r="A536" t="s">
        <v>163</v>
      </c>
      <c r="B536" s="3">
        <v>39906</v>
      </c>
      <c r="E536">
        <v>2157.4</v>
      </c>
      <c r="L536">
        <v>1188.4000000000001</v>
      </c>
      <c r="Z536">
        <v>214.2</v>
      </c>
      <c r="AE536" s="2"/>
      <c r="AK536" s="2"/>
      <c r="AM536">
        <v>563.6</v>
      </c>
    </row>
    <row r="537" spans="1:39" hidden="1" x14ac:dyDescent="0.25">
      <c r="A537" t="s">
        <v>164</v>
      </c>
      <c r="B537" s="3">
        <v>39763</v>
      </c>
      <c r="AD537">
        <v>2.15</v>
      </c>
      <c r="AE537" s="2"/>
      <c r="AK537" s="2"/>
    </row>
    <row r="538" spans="1:39" hidden="1" x14ac:dyDescent="0.25">
      <c r="A538" t="s">
        <v>164</v>
      </c>
      <c r="B538" s="3">
        <v>39765</v>
      </c>
      <c r="AD538">
        <v>2.85</v>
      </c>
      <c r="AE538" s="2"/>
      <c r="AK538" s="2"/>
    </row>
    <row r="539" spans="1:39" hidden="1" x14ac:dyDescent="0.25">
      <c r="A539" t="s">
        <v>164</v>
      </c>
      <c r="B539" s="3">
        <v>39767</v>
      </c>
      <c r="AD539">
        <v>2.93</v>
      </c>
      <c r="AE539" s="2"/>
      <c r="AK539" s="2"/>
    </row>
    <row r="540" spans="1:39" hidden="1" x14ac:dyDescent="0.25">
      <c r="A540" t="s">
        <v>164</v>
      </c>
      <c r="B540" s="3">
        <v>39769</v>
      </c>
      <c r="AD540">
        <v>2.93</v>
      </c>
      <c r="AE540" s="2"/>
      <c r="AK540" s="2"/>
    </row>
    <row r="541" spans="1:39" hidden="1" x14ac:dyDescent="0.25">
      <c r="A541" t="s">
        <v>164</v>
      </c>
      <c r="B541" s="3">
        <v>39771</v>
      </c>
      <c r="AD541">
        <v>2.93</v>
      </c>
      <c r="AE541" s="2"/>
      <c r="AK541" s="2"/>
    </row>
    <row r="542" spans="1:39" hidden="1" x14ac:dyDescent="0.25">
      <c r="A542" t="s">
        <v>164</v>
      </c>
      <c r="B542" s="3">
        <v>39779</v>
      </c>
      <c r="P542">
        <v>5.6</v>
      </c>
      <c r="V542">
        <v>2.93</v>
      </c>
      <c r="AE542" s="2"/>
      <c r="AK542" s="2"/>
    </row>
    <row r="543" spans="1:39" hidden="1" x14ac:dyDescent="0.25">
      <c r="A543" t="s">
        <v>164</v>
      </c>
      <c r="B543" s="3">
        <v>39787</v>
      </c>
      <c r="P543">
        <v>7</v>
      </c>
      <c r="V543">
        <v>4</v>
      </c>
      <c r="AE543" s="2"/>
      <c r="AK543" s="2"/>
    </row>
    <row r="544" spans="1:39" hidden="1" x14ac:dyDescent="0.25">
      <c r="A544" t="s">
        <v>164</v>
      </c>
      <c r="B544" s="3">
        <v>39799</v>
      </c>
      <c r="P544">
        <v>9.93</v>
      </c>
      <c r="V544">
        <v>5.87</v>
      </c>
      <c r="AE544" s="2"/>
      <c r="AK544" s="2"/>
    </row>
    <row r="545" spans="1:39" hidden="1" x14ac:dyDescent="0.25">
      <c r="A545" t="s">
        <v>164</v>
      </c>
      <c r="B545" s="3">
        <v>39805</v>
      </c>
      <c r="P545">
        <v>10.67</v>
      </c>
      <c r="V545">
        <v>6.53</v>
      </c>
      <c r="AE545" s="2"/>
      <c r="AK545" s="2"/>
    </row>
    <row r="546" spans="1:39" hidden="1" x14ac:dyDescent="0.25">
      <c r="A546" t="s">
        <v>164</v>
      </c>
      <c r="B546" s="3">
        <v>39812</v>
      </c>
      <c r="P546">
        <v>12</v>
      </c>
      <c r="Q546">
        <v>0.36</v>
      </c>
      <c r="V546">
        <v>6.87</v>
      </c>
      <c r="AE546" s="2"/>
      <c r="AK546" s="2"/>
    </row>
    <row r="547" spans="1:39" hidden="1" x14ac:dyDescent="0.25">
      <c r="A547" t="s">
        <v>164</v>
      </c>
      <c r="B547" s="3">
        <v>39820</v>
      </c>
      <c r="E547">
        <v>236.5</v>
      </c>
      <c r="Q547">
        <v>0.66</v>
      </c>
      <c r="AE547" s="2"/>
      <c r="AK547" s="2"/>
    </row>
    <row r="548" spans="1:39" hidden="1" x14ac:dyDescent="0.25">
      <c r="A548" t="s">
        <v>164</v>
      </c>
      <c r="B548" s="3">
        <v>39821</v>
      </c>
      <c r="P548">
        <v>14.6</v>
      </c>
      <c r="V548">
        <v>9.27</v>
      </c>
      <c r="AE548" s="2"/>
      <c r="AK548" s="2"/>
    </row>
    <row r="549" spans="1:39" hidden="1" x14ac:dyDescent="0.25">
      <c r="A549" t="s">
        <v>164</v>
      </c>
      <c r="B549" s="3">
        <v>39827</v>
      </c>
      <c r="Q549">
        <v>0.81</v>
      </c>
      <c r="AE549" s="2"/>
      <c r="AK549" s="2"/>
    </row>
    <row r="550" spans="1:39" hidden="1" x14ac:dyDescent="0.25">
      <c r="A550" t="s">
        <v>164</v>
      </c>
      <c r="B550" s="3">
        <v>39832</v>
      </c>
      <c r="P550">
        <v>15.87</v>
      </c>
      <c r="V550">
        <v>12.6</v>
      </c>
      <c r="AE550" s="2"/>
      <c r="AK550" s="2"/>
    </row>
    <row r="551" spans="1:39" hidden="1" x14ac:dyDescent="0.25">
      <c r="A551" t="s">
        <v>164</v>
      </c>
      <c r="B551" s="3">
        <v>39834</v>
      </c>
      <c r="AD551">
        <v>6.02</v>
      </c>
      <c r="AE551" s="2"/>
      <c r="AK551" s="2"/>
    </row>
    <row r="552" spans="1:39" hidden="1" x14ac:dyDescent="0.25">
      <c r="A552" t="s">
        <v>164</v>
      </c>
      <c r="B552" s="3">
        <v>39836</v>
      </c>
      <c r="AD552">
        <v>6.08</v>
      </c>
      <c r="AE552" s="2"/>
      <c r="AK552" s="2"/>
    </row>
    <row r="553" spans="1:39" hidden="1" x14ac:dyDescent="0.25">
      <c r="A553" t="s">
        <v>164</v>
      </c>
      <c r="B553" s="3">
        <v>39838</v>
      </c>
      <c r="AD553">
        <v>6.23</v>
      </c>
      <c r="AE553" s="2"/>
      <c r="AK553" s="2"/>
    </row>
    <row r="554" spans="1:39" hidden="1" x14ac:dyDescent="0.25">
      <c r="A554" t="s">
        <v>164</v>
      </c>
      <c r="B554" s="3">
        <v>39839</v>
      </c>
      <c r="AD554">
        <v>6.33</v>
      </c>
      <c r="AE554" s="2"/>
      <c r="AK554" s="2"/>
    </row>
    <row r="555" spans="1:39" hidden="1" x14ac:dyDescent="0.25">
      <c r="A555" t="s">
        <v>164</v>
      </c>
      <c r="B555" s="3">
        <v>39840</v>
      </c>
      <c r="AD555">
        <v>6.57</v>
      </c>
      <c r="AE555" s="2"/>
      <c r="AK555" s="2"/>
    </row>
    <row r="556" spans="1:39" hidden="1" x14ac:dyDescent="0.25">
      <c r="A556" t="s">
        <v>164</v>
      </c>
      <c r="B556" s="3">
        <v>39841</v>
      </c>
      <c r="P556">
        <v>16.93</v>
      </c>
      <c r="V556">
        <v>16.53</v>
      </c>
      <c r="W556">
        <v>5.21</v>
      </c>
      <c r="AE556" s="2"/>
      <c r="AK556" s="2"/>
    </row>
    <row r="557" spans="1:39" hidden="1" x14ac:dyDescent="0.25">
      <c r="A557" t="s">
        <v>164</v>
      </c>
      <c r="B557" s="3">
        <v>39843</v>
      </c>
      <c r="E557">
        <v>967.3</v>
      </c>
      <c r="AD557">
        <v>6.88</v>
      </c>
      <c r="AE557" s="2"/>
      <c r="AK557" s="2"/>
    </row>
    <row r="558" spans="1:39" hidden="1" x14ac:dyDescent="0.25">
      <c r="A558" t="s">
        <v>164</v>
      </c>
      <c r="B558" s="3">
        <v>39851</v>
      </c>
      <c r="Q558">
        <v>0.93</v>
      </c>
      <c r="AE558" s="2"/>
      <c r="AK558" s="2"/>
    </row>
    <row r="559" spans="1:39" hidden="1" x14ac:dyDescent="0.25">
      <c r="A559" t="s">
        <v>164</v>
      </c>
      <c r="B559" s="3">
        <v>39882</v>
      </c>
      <c r="Q559">
        <v>0.95</v>
      </c>
      <c r="AE559" s="2"/>
      <c r="AK559" s="2"/>
    </row>
    <row r="560" spans="1:39" hidden="1" x14ac:dyDescent="0.25">
      <c r="A560" t="s">
        <v>164</v>
      </c>
      <c r="B560" s="3">
        <v>39906</v>
      </c>
      <c r="E560">
        <v>2225</v>
      </c>
      <c r="L560">
        <v>1091.3</v>
      </c>
      <c r="Z560">
        <v>259</v>
      </c>
      <c r="AE560" s="2"/>
      <c r="AK560" s="2"/>
      <c r="AM560">
        <v>660.7</v>
      </c>
    </row>
    <row r="561" spans="1:37" hidden="1" x14ac:dyDescent="0.25">
      <c r="A561" t="s">
        <v>165</v>
      </c>
      <c r="B561" s="3">
        <v>39763</v>
      </c>
      <c r="AD561">
        <v>2.44</v>
      </c>
      <c r="AE561" s="2"/>
      <c r="AK561" s="2"/>
    </row>
    <row r="562" spans="1:37" hidden="1" x14ac:dyDescent="0.25">
      <c r="A562" t="s">
        <v>165</v>
      </c>
      <c r="B562" s="3">
        <v>39765</v>
      </c>
      <c r="AD562">
        <v>2.89</v>
      </c>
      <c r="AE562" s="2"/>
      <c r="AK562" s="2"/>
    </row>
    <row r="563" spans="1:37" hidden="1" x14ac:dyDescent="0.25">
      <c r="A563" t="s">
        <v>165</v>
      </c>
      <c r="B563" s="3">
        <v>39767</v>
      </c>
      <c r="AD563">
        <v>2.93</v>
      </c>
      <c r="AE563" s="2"/>
      <c r="AK563" s="2"/>
    </row>
    <row r="564" spans="1:37" hidden="1" x14ac:dyDescent="0.25">
      <c r="A564" t="s">
        <v>165</v>
      </c>
      <c r="B564" s="3">
        <v>39769</v>
      </c>
      <c r="AD564">
        <v>2.93</v>
      </c>
      <c r="AE564" s="2"/>
      <c r="AK564" s="2"/>
    </row>
    <row r="565" spans="1:37" hidden="1" x14ac:dyDescent="0.25">
      <c r="A565" t="s">
        <v>165</v>
      </c>
      <c r="B565" s="3">
        <v>39771</v>
      </c>
      <c r="AD565">
        <v>2.93</v>
      </c>
      <c r="AE565" s="2"/>
      <c r="AK565" s="2"/>
    </row>
    <row r="566" spans="1:37" hidden="1" x14ac:dyDescent="0.25">
      <c r="A566" t="s">
        <v>165</v>
      </c>
      <c r="B566" s="3">
        <v>39779</v>
      </c>
      <c r="P566">
        <v>5.2</v>
      </c>
      <c r="V566">
        <v>3</v>
      </c>
      <c r="AE566" s="2"/>
      <c r="AK566" s="2"/>
    </row>
    <row r="567" spans="1:37" hidden="1" x14ac:dyDescent="0.25">
      <c r="A567" t="s">
        <v>165</v>
      </c>
      <c r="B567" s="3">
        <v>39787</v>
      </c>
      <c r="P567">
        <v>6.6</v>
      </c>
      <c r="V567">
        <v>3.93</v>
      </c>
      <c r="AE567" s="2"/>
      <c r="AK567" s="2"/>
    </row>
    <row r="568" spans="1:37" hidden="1" x14ac:dyDescent="0.25">
      <c r="A568" t="s">
        <v>165</v>
      </c>
      <c r="B568" s="3">
        <v>39799</v>
      </c>
      <c r="P568">
        <v>9</v>
      </c>
      <c r="V568">
        <v>5.2</v>
      </c>
      <c r="AE568" s="2"/>
      <c r="AK568" s="2"/>
    </row>
    <row r="569" spans="1:37" hidden="1" x14ac:dyDescent="0.25">
      <c r="A569" t="s">
        <v>165</v>
      </c>
      <c r="B569" s="3">
        <v>39805</v>
      </c>
      <c r="P569">
        <v>9.8699999999999992</v>
      </c>
      <c r="V569">
        <v>6.07</v>
      </c>
      <c r="AE569" s="2"/>
      <c r="AK569" s="2"/>
    </row>
    <row r="570" spans="1:37" hidden="1" x14ac:dyDescent="0.25">
      <c r="A570" t="s">
        <v>165</v>
      </c>
      <c r="B570" s="3">
        <v>39812</v>
      </c>
      <c r="P570">
        <v>11.33</v>
      </c>
      <c r="Q570">
        <v>0.35</v>
      </c>
      <c r="V570">
        <v>6.53</v>
      </c>
      <c r="AE570" s="2"/>
      <c r="AK570" s="2"/>
    </row>
    <row r="571" spans="1:37" hidden="1" x14ac:dyDescent="0.25">
      <c r="A571" t="s">
        <v>165</v>
      </c>
      <c r="B571" s="3">
        <v>39820</v>
      </c>
      <c r="E571">
        <v>249</v>
      </c>
      <c r="Q571">
        <v>0.65</v>
      </c>
      <c r="AE571" s="2"/>
      <c r="AK571" s="2"/>
    </row>
    <row r="572" spans="1:37" hidden="1" x14ac:dyDescent="0.25">
      <c r="A572" t="s">
        <v>165</v>
      </c>
      <c r="B572" s="3">
        <v>39821</v>
      </c>
      <c r="P572">
        <v>13.4</v>
      </c>
      <c r="V572">
        <v>8.6</v>
      </c>
      <c r="AE572" s="2"/>
      <c r="AK572" s="2"/>
    </row>
    <row r="573" spans="1:37" hidden="1" x14ac:dyDescent="0.25">
      <c r="A573" t="s">
        <v>165</v>
      </c>
      <c r="B573" s="3">
        <v>39827</v>
      </c>
      <c r="Q573">
        <v>0.8</v>
      </c>
      <c r="AE573" s="2"/>
      <c r="AK573" s="2"/>
    </row>
    <row r="574" spans="1:37" hidden="1" x14ac:dyDescent="0.25">
      <c r="A574" t="s">
        <v>165</v>
      </c>
      <c r="B574" s="3">
        <v>39832</v>
      </c>
      <c r="P574">
        <v>14.47</v>
      </c>
      <c r="V574">
        <v>12.27</v>
      </c>
      <c r="AE574" s="2"/>
      <c r="AK574" s="2"/>
    </row>
    <row r="575" spans="1:37" hidden="1" x14ac:dyDescent="0.25">
      <c r="A575" t="s">
        <v>165</v>
      </c>
      <c r="B575" s="3">
        <v>39834</v>
      </c>
      <c r="AD575">
        <v>6.07</v>
      </c>
      <c r="AE575" s="2"/>
      <c r="AK575" s="2"/>
    </row>
    <row r="576" spans="1:37" hidden="1" x14ac:dyDescent="0.25">
      <c r="A576" t="s">
        <v>165</v>
      </c>
      <c r="B576" s="3">
        <v>39836</v>
      </c>
      <c r="AD576">
        <v>6.22</v>
      </c>
      <c r="AE576" s="2"/>
      <c r="AK576" s="2"/>
    </row>
    <row r="577" spans="1:39" hidden="1" x14ac:dyDescent="0.25">
      <c r="A577" t="s">
        <v>165</v>
      </c>
      <c r="B577" s="3">
        <v>39838</v>
      </c>
      <c r="AD577">
        <v>6.58</v>
      </c>
      <c r="AE577" s="2"/>
      <c r="AK577" s="2"/>
    </row>
    <row r="578" spans="1:39" hidden="1" x14ac:dyDescent="0.25">
      <c r="A578" t="s">
        <v>165</v>
      </c>
      <c r="B578" s="3">
        <v>39839</v>
      </c>
      <c r="AD578">
        <v>6.73</v>
      </c>
      <c r="AE578" s="2"/>
      <c r="AK578" s="2"/>
    </row>
    <row r="579" spans="1:39" hidden="1" x14ac:dyDescent="0.25">
      <c r="A579" t="s">
        <v>165</v>
      </c>
      <c r="B579" s="3">
        <v>39840</v>
      </c>
      <c r="AD579">
        <v>6.83</v>
      </c>
      <c r="AE579" s="2"/>
      <c r="AK579" s="2"/>
    </row>
    <row r="580" spans="1:39" hidden="1" x14ac:dyDescent="0.25">
      <c r="A580" t="s">
        <v>165</v>
      </c>
      <c r="B580" s="3">
        <v>39841</v>
      </c>
      <c r="P580">
        <v>14.8</v>
      </c>
      <c r="V580">
        <v>14.8</v>
      </c>
      <c r="W580">
        <v>4.32</v>
      </c>
      <c r="AE580" s="2"/>
      <c r="AK580" s="2"/>
    </row>
    <row r="581" spans="1:39" hidden="1" x14ac:dyDescent="0.25">
      <c r="A581" t="s">
        <v>165</v>
      </c>
      <c r="B581" s="3">
        <v>39843</v>
      </c>
      <c r="E581">
        <v>809.3</v>
      </c>
      <c r="AD581">
        <v>6.95</v>
      </c>
      <c r="AE581" s="2"/>
      <c r="AK581" s="2"/>
    </row>
    <row r="582" spans="1:39" hidden="1" x14ac:dyDescent="0.25">
      <c r="A582" t="s">
        <v>165</v>
      </c>
      <c r="B582" s="3">
        <v>39851</v>
      </c>
      <c r="Q582">
        <v>0.9</v>
      </c>
      <c r="AE582" s="2"/>
      <c r="AK582" s="2"/>
    </row>
    <row r="583" spans="1:39" hidden="1" x14ac:dyDescent="0.25">
      <c r="A583" t="s">
        <v>165</v>
      </c>
      <c r="B583" s="3">
        <v>39882</v>
      </c>
      <c r="Q583">
        <v>0.89</v>
      </c>
      <c r="AE583" s="2"/>
      <c r="AK583" s="2"/>
    </row>
    <row r="584" spans="1:39" hidden="1" x14ac:dyDescent="0.25">
      <c r="A584" t="s">
        <v>165</v>
      </c>
      <c r="B584" s="3">
        <v>39906</v>
      </c>
      <c r="E584">
        <v>2222.6999999999998</v>
      </c>
      <c r="L584">
        <v>1120.5999999999999</v>
      </c>
      <c r="Z584">
        <v>241.9</v>
      </c>
      <c r="AE584" s="2"/>
      <c r="AK584" s="2"/>
      <c r="AM584">
        <v>649.20000000000005</v>
      </c>
    </row>
    <row r="585" spans="1:39" hidden="1" x14ac:dyDescent="0.25">
      <c r="A585" t="s">
        <v>166</v>
      </c>
      <c r="B585" s="3">
        <v>40127</v>
      </c>
      <c r="AD585">
        <v>2.87</v>
      </c>
      <c r="AE585" s="2"/>
      <c r="AK585" s="2"/>
    </row>
    <row r="586" spans="1:39" hidden="1" x14ac:dyDescent="0.25">
      <c r="A586" t="s">
        <v>166</v>
      </c>
      <c r="B586" s="3">
        <v>40128</v>
      </c>
      <c r="AD586">
        <v>2.97</v>
      </c>
      <c r="AE586" s="2"/>
      <c r="AK586" s="2"/>
    </row>
    <row r="587" spans="1:39" hidden="1" x14ac:dyDescent="0.25">
      <c r="A587" t="s">
        <v>166</v>
      </c>
      <c r="B587" s="3">
        <v>40129</v>
      </c>
      <c r="AD587">
        <v>2.99</v>
      </c>
      <c r="AE587" s="2"/>
      <c r="AK587" s="2"/>
    </row>
    <row r="588" spans="1:39" hidden="1" x14ac:dyDescent="0.25">
      <c r="A588" t="s">
        <v>166</v>
      </c>
      <c r="B588" s="3">
        <v>40196</v>
      </c>
      <c r="V588">
        <v>18.600000000000001</v>
      </c>
      <c r="AE588" s="2"/>
      <c r="AK588" s="2"/>
    </row>
    <row r="589" spans="1:39" hidden="1" x14ac:dyDescent="0.25">
      <c r="A589" t="s">
        <v>166</v>
      </c>
      <c r="B589" s="3">
        <v>40198</v>
      </c>
      <c r="W589">
        <v>7.07</v>
      </c>
      <c r="AD589">
        <v>6.08</v>
      </c>
      <c r="AE589" s="2"/>
      <c r="AK589" s="2"/>
    </row>
    <row r="590" spans="1:39" hidden="1" x14ac:dyDescent="0.25">
      <c r="A590" t="s">
        <v>166</v>
      </c>
      <c r="B590" s="3">
        <v>40200</v>
      </c>
      <c r="V590">
        <v>18.8</v>
      </c>
      <c r="AD590">
        <v>6.38</v>
      </c>
      <c r="AE590" s="2"/>
      <c r="AK590" s="2"/>
    </row>
    <row r="591" spans="1:39" hidden="1" x14ac:dyDescent="0.25">
      <c r="A591" t="s">
        <v>166</v>
      </c>
      <c r="B591" s="3">
        <v>40203</v>
      </c>
      <c r="AD591">
        <v>7</v>
      </c>
      <c r="AE591" s="2"/>
      <c r="AK591" s="2"/>
    </row>
    <row r="592" spans="1:39" hidden="1" x14ac:dyDescent="0.25">
      <c r="A592" t="s">
        <v>166</v>
      </c>
      <c r="B592" s="3">
        <v>40288</v>
      </c>
      <c r="L592">
        <v>707.2</v>
      </c>
      <c r="AE592" s="2"/>
      <c r="AK592" s="2"/>
    </row>
    <row r="593" spans="1:37" hidden="1" x14ac:dyDescent="0.25">
      <c r="A593" t="s">
        <v>166</v>
      </c>
      <c r="B593" s="3">
        <v>40289</v>
      </c>
      <c r="L593">
        <v>913.9</v>
      </c>
      <c r="AE593" s="2"/>
      <c r="AK593" s="2"/>
    </row>
    <row r="594" spans="1:37" hidden="1" x14ac:dyDescent="0.25">
      <c r="A594" t="s">
        <v>167</v>
      </c>
      <c r="B594" s="3">
        <v>40147</v>
      </c>
      <c r="AD594">
        <v>2.5099999999999998</v>
      </c>
      <c r="AE594" s="2"/>
      <c r="AK594" s="2"/>
    </row>
    <row r="595" spans="1:37" hidden="1" x14ac:dyDescent="0.25">
      <c r="A595" t="s">
        <v>167</v>
      </c>
      <c r="B595" s="3">
        <v>40148</v>
      </c>
      <c r="AD595">
        <v>2.61</v>
      </c>
      <c r="AE595" s="2"/>
      <c r="AK595" s="2"/>
    </row>
    <row r="596" spans="1:37" hidden="1" x14ac:dyDescent="0.25">
      <c r="A596" t="s">
        <v>167</v>
      </c>
      <c r="B596" s="3">
        <v>40149</v>
      </c>
      <c r="AD596">
        <v>2.67</v>
      </c>
      <c r="AE596" s="2"/>
      <c r="AK596" s="2"/>
    </row>
    <row r="597" spans="1:37" hidden="1" x14ac:dyDescent="0.25">
      <c r="A597" t="s">
        <v>167</v>
      </c>
      <c r="B597" s="3">
        <v>40210</v>
      </c>
      <c r="V597">
        <v>18.5</v>
      </c>
      <c r="W597">
        <v>6.67</v>
      </c>
      <c r="AE597" s="2"/>
      <c r="AK597" s="2"/>
    </row>
    <row r="598" spans="1:37" hidden="1" x14ac:dyDescent="0.25">
      <c r="A598" t="s">
        <v>167</v>
      </c>
      <c r="B598" s="3">
        <v>40212</v>
      </c>
      <c r="AD598">
        <v>6.18</v>
      </c>
      <c r="AE598" s="2"/>
      <c r="AK598" s="2"/>
    </row>
    <row r="599" spans="1:37" hidden="1" x14ac:dyDescent="0.25">
      <c r="A599" t="s">
        <v>167</v>
      </c>
      <c r="B599" s="3">
        <v>40214</v>
      </c>
      <c r="AD599">
        <v>6.62</v>
      </c>
      <c r="AE599" s="2"/>
      <c r="AK599" s="2"/>
    </row>
    <row r="600" spans="1:37" hidden="1" x14ac:dyDescent="0.25">
      <c r="A600" t="s">
        <v>167</v>
      </c>
      <c r="B600" s="3">
        <v>40217</v>
      </c>
      <c r="AD600">
        <v>6.76</v>
      </c>
      <c r="AE600" s="2"/>
      <c r="AK600" s="2"/>
    </row>
    <row r="601" spans="1:37" hidden="1" x14ac:dyDescent="0.25">
      <c r="A601" t="s">
        <v>167</v>
      </c>
      <c r="B601" s="3">
        <v>40219</v>
      </c>
      <c r="AD601">
        <v>6.9</v>
      </c>
      <c r="AE601" s="2"/>
      <c r="AK601" s="2"/>
    </row>
    <row r="602" spans="1:37" hidden="1" x14ac:dyDescent="0.25">
      <c r="A602" t="s">
        <v>167</v>
      </c>
      <c r="B602" s="3">
        <v>40221</v>
      </c>
      <c r="AD602">
        <v>6.96</v>
      </c>
      <c r="AE602" s="2"/>
      <c r="AK602" s="2"/>
    </row>
    <row r="603" spans="1:37" hidden="1" x14ac:dyDescent="0.25">
      <c r="A603" t="s">
        <v>167</v>
      </c>
      <c r="B603" s="3">
        <v>40309</v>
      </c>
      <c r="L603">
        <v>698.9</v>
      </c>
      <c r="AE603" s="2"/>
      <c r="AK603" s="2"/>
    </row>
    <row r="604" spans="1:37" hidden="1" x14ac:dyDescent="0.25">
      <c r="A604" t="s">
        <v>168</v>
      </c>
      <c r="B604" s="3">
        <v>40127</v>
      </c>
      <c r="AD604">
        <v>2.93</v>
      </c>
      <c r="AE604" s="2"/>
      <c r="AK604" s="2"/>
    </row>
    <row r="605" spans="1:37" hidden="1" x14ac:dyDescent="0.25">
      <c r="A605" t="s">
        <v>168</v>
      </c>
      <c r="B605" s="3">
        <v>40128</v>
      </c>
      <c r="AD605">
        <v>2.97</v>
      </c>
      <c r="AE605" s="2"/>
      <c r="AK605" s="2"/>
    </row>
    <row r="606" spans="1:37" hidden="1" x14ac:dyDescent="0.25">
      <c r="A606" t="s">
        <v>168</v>
      </c>
      <c r="B606" s="3">
        <v>40129</v>
      </c>
      <c r="AD606">
        <v>2.97</v>
      </c>
      <c r="AE606" s="2"/>
      <c r="AK606" s="2"/>
    </row>
    <row r="607" spans="1:37" hidden="1" x14ac:dyDescent="0.25">
      <c r="A607" t="s">
        <v>168</v>
      </c>
      <c r="B607" s="3">
        <v>40193</v>
      </c>
      <c r="V607">
        <v>19</v>
      </c>
      <c r="AD607">
        <v>6.04</v>
      </c>
      <c r="AE607" s="2"/>
      <c r="AK607" s="2"/>
    </row>
    <row r="608" spans="1:37" hidden="1" x14ac:dyDescent="0.25">
      <c r="A608" t="s">
        <v>168</v>
      </c>
      <c r="B608" s="3">
        <v>40195</v>
      </c>
      <c r="W608">
        <v>6.59</v>
      </c>
      <c r="AE608" s="2"/>
      <c r="AK608" s="2"/>
    </row>
    <row r="609" spans="1:37" hidden="1" x14ac:dyDescent="0.25">
      <c r="A609" t="s">
        <v>168</v>
      </c>
      <c r="B609" s="3">
        <v>40196</v>
      </c>
      <c r="V609">
        <v>18.8</v>
      </c>
      <c r="AD609">
        <v>6.24</v>
      </c>
      <c r="AE609" s="2"/>
      <c r="AK609" s="2"/>
    </row>
    <row r="610" spans="1:37" hidden="1" x14ac:dyDescent="0.25">
      <c r="A610" t="s">
        <v>168</v>
      </c>
      <c r="B610" s="3">
        <v>40198</v>
      </c>
      <c r="AD610">
        <v>6.64</v>
      </c>
      <c r="AE610" s="2"/>
      <c r="AK610" s="2"/>
    </row>
    <row r="611" spans="1:37" hidden="1" x14ac:dyDescent="0.25">
      <c r="A611" t="s">
        <v>168</v>
      </c>
      <c r="B611" s="3">
        <v>40200</v>
      </c>
      <c r="AD611">
        <v>6.98</v>
      </c>
      <c r="AE611" s="2"/>
      <c r="AK611" s="2"/>
    </row>
    <row r="612" spans="1:37" hidden="1" x14ac:dyDescent="0.25">
      <c r="A612" t="s">
        <v>168</v>
      </c>
      <c r="B612" s="3">
        <v>40203</v>
      </c>
      <c r="AD612">
        <v>7</v>
      </c>
      <c r="AE612" s="2"/>
      <c r="AK612" s="2"/>
    </row>
    <row r="613" spans="1:37" hidden="1" x14ac:dyDescent="0.25">
      <c r="A613" t="s">
        <v>168</v>
      </c>
      <c r="B613" s="3">
        <v>40288</v>
      </c>
      <c r="L613">
        <v>1200.0999999999999</v>
      </c>
      <c r="AE613" s="2"/>
      <c r="AK613" s="2"/>
    </row>
    <row r="614" spans="1:37" hidden="1" x14ac:dyDescent="0.25">
      <c r="A614" t="s">
        <v>168</v>
      </c>
      <c r="B614" s="3">
        <v>40298</v>
      </c>
      <c r="L614">
        <v>750.8</v>
      </c>
      <c r="AE614" s="2"/>
      <c r="AK614" s="2"/>
    </row>
    <row r="615" spans="1:37" hidden="1" x14ac:dyDescent="0.25">
      <c r="A615" t="s">
        <v>169</v>
      </c>
      <c r="B615" s="3">
        <v>40147</v>
      </c>
      <c r="AD615">
        <v>2.66</v>
      </c>
      <c r="AE615" s="2"/>
      <c r="AK615" s="2"/>
    </row>
    <row r="616" spans="1:37" hidden="1" x14ac:dyDescent="0.25">
      <c r="A616" t="s">
        <v>169</v>
      </c>
      <c r="B616" s="3">
        <v>40148</v>
      </c>
      <c r="AD616">
        <v>2.74</v>
      </c>
      <c r="AE616" s="2"/>
      <c r="AK616" s="2"/>
    </row>
    <row r="617" spans="1:37" hidden="1" x14ac:dyDescent="0.25">
      <c r="A617" t="s">
        <v>169</v>
      </c>
      <c r="B617" s="3">
        <v>40149</v>
      </c>
      <c r="AD617">
        <v>2.76</v>
      </c>
      <c r="AE617" s="2"/>
      <c r="AK617" s="2"/>
    </row>
    <row r="618" spans="1:37" hidden="1" x14ac:dyDescent="0.25">
      <c r="A618" t="s">
        <v>169</v>
      </c>
      <c r="B618" s="3">
        <v>40207</v>
      </c>
      <c r="V618">
        <v>19.2</v>
      </c>
      <c r="W618">
        <v>6.32</v>
      </c>
      <c r="AE618" s="2"/>
      <c r="AK618" s="2"/>
    </row>
    <row r="619" spans="1:37" hidden="1" x14ac:dyDescent="0.25">
      <c r="A619" t="s">
        <v>169</v>
      </c>
      <c r="B619" s="3">
        <v>40210</v>
      </c>
      <c r="AD619">
        <v>6.34</v>
      </c>
      <c r="AE619" s="2"/>
      <c r="AK619" s="2"/>
    </row>
    <row r="620" spans="1:37" hidden="1" x14ac:dyDescent="0.25">
      <c r="A620" t="s">
        <v>169</v>
      </c>
      <c r="B620" s="3">
        <v>40212</v>
      </c>
      <c r="AD620">
        <v>6.72</v>
      </c>
      <c r="AE620" s="2"/>
      <c r="AK620" s="2"/>
    </row>
    <row r="621" spans="1:37" hidden="1" x14ac:dyDescent="0.25">
      <c r="A621" t="s">
        <v>169</v>
      </c>
      <c r="B621" s="3">
        <v>40214</v>
      </c>
      <c r="AD621">
        <v>6.88</v>
      </c>
      <c r="AE621" s="2"/>
      <c r="AK621" s="2"/>
    </row>
    <row r="622" spans="1:37" hidden="1" x14ac:dyDescent="0.25">
      <c r="A622" t="s">
        <v>169</v>
      </c>
      <c r="B622" s="3">
        <v>40217</v>
      </c>
      <c r="AD622">
        <v>6.92</v>
      </c>
      <c r="AE622" s="2"/>
      <c r="AK622" s="2"/>
    </row>
    <row r="623" spans="1:37" hidden="1" x14ac:dyDescent="0.25">
      <c r="A623" t="s">
        <v>169</v>
      </c>
      <c r="B623" s="3">
        <v>40219</v>
      </c>
      <c r="AD623">
        <v>6.92</v>
      </c>
      <c r="AE623" s="2"/>
      <c r="AK623" s="2"/>
    </row>
    <row r="624" spans="1:37" hidden="1" x14ac:dyDescent="0.25">
      <c r="A624" t="s">
        <v>169</v>
      </c>
      <c r="B624" s="3">
        <v>40221</v>
      </c>
      <c r="AD624">
        <v>7</v>
      </c>
      <c r="AE624" s="2"/>
      <c r="AK624" s="2"/>
    </row>
    <row r="625" spans="1:37" hidden="1" x14ac:dyDescent="0.25">
      <c r="A625" t="s">
        <v>169</v>
      </c>
      <c r="B625" s="3">
        <v>40309</v>
      </c>
      <c r="L625">
        <v>636.70000000000005</v>
      </c>
      <c r="AE625" s="2"/>
      <c r="AK625" s="2"/>
    </row>
    <row r="626" spans="1:37" hidden="1" x14ac:dyDescent="0.25">
      <c r="A626" t="s">
        <v>170</v>
      </c>
      <c r="B626" s="3">
        <v>40127</v>
      </c>
      <c r="AD626">
        <v>2.87</v>
      </c>
      <c r="AE626" s="2"/>
      <c r="AK626" s="2"/>
    </row>
    <row r="627" spans="1:37" hidden="1" x14ac:dyDescent="0.25">
      <c r="A627" t="s">
        <v>170</v>
      </c>
      <c r="B627" s="3">
        <v>40128</v>
      </c>
      <c r="AD627">
        <v>3</v>
      </c>
      <c r="AE627" s="2"/>
      <c r="AK627" s="2"/>
    </row>
    <row r="628" spans="1:37" hidden="1" x14ac:dyDescent="0.25">
      <c r="A628" t="s">
        <v>170</v>
      </c>
      <c r="B628" s="3">
        <v>40129</v>
      </c>
      <c r="AD628">
        <v>3</v>
      </c>
      <c r="AE628" s="2"/>
      <c r="AK628" s="2"/>
    </row>
    <row r="629" spans="1:37" hidden="1" x14ac:dyDescent="0.25">
      <c r="A629" t="s">
        <v>170</v>
      </c>
      <c r="B629" s="3">
        <v>40192</v>
      </c>
      <c r="V629">
        <v>16.7</v>
      </c>
      <c r="W629">
        <v>6.52</v>
      </c>
      <c r="AD629">
        <v>6.18</v>
      </c>
      <c r="AE629" s="2"/>
      <c r="AK629" s="2"/>
    </row>
    <row r="630" spans="1:37" hidden="1" x14ac:dyDescent="0.25">
      <c r="A630" t="s">
        <v>170</v>
      </c>
      <c r="B630" s="3">
        <v>40193</v>
      </c>
      <c r="AD630">
        <v>6.46</v>
      </c>
      <c r="AE630" s="2"/>
      <c r="AK630" s="2"/>
    </row>
    <row r="631" spans="1:37" hidden="1" x14ac:dyDescent="0.25">
      <c r="A631" t="s">
        <v>170</v>
      </c>
      <c r="B631" s="3">
        <v>40196</v>
      </c>
      <c r="AD631">
        <v>7</v>
      </c>
      <c r="AE631" s="2"/>
      <c r="AK631" s="2"/>
    </row>
    <row r="632" spans="1:37" hidden="1" x14ac:dyDescent="0.25">
      <c r="A632" t="s">
        <v>170</v>
      </c>
      <c r="B632" s="3">
        <v>40288</v>
      </c>
      <c r="L632">
        <v>698.2</v>
      </c>
      <c r="AE632" s="2"/>
      <c r="AK632" s="2"/>
    </row>
    <row r="633" spans="1:37" hidden="1" x14ac:dyDescent="0.25">
      <c r="A633" t="s">
        <v>170</v>
      </c>
      <c r="B633" s="3">
        <v>40289</v>
      </c>
      <c r="L633">
        <v>730.1</v>
      </c>
      <c r="AE633" s="2"/>
      <c r="AK633" s="2"/>
    </row>
    <row r="634" spans="1:37" hidden="1" x14ac:dyDescent="0.25">
      <c r="A634" t="s">
        <v>171</v>
      </c>
      <c r="B634" s="3">
        <v>40147</v>
      </c>
      <c r="AD634">
        <v>2.73</v>
      </c>
      <c r="AE634" s="2"/>
      <c r="AK634" s="2"/>
    </row>
    <row r="635" spans="1:37" hidden="1" x14ac:dyDescent="0.25">
      <c r="A635" t="s">
        <v>171</v>
      </c>
      <c r="B635" s="3">
        <v>40148</v>
      </c>
      <c r="AD635">
        <v>2.84</v>
      </c>
      <c r="AE635" s="2"/>
      <c r="AK635" s="2"/>
    </row>
    <row r="636" spans="1:37" hidden="1" x14ac:dyDescent="0.25">
      <c r="A636" t="s">
        <v>171</v>
      </c>
      <c r="B636" s="3">
        <v>40149</v>
      </c>
      <c r="AD636">
        <v>2.87</v>
      </c>
      <c r="AE636" s="2"/>
      <c r="AK636" s="2"/>
    </row>
    <row r="637" spans="1:37" hidden="1" x14ac:dyDescent="0.25">
      <c r="A637" t="s">
        <v>171</v>
      </c>
      <c r="B637" s="3">
        <v>40205</v>
      </c>
      <c r="V637">
        <v>17</v>
      </c>
      <c r="AE637" s="2"/>
      <c r="AK637" s="2"/>
    </row>
    <row r="638" spans="1:37" hidden="1" x14ac:dyDescent="0.25">
      <c r="A638" t="s">
        <v>171</v>
      </c>
      <c r="B638" s="3">
        <v>40206</v>
      </c>
      <c r="W638">
        <v>6</v>
      </c>
      <c r="AE638" s="2"/>
      <c r="AK638" s="2"/>
    </row>
    <row r="639" spans="1:37" hidden="1" x14ac:dyDescent="0.25">
      <c r="A639" t="s">
        <v>171</v>
      </c>
      <c r="B639" s="3">
        <v>40207</v>
      </c>
      <c r="V639">
        <v>16.2</v>
      </c>
      <c r="AD639">
        <v>6.32</v>
      </c>
      <c r="AE639" s="2"/>
      <c r="AK639" s="2"/>
    </row>
    <row r="640" spans="1:37" hidden="1" x14ac:dyDescent="0.25">
      <c r="A640" t="s">
        <v>171</v>
      </c>
      <c r="B640" s="3">
        <v>40210</v>
      </c>
      <c r="AD640">
        <v>6.72</v>
      </c>
      <c r="AE640" s="2"/>
      <c r="AK640" s="2"/>
    </row>
    <row r="641" spans="1:37" hidden="1" x14ac:dyDescent="0.25">
      <c r="A641" t="s">
        <v>171</v>
      </c>
      <c r="B641" s="3">
        <v>40212</v>
      </c>
      <c r="AD641">
        <v>6.8</v>
      </c>
      <c r="AE641" s="2"/>
      <c r="AK641" s="2"/>
    </row>
    <row r="642" spans="1:37" hidden="1" x14ac:dyDescent="0.25">
      <c r="A642" t="s">
        <v>171</v>
      </c>
      <c r="B642" s="3">
        <v>40214</v>
      </c>
      <c r="AD642">
        <v>6.88</v>
      </c>
      <c r="AE642" s="2"/>
      <c r="AK642" s="2"/>
    </row>
    <row r="643" spans="1:37" hidden="1" x14ac:dyDescent="0.25">
      <c r="A643" t="s">
        <v>171</v>
      </c>
      <c r="B643" s="3">
        <v>40217</v>
      </c>
      <c r="AD643">
        <v>6.96</v>
      </c>
      <c r="AE643" s="2"/>
      <c r="AK643" s="2"/>
    </row>
    <row r="644" spans="1:37" hidden="1" x14ac:dyDescent="0.25">
      <c r="A644" t="s">
        <v>171</v>
      </c>
      <c r="B644" s="3">
        <v>40219</v>
      </c>
      <c r="AD644">
        <v>7</v>
      </c>
      <c r="AE644" s="2"/>
      <c r="AK644" s="2"/>
    </row>
    <row r="645" spans="1:37" hidden="1" x14ac:dyDescent="0.25">
      <c r="A645" t="s">
        <v>171</v>
      </c>
      <c r="B645" s="3">
        <v>40309</v>
      </c>
      <c r="L645">
        <v>696.7</v>
      </c>
      <c r="AE645" s="2"/>
      <c r="AK645" s="2"/>
    </row>
    <row r="646" spans="1:37" hidden="1" x14ac:dyDescent="0.25">
      <c r="A646" t="s">
        <v>172</v>
      </c>
      <c r="B646" s="3">
        <v>40127</v>
      </c>
      <c r="AD646">
        <v>2.79</v>
      </c>
      <c r="AE646" s="2"/>
      <c r="AK646" s="2"/>
    </row>
    <row r="647" spans="1:37" hidden="1" x14ac:dyDescent="0.25">
      <c r="A647" t="s">
        <v>172</v>
      </c>
      <c r="B647" s="3">
        <v>40128</v>
      </c>
      <c r="AD647">
        <v>2.98</v>
      </c>
      <c r="AE647" s="2"/>
      <c r="AK647" s="2"/>
    </row>
    <row r="648" spans="1:37" hidden="1" x14ac:dyDescent="0.25">
      <c r="A648" t="s">
        <v>172</v>
      </c>
      <c r="B648" s="3">
        <v>40129</v>
      </c>
      <c r="AD648">
        <v>3</v>
      </c>
      <c r="AE648" s="2"/>
      <c r="AK648" s="2"/>
    </row>
    <row r="649" spans="1:37" hidden="1" x14ac:dyDescent="0.25">
      <c r="A649" t="s">
        <v>172</v>
      </c>
      <c r="B649" s="3">
        <v>40210</v>
      </c>
      <c r="V649">
        <v>21.5</v>
      </c>
      <c r="W649">
        <v>9.01</v>
      </c>
      <c r="AE649" s="2"/>
      <c r="AK649" s="2"/>
    </row>
    <row r="650" spans="1:37" hidden="1" x14ac:dyDescent="0.25">
      <c r="A650" t="s">
        <v>172</v>
      </c>
      <c r="B650" s="3">
        <v>40212</v>
      </c>
      <c r="AD650">
        <v>6.5</v>
      </c>
      <c r="AE650" s="2"/>
      <c r="AK650" s="2"/>
    </row>
    <row r="651" spans="1:37" hidden="1" x14ac:dyDescent="0.25">
      <c r="A651" t="s">
        <v>172</v>
      </c>
      <c r="B651" s="3">
        <v>40214</v>
      </c>
      <c r="AD651">
        <v>6.74</v>
      </c>
      <c r="AE651" s="2"/>
      <c r="AK651" s="2"/>
    </row>
    <row r="652" spans="1:37" hidden="1" x14ac:dyDescent="0.25">
      <c r="A652" t="s">
        <v>172</v>
      </c>
      <c r="B652" s="3">
        <v>40217</v>
      </c>
      <c r="AD652">
        <v>6.98</v>
      </c>
      <c r="AE652" s="2"/>
      <c r="AK652" s="2"/>
    </row>
    <row r="653" spans="1:37" hidden="1" x14ac:dyDescent="0.25">
      <c r="A653" t="s">
        <v>172</v>
      </c>
      <c r="B653" s="3">
        <v>40298</v>
      </c>
      <c r="L653">
        <v>855.5</v>
      </c>
      <c r="AE653" s="2"/>
      <c r="AK653" s="2"/>
    </row>
    <row r="654" spans="1:37" hidden="1" x14ac:dyDescent="0.25">
      <c r="A654" t="s">
        <v>173</v>
      </c>
      <c r="B654" s="3">
        <v>40147</v>
      </c>
      <c r="AD654">
        <v>2.83</v>
      </c>
      <c r="AE654" s="2"/>
      <c r="AK654" s="2"/>
    </row>
    <row r="655" spans="1:37" hidden="1" x14ac:dyDescent="0.25">
      <c r="A655" t="s">
        <v>173</v>
      </c>
      <c r="B655" s="3">
        <v>40148</v>
      </c>
      <c r="AD655">
        <v>2.9</v>
      </c>
      <c r="AE655" s="2"/>
      <c r="AK655" s="2"/>
    </row>
    <row r="656" spans="1:37" hidden="1" x14ac:dyDescent="0.25">
      <c r="A656" t="s">
        <v>173</v>
      </c>
      <c r="B656" s="3">
        <v>40149</v>
      </c>
      <c r="AD656">
        <v>2.92</v>
      </c>
      <c r="AE656" s="2"/>
      <c r="AK656" s="2"/>
    </row>
    <row r="657" spans="1:37" hidden="1" x14ac:dyDescent="0.25">
      <c r="A657" t="s">
        <v>173</v>
      </c>
      <c r="B657" s="3">
        <v>40220</v>
      </c>
      <c r="V657">
        <v>21.9</v>
      </c>
      <c r="W657">
        <v>10.99</v>
      </c>
      <c r="AE657" s="2"/>
      <c r="AK657" s="2"/>
    </row>
    <row r="658" spans="1:37" hidden="1" x14ac:dyDescent="0.25">
      <c r="A658" t="s">
        <v>173</v>
      </c>
      <c r="B658" s="3">
        <v>40221</v>
      </c>
      <c r="AD658">
        <v>6.08</v>
      </c>
      <c r="AE658" s="2"/>
      <c r="AK658" s="2"/>
    </row>
    <row r="659" spans="1:37" hidden="1" x14ac:dyDescent="0.25">
      <c r="A659" t="s">
        <v>173</v>
      </c>
      <c r="B659" s="3">
        <v>40224</v>
      </c>
      <c r="AD659">
        <v>6.76</v>
      </c>
      <c r="AE659" s="2"/>
      <c r="AK659" s="2"/>
    </row>
    <row r="660" spans="1:37" hidden="1" x14ac:dyDescent="0.25">
      <c r="A660" t="s">
        <v>173</v>
      </c>
      <c r="B660" s="3">
        <v>40226</v>
      </c>
      <c r="AD660">
        <v>6.8</v>
      </c>
      <c r="AE660" s="2"/>
      <c r="AK660" s="2"/>
    </row>
    <row r="661" spans="1:37" hidden="1" x14ac:dyDescent="0.25">
      <c r="A661" t="s">
        <v>173</v>
      </c>
      <c r="B661" s="3">
        <v>40331</v>
      </c>
      <c r="L661">
        <v>628.9</v>
      </c>
      <c r="AE661" s="2"/>
      <c r="AK661" s="2"/>
    </row>
    <row r="662" spans="1:37" hidden="1" x14ac:dyDescent="0.25">
      <c r="A662" t="s">
        <v>174</v>
      </c>
      <c r="B662" s="3">
        <v>40127</v>
      </c>
      <c r="AD662">
        <v>2.9</v>
      </c>
      <c r="AE662" s="2"/>
      <c r="AK662" s="2"/>
    </row>
    <row r="663" spans="1:37" hidden="1" x14ac:dyDescent="0.25">
      <c r="A663" t="s">
        <v>174</v>
      </c>
      <c r="B663" s="3">
        <v>40128</v>
      </c>
      <c r="AD663">
        <v>2.97</v>
      </c>
      <c r="AE663" s="2"/>
      <c r="AK663" s="2"/>
    </row>
    <row r="664" spans="1:37" hidden="1" x14ac:dyDescent="0.25">
      <c r="A664" t="s">
        <v>174</v>
      </c>
      <c r="B664" s="3">
        <v>40129</v>
      </c>
      <c r="AD664">
        <v>2.97</v>
      </c>
      <c r="AE664" s="2"/>
      <c r="AK664" s="2"/>
    </row>
    <row r="665" spans="1:37" hidden="1" x14ac:dyDescent="0.25">
      <c r="A665" t="s">
        <v>174</v>
      </c>
      <c r="B665" s="3">
        <v>40199</v>
      </c>
      <c r="V665">
        <v>18.600000000000001</v>
      </c>
      <c r="AE665" s="2"/>
      <c r="AK665" s="2"/>
    </row>
    <row r="666" spans="1:37" hidden="1" x14ac:dyDescent="0.25">
      <c r="A666" t="s">
        <v>174</v>
      </c>
      <c r="B666" s="3">
        <v>40200</v>
      </c>
      <c r="V666">
        <v>18.399999999999999</v>
      </c>
      <c r="W666">
        <v>7.15</v>
      </c>
      <c r="AD666">
        <v>6.08</v>
      </c>
      <c r="AE666" s="2"/>
      <c r="AK666" s="2"/>
    </row>
    <row r="667" spans="1:37" hidden="1" x14ac:dyDescent="0.25">
      <c r="A667" t="s">
        <v>174</v>
      </c>
      <c r="B667" s="3">
        <v>40203</v>
      </c>
      <c r="AD667">
        <v>6.88</v>
      </c>
      <c r="AE667" s="2"/>
      <c r="AK667" s="2"/>
    </row>
    <row r="668" spans="1:37" hidden="1" x14ac:dyDescent="0.25">
      <c r="A668" t="s">
        <v>174</v>
      </c>
      <c r="B668" s="3">
        <v>40205</v>
      </c>
      <c r="AD668">
        <v>6.98</v>
      </c>
      <c r="AE668" s="2"/>
      <c r="AK668" s="2"/>
    </row>
    <row r="669" spans="1:37" hidden="1" x14ac:dyDescent="0.25">
      <c r="A669" t="s">
        <v>174</v>
      </c>
      <c r="B669" s="3">
        <v>40207</v>
      </c>
      <c r="AD669">
        <v>7</v>
      </c>
      <c r="AE669" s="2"/>
      <c r="AK669" s="2"/>
    </row>
    <row r="670" spans="1:37" hidden="1" x14ac:dyDescent="0.25">
      <c r="A670" t="s">
        <v>174</v>
      </c>
      <c r="B670" s="3">
        <v>40210</v>
      </c>
      <c r="AD670">
        <v>7</v>
      </c>
      <c r="AE670" s="2"/>
      <c r="AK670" s="2"/>
    </row>
    <row r="671" spans="1:37" hidden="1" x14ac:dyDescent="0.25">
      <c r="A671" t="s">
        <v>174</v>
      </c>
      <c r="B671" s="3">
        <v>40288</v>
      </c>
      <c r="L671">
        <v>983.9</v>
      </c>
      <c r="AE671" s="2"/>
      <c r="AK671" s="2"/>
    </row>
    <row r="672" spans="1:37" hidden="1" x14ac:dyDescent="0.25">
      <c r="A672" t="s">
        <v>175</v>
      </c>
      <c r="B672" s="3">
        <v>40147</v>
      </c>
      <c r="AD672">
        <v>2.68</v>
      </c>
      <c r="AE672" s="2"/>
      <c r="AK672" s="2"/>
    </row>
    <row r="673" spans="1:37" hidden="1" x14ac:dyDescent="0.25">
      <c r="A673" t="s">
        <v>175</v>
      </c>
      <c r="B673" s="3">
        <v>40148</v>
      </c>
      <c r="AD673">
        <v>2.75</v>
      </c>
      <c r="AE673" s="2"/>
      <c r="AK673" s="2"/>
    </row>
    <row r="674" spans="1:37" hidden="1" x14ac:dyDescent="0.25">
      <c r="A674" t="s">
        <v>175</v>
      </c>
      <c r="B674" s="3">
        <v>40149</v>
      </c>
      <c r="AD674">
        <v>2.83</v>
      </c>
      <c r="AE674" s="2"/>
      <c r="AK674" s="2"/>
    </row>
    <row r="675" spans="1:37" hidden="1" x14ac:dyDescent="0.25">
      <c r="A675" t="s">
        <v>175</v>
      </c>
      <c r="B675" s="3">
        <v>40212</v>
      </c>
      <c r="V675">
        <v>19.399999999999999</v>
      </c>
      <c r="AE675" s="2"/>
      <c r="AK675" s="2"/>
    </row>
    <row r="676" spans="1:37" hidden="1" x14ac:dyDescent="0.25">
      <c r="A676" t="s">
        <v>175</v>
      </c>
      <c r="B676" s="3">
        <v>40213</v>
      </c>
      <c r="W676">
        <v>7.34</v>
      </c>
      <c r="AE676" s="2"/>
      <c r="AK676" s="2"/>
    </row>
    <row r="677" spans="1:37" hidden="1" x14ac:dyDescent="0.25">
      <c r="A677" t="s">
        <v>175</v>
      </c>
      <c r="B677" s="3">
        <v>40214</v>
      </c>
      <c r="V677">
        <v>18.8</v>
      </c>
      <c r="AD677">
        <v>6.24</v>
      </c>
      <c r="AE677" s="2"/>
      <c r="AK677" s="2"/>
    </row>
    <row r="678" spans="1:37" hidden="1" x14ac:dyDescent="0.25">
      <c r="A678" t="s">
        <v>175</v>
      </c>
      <c r="B678" s="3">
        <v>40217</v>
      </c>
      <c r="AD678">
        <v>6.74</v>
      </c>
      <c r="AE678" s="2"/>
      <c r="AK678" s="2"/>
    </row>
    <row r="679" spans="1:37" hidden="1" x14ac:dyDescent="0.25">
      <c r="A679" t="s">
        <v>175</v>
      </c>
      <c r="B679" s="3">
        <v>40219</v>
      </c>
      <c r="AD679">
        <v>6.82</v>
      </c>
      <c r="AE679" s="2"/>
      <c r="AK679" s="2"/>
    </row>
    <row r="680" spans="1:37" hidden="1" x14ac:dyDescent="0.25">
      <c r="A680" t="s">
        <v>175</v>
      </c>
      <c r="B680" s="3">
        <v>40221</v>
      </c>
      <c r="AD680">
        <v>6.76</v>
      </c>
      <c r="AE680" s="2"/>
      <c r="AK680" s="2"/>
    </row>
    <row r="681" spans="1:37" hidden="1" x14ac:dyDescent="0.25">
      <c r="A681" t="s">
        <v>175</v>
      </c>
      <c r="B681" s="3">
        <v>40224</v>
      </c>
      <c r="AD681">
        <v>6.96</v>
      </c>
      <c r="AE681" s="2"/>
      <c r="AK681" s="2"/>
    </row>
    <row r="682" spans="1:37" hidden="1" x14ac:dyDescent="0.25">
      <c r="A682" t="s">
        <v>175</v>
      </c>
      <c r="B682" s="3">
        <v>40309</v>
      </c>
      <c r="L682">
        <v>716.9</v>
      </c>
      <c r="AE682" s="2"/>
      <c r="AK682" s="2"/>
    </row>
    <row r="683" spans="1:37" hidden="1" x14ac:dyDescent="0.25">
      <c r="A683" t="s">
        <v>176</v>
      </c>
      <c r="B683" s="3">
        <v>40469</v>
      </c>
      <c r="AD683">
        <v>2.57</v>
      </c>
      <c r="AE683" s="2"/>
      <c r="AK683" s="2"/>
    </row>
    <row r="684" spans="1:37" hidden="1" x14ac:dyDescent="0.25">
      <c r="A684" t="s">
        <v>176</v>
      </c>
      <c r="B684" s="3">
        <v>40470</v>
      </c>
      <c r="AD684">
        <v>2.65</v>
      </c>
      <c r="AE684" s="2"/>
      <c r="AK684" s="2"/>
    </row>
    <row r="685" spans="1:37" hidden="1" x14ac:dyDescent="0.25">
      <c r="A685" t="s">
        <v>176</v>
      </c>
      <c r="B685" s="3">
        <v>40472</v>
      </c>
      <c r="AD685">
        <v>2.7</v>
      </c>
      <c r="AE685" s="2"/>
      <c r="AK685" s="2"/>
    </row>
    <row r="686" spans="1:37" hidden="1" x14ac:dyDescent="0.25">
      <c r="A686" t="s">
        <v>176</v>
      </c>
      <c r="B686" s="3">
        <v>40479</v>
      </c>
      <c r="P686">
        <v>3.71</v>
      </c>
      <c r="V686">
        <v>1.1200000000000001</v>
      </c>
      <c r="AD686">
        <v>2.93</v>
      </c>
      <c r="AE686" s="2"/>
      <c r="AK686" s="2"/>
    </row>
    <row r="687" spans="1:37" hidden="1" x14ac:dyDescent="0.25">
      <c r="A687" t="s">
        <v>176</v>
      </c>
      <c r="B687" s="3">
        <v>40486</v>
      </c>
      <c r="P687">
        <v>5.05</v>
      </c>
      <c r="V687">
        <v>1.38</v>
      </c>
      <c r="AE687" s="2"/>
      <c r="AK687" s="2"/>
    </row>
    <row r="688" spans="1:37" hidden="1" x14ac:dyDescent="0.25">
      <c r="A688" t="s">
        <v>176</v>
      </c>
      <c r="B688" s="3">
        <v>40490</v>
      </c>
      <c r="P688">
        <v>5.38</v>
      </c>
      <c r="V688">
        <v>2.52</v>
      </c>
      <c r="AE688" s="2"/>
      <c r="AK688" s="2"/>
    </row>
    <row r="689" spans="1:39" hidden="1" x14ac:dyDescent="0.25">
      <c r="A689" t="s">
        <v>176</v>
      </c>
      <c r="B689" s="3">
        <v>40493</v>
      </c>
      <c r="P689">
        <v>6.24</v>
      </c>
      <c r="V689">
        <v>2.71</v>
      </c>
      <c r="AE689" s="2"/>
      <c r="AK689" s="2"/>
    </row>
    <row r="690" spans="1:39" hidden="1" x14ac:dyDescent="0.25">
      <c r="A690" t="s">
        <v>176</v>
      </c>
      <c r="B690" s="3">
        <v>40494</v>
      </c>
      <c r="Q690">
        <v>0.25</v>
      </c>
      <c r="AE690" s="2"/>
      <c r="AK690" s="2"/>
    </row>
    <row r="691" spans="1:39" hidden="1" x14ac:dyDescent="0.25">
      <c r="A691" t="s">
        <v>176</v>
      </c>
      <c r="B691" s="3">
        <v>40497</v>
      </c>
      <c r="P691">
        <v>7.19</v>
      </c>
      <c r="V691">
        <v>3.71</v>
      </c>
      <c r="AE691" s="2"/>
      <c r="AK691" s="2"/>
    </row>
    <row r="692" spans="1:39" hidden="1" x14ac:dyDescent="0.25">
      <c r="A692" t="s">
        <v>176</v>
      </c>
      <c r="B692" s="3">
        <v>40500</v>
      </c>
      <c r="E692">
        <v>19.3</v>
      </c>
      <c r="P692">
        <v>8</v>
      </c>
      <c r="Q692">
        <v>0.28000000000000003</v>
      </c>
      <c r="V692">
        <v>4.43</v>
      </c>
      <c r="W692">
        <v>0.11</v>
      </c>
      <c r="Z692">
        <v>12.2</v>
      </c>
      <c r="AE692" s="2"/>
      <c r="AK692" s="2"/>
      <c r="AM692">
        <v>7.1</v>
      </c>
    </row>
    <row r="693" spans="1:39" hidden="1" x14ac:dyDescent="0.25">
      <c r="A693" t="s">
        <v>176</v>
      </c>
      <c r="B693" s="3">
        <v>40504</v>
      </c>
      <c r="P693">
        <v>9.14</v>
      </c>
      <c r="V693">
        <v>5.05</v>
      </c>
      <c r="AE693" s="2"/>
      <c r="AK693" s="2"/>
    </row>
    <row r="694" spans="1:39" hidden="1" x14ac:dyDescent="0.25">
      <c r="A694" t="s">
        <v>176</v>
      </c>
      <c r="B694" s="3">
        <v>40507</v>
      </c>
      <c r="E694">
        <v>34.4</v>
      </c>
      <c r="P694">
        <v>9.6199999999999992</v>
      </c>
      <c r="V694">
        <v>5.33</v>
      </c>
      <c r="W694">
        <v>0.06</v>
      </c>
      <c r="Z694">
        <v>21.4</v>
      </c>
      <c r="AE694" s="2"/>
      <c r="AK694" s="2"/>
      <c r="AM694">
        <v>13</v>
      </c>
    </row>
    <row r="695" spans="1:39" hidden="1" x14ac:dyDescent="0.25">
      <c r="A695" t="s">
        <v>176</v>
      </c>
      <c r="B695" s="3">
        <v>40511</v>
      </c>
      <c r="P695">
        <v>10.71</v>
      </c>
      <c r="V695">
        <v>5.57</v>
      </c>
      <c r="AE695" s="2"/>
      <c r="AK695" s="2"/>
    </row>
    <row r="696" spans="1:39" hidden="1" x14ac:dyDescent="0.25">
      <c r="A696" t="s">
        <v>176</v>
      </c>
      <c r="B696" s="3">
        <v>40512</v>
      </c>
      <c r="Q696">
        <v>0.49</v>
      </c>
      <c r="AE696" s="2"/>
      <c r="AK696" s="2"/>
    </row>
    <row r="697" spans="1:39" hidden="1" x14ac:dyDescent="0.25">
      <c r="A697" t="s">
        <v>176</v>
      </c>
      <c r="B697" s="3">
        <v>40515</v>
      </c>
      <c r="P697">
        <v>11.24</v>
      </c>
      <c r="V697">
        <v>5.57</v>
      </c>
      <c r="AE697" s="2"/>
      <c r="AK697" s="2"/>
    </row>
    <row r="698" spans="1:39" hidden="1" x14ac:dyDescent="0.25">
      <c r="A698" t="s">
        <v>176</v>
      </c>
      <c r="B698" s="3">
        <v>40518</v>
      </c>
      <c r="P698">
        <v>11.71</v>
      </c>
      <c r="Q698">
        <v>0.63</v>
      </c>
      <c r="V698">
        <v>6.43</v>
      </c>
      <c r="AE698" s="2"/>
      <c r="AK698" s="2"/>
    </row>
    <row r="699" spans="1:39" hidden="1" x14ac:dyDescent="0.25">
      <c r="A699" t="s">
        <v>176</v>
      </c>
      <c r="B699" s="3">
        <v>40521</v>
      </c>
      <c r="P699">
        <v>12.33</v>
      </c>
      <c r="V699">
        <v>6.86</v>
      </c>
      <c r="AE699" s="2"/>
      <c r="AK699" s="2"/>
    </row>
    <row r="700" spans="1:39" hidden="1" x14ac:dyDescent="0.25">
      <c r="A700" t="s">
        <v>176</v>
      </c>
      <c r="B700" s="3">
        <v>40525</v>
      </c>
      <c r="P700">
        <v>13.38</v>
      </c>
      <c r="V700">
        <v>8.52</v>
      </c>
      <c r="AE700" s="2"/>
      <c r="AK700" s="2"/>
    </row>
    <row r="701" spans="1:39" hidden="1" x14ac:dyDescent="0.25">
      <c r="A701" t="s">
        <v>176</v>
      </c>
      <c r="B701" s="3">
        <v>40526</v>
      </c>
      <c r="E701">
        <v>447</v>
      </c>
      <c r="W701">
        <v>1.1100000000000001</v>
      </c>
      <c r="Z701">
        <v>240</v>
      </c>
      <c r="AE701" s="2"/>
      <c r="AK701" s="2"/>
      <c r="AM701">
        <v>207</v>
      </c>
    </row>
    <row r="702" spans="1:39" hidden="1" x14ac:dyDescent="0.25">
      <c r="A702" t="s">
        <v>176</v>
      </c>
      <c r="B702" s="3">
        <v>40528</v>
      </c>
      <c r="P702">
        <v>13.52</v>
      </c>
      <c r="V702">
        <v>9.7100000000000009</v>
      </c>
      <c r="AE702" s="2"/>
      <c r="AK702" s="2"/>
    </row>
    <row r="703" spans="1:39" hidden="1" x14ac:dyDescent="0.25">
      <c r="A703" t="s">
        <v>176</v>
      </c>
      <c r="B703" s="3">
        <v>40532</v>
      </c>
      <c r="P703">
        <v>14.14</v>
      </c>
      <c r="V703">
        <v>10.24</v>
      </c>
      <c r="AE703" s="2"/>
      <c r="AK703" s="2"/>
    </row>
    <row r="704" spans="1:39" hidden="1" x14ac:dyDescent="0.25">
      <c r="A704" t="s">
        <v>176</v>
      </c>
      <c r="B704" s="3">
        <v>40533</v>
      </c>
      <c r="E704">
        <v>250.2</v>
      </c>
      <c r="W704">
        <v>1.71</v>
      </c>
      <c r="Z704">
        <v>143.19999999999999</v>
      </c>
      <c r="AE704" s="2"/>
      <c r="AK704" s="2"/>
      <c r="AM704">
        <v>107</v>
      </c>
    </row>
    <row r="705" spans="1:39" hidden="1" x14ac:dyDescent="0.25">
      <c r="A705" t="s">
        <v>176</v>
      </c>
      <c r="B705" s="3">
        <v>40535</v>
      </c>
      <c r="P705">
        <v>14.43</v>
      </c>
      <c r="Q705">
        <v>0.84</v>
      </c>
      <c r="V705">
        <v>13.57</v>
      </c>
      <c r="AD705">
        <v>6.43</v>
      </c>
      <c r="AE705" s="2"/>
      <c r="AK705" s="2"/>
    </row>
    <row r="706" spans="1:39" hidden="1" x14ac:dyDescent="0.25">
      <c r="A706" t="s">
        <v>176</v>
      </c>
      <c r="B706" s="3">
        <v>40536</v>
      </c>
      <c r="AD706">
        <v>6.55</v>
      </c>
      <c r="AE706" s="2"/>
      <c r="AK706" s="2"/>
    </row>
    <row r="707" spans="1:39" hidden="1" x14ac:dyDescent="0.25">
      <c r="A707" t="s">
        <v>176</v>
      </c>
      <c r="B707" s="3">
        <v>40539</v>
      </c>
      <c r="P707">
        <v>14.43</v>
      </c>
      <c r="V707">
        <v>14.29</v>
      </c>
      <c r="AD707">
        <v>6.8</v>
      </c>
      <c r="AE707" s="2"/>
      <c r="AK707" s="2"/>
    </row>
    <row r="708" spans="1:39" hidden="1" x14ac:dyDescent="0.25">
      <c r="A708" t="s">
        <v>176</v>
      </c>
      <c r="B708" s="3">
        <v>40541</v>
      </c>
      <c r="AD708">
        <v>6.83</v>
      </c>
      <c r="AE708" s="2"/>
      <c r="AK708" s="2"/>
    </row>
    <row r="709" spans="1:39" hidden="1" x14ac:dyDescent="0.25">
      <c r="A709" t="s">
        <v>176</v>
      </c>
      <c r="B709" s="3">
        <v>40546</v>
      </c>
      <c r="P709">
        <v>14.17</v>
      </c>
      <c r="V709">
        <v>14.14</v>
      </c>
      <c r="AE709" s="2"/>
      <c r="AK709" s="2"/>
    </row>
    <row r="710" spans="1:39" hidden="1" x14ac:dyDescent="0.25">
      <c r="A710" t="s">
        <v>176</v>
      </c>
      <c r="B710" s="3">
        <v>40549</v>
      </c>
      <c r="P710">
        <v>14.17</v>
      </c>
      <c r="V710">
        <v>14.14</v>
      </c>
      <c r="AE710" s="2"/>
      <c r="AK710" s="2"/>
    </row>
    <row r="711" spans="1:39" hidden="1" x14ac:dyDescent="0.25">
      <c r="A711" t="s">
        <v>176</v>
      </c>
      <c r="B711" s="3">
        <v>40555</v>
      </c>
      <c r="Q711">
        <v>0.92</v>
      </c>
      <c r="AE711" s="2"/>
      <c r="AK711" s="2"/>
    </row>
    <row r="712" spans="1:39" hidden="1" x14ac:dyDescent="0.25">
      <c r="A712" t="s">
        <v>176</v>
      </c>
      <c r="B712" s="3">
        <v>40577</v>
      </c>
      <c r="Q712">
        <v>0.91</v>
      </c>
      <c r="AE712" s="2"/>
      <c r="AK712" s="2"/>
    </row>
    <row r="713" spans="1:39" hidden="1" x14ac:dyDescent="0.25">
      <c r="A713" t="s">
        <v>176</v>
      </c>
      <c r="B713" s="3">
        <v>40595</v>
      </c>
      <c r="E713">
        <v>2337.1</v>
      </c>
      <c r="W713">
        <v>3.18</v>
      </c>
      <c r="Z713">
        <v>244.4</v>
      </c>
      <c r="AE713" s="2"/>
      <c r="AK713" s="2"/>
      <c r="AM713">
        <v>627.4</v>
      </c>
    </row>
    <row r="714" spans="1:39" hidden="1" x14ac:dyDescent="0.25">
      <c r="A714" t="s">
        <v>176</v>
      </c>
      <c r="B714" s="3">
        <v>40619</v>
      </c>
      <c r="E714">
        <v>2621.8</v>
      </c>
      <c r="Z714">
        <v>286.2</v>
      </c>
      <c r="AE714" s="2"/>
      <c r="AK714" s="2"/>
      <c r="AM714">
        <v>729.5</v>
      </c>
    </row>
    <row r="715" spans="1:39" hidden="1" x14ac:dyDescent="0.25">
      <c r="A715" t="s">
        <v>177</v>
      </c>
      <c r="B715" s="3">
        <v>40492</v>
      </c>
      <c r="AD715">
        <v>2.35</v>
      </c>
      <c r="AE715" s="2"/>
      <c r="AK715" s="2"/>
    </row>
    <row r="716" spans="1:39" hidden="1" x14ac:dyDescent="0.25">
      <c r="A716" t="s">
        <v>177</v>
      </c>
      <c r="B716" s="3">
        <v>40493</v>
      </c>
      <c r="AD716">
        <v>2.4500000000000002</v>
      </c>
      <c r="AE716" s="2"/>
      <c r="AK716" s="2"/>
    </row>
    <row r="717" spans="1:39" hidden="1" x14ac:dyDescent="0.25">
      <c r="A717" t="s">
        <v>177</v>
      </c>
      <c r="B717" s="3">
        <v>40494</v>
      </c>
      <c r="AD717">
        <v>2.67</v>
      </c>
      <c r="AE717" s="2"/>
      <c r="AK717" s="2"/>
    </row>
    <row r="718" spans="1:39" hidden="1" x14ac:dyDescent="0.25">
      <c r="A718" t="s">
        <v>177</v>
      </c>
      <c r="B718" s="3">
        <v>40497</v>
      </c>
      <c r="AD718">
        <v>2.74</v>
      </c>
      <c r="AE718" s="2"/>
      <c r="AK718" s="2"/>
    </row>
    <row r="719" spans="1:39" hidden="1" x14ac:dyDescent="0.25">
      <c r="A719" t="s">
        <v>177</v>
      </c>
      <c r="B719" s="3">
        <v>40507</v>
      </c>
      <c r="P719">
        <v>5.43</v>
      </c>
      <c r="V719">
        <v>2.86</v>
      </c>
      <c r="AE719" s="2"/>
      <c r="AK719" s="2"/>
    </row>
    <row r="720" spans="1:39" hidden="1" x14ac:dyDescent="0.25">
      <c r="A720" t="s">
        <v>177</v>
      </c>
      <c r="B720" s="3">
        <v>40508</v>
      </c>
      <c r="AD720">
        <v>2.89</v>
      </c>
      <c r="AE720" s="2"/>
      <c r="AK720" s="2"/>
    </row>
    <row r="721" spans="1:39" hidden="1" x14ac:dyDescent="0.25">
      <c r="A721" t="s">
        <v>177</v>
      </c>
      <c r="B721" s="3">
        <v>40511</v>
      </c>
      <c r="P721">
        <v>6.86</v>
      </c>
      <c r="V721">
        <v>2.9</v>
      </c>
      <c r="AE721" s="2"/>
      <c r="AK721" s="2"/>
    </row>
    <row r="722" spans="1:39" hidden="1" x14ac:dyDescent="0.25">
      <c r="A722" t="s">
        <v>177</v>
      </c>
      <c r="B722" s="3">
        <v>40512</v>
      </c>
      <c r="Q722">
        <v>0.26</v>
      </c>
      <c r="AE722" s="2"/>
      <c r="AK722" s="2"/>
    </row>
    <row r="723" spans="1:39" hidden="1" x14ac:dyDescent="0.25">
      <c r="A723" t="s">
        <v>177</v>
      </c>
      <c r="B723" s="3">
        <v>40515</v>
      </c>
      <c r="P723">
        <v>7.57</v>
      </c>
      <c r="V723">
        <v>3.14</v>
      </c>
      <c r="AE723" s="2"/>
      <c r="AK723" s="2"/>
    </row>
    <row r="724" spans="1:39" hidden="1" x14ac:dyDescent="0.25">
      <c r="A724" t="s">
        <v>177</v>
      </c>
      <c r="B724" s="3">
        <v>40518</v>
      </c>
      <c r="P724">
        <v>8.19</v>
      </c>
      <c r="V724">
        <v>4.05</v>
      </c>
      <c r="AE724" s="2"/>
      <c r="AK724" s="2"/>
    </row>
    <row r="725" spans="1:39" hidden="1" x14ac:dyDescent="0.25">
      <c r="A725" t="s">
        <v>177</v>
      </c>
      <c r="B725" s="3">
        <v>40521</v>
      </c>
      <c r="P725">
        <v>9</v>
      </c>
      <c r="V725">
        <v>4.05</v>
      </c>
      <c r="AE725" s="2"/>
      <c r="AK725" s="2"/>
    </row>
    <row r="726" spans="1:39" hidden="1" x14ac:dyDescent="0.25">
      <c r="A726" t="s">
        <v>177</v>
      </c>
      <c r="B726" s="3">
        <v>40525</v>
      </c>
      <c r="E726">
        <v>219.6</v>
      </c>
      <c r="P726">
        <v>10.52</v>
      </c>
      <c r="V726">
        <v>5.48</v>
      </c>
      <c r="W726">
        <v>0.32</v>
      </c>
      <c r="Z726">
        <v>126.8</v>
      </c>
      <c r="AE726" s="2"/>
      <c r="AK726" s="2"/>
      <c r="AM726">
        <v>92.8</v>
      </c>
    </row>
    <row r="727" spans="1:39" hidden="1" x14ac:dyDescent="0.25">
      <c r="A727" t="s">
        <v>177</v>
      </c>
      <c r="B727" s="3">
        <v>40526</v>
      </c>
      <c r="E727">
        <v>244.1</v>
      </c>
      <c r="W727">
        <v>0.31</v>
      </c>
      <c r="Z727">
        <v>139</v>
      </c>
      <c r="AE727" s="2"/>
      <c r="AK727" s="2"/>
      <c r="AM727">
        <v>105.1</v>
      </c>
    </row>
    <row r="728" spans="1:39" hidden="1" x14ac:dyDescent="0.25">
      <c r="A728" t="s">
        <v>177</v>
      </c>
      <c r="B728" s="3">
        <v>40528</v>
      </c>
      <c r="P728">
        <v>11.57</v>
      </c>
      <c r="V728">
        <v>6.38</v>
      </c>
      <c r="AE728" s="2"/>
      <c r="AK728" s="2"/>
    </row>
    <row r="729" spans="1:39" hidden="1" x14ac:dyDescent="0.25">
      <c r="A729" t="s">
        <v>177</v>
      </c>
      <c r="B729" s="3">
        <v>40532</v>
      </c>
      <c r="P729">
        <v>12.43</v>
      </c>
      <c r="V729">
        <v>7.19</v>
      </c>
      <c r="AE729" s="2"/>
      <c r="AK729" s="2"/>
    </row>
    <row r="730" spans="1:39" hidden="1" x14ac:dyDescent="0.25">
      <c r="A730" t="s">
        <v>177</v>
      </c>
      <c r="B730" s="3">
        <v>40535</v>
      </c>
      <c r="P730">
        <v>13.14</v>
      </c>
      <c r="Q730">
        <v>0.82</v>
      </c>
      <c r="V730">
        <v>8.14</v>
      </c>
      <c r="AE730" s="2"/>
      <c r="AK730" s="2"/>
    </row>
    <row r="731" spans="1:39" hidden="1" x14ac:dyDescent="0.25">
      <c r="A731" t="s">
        <v>177</v>
      </c>
      <c r="B731" s="3">
        <v>40539</v>
      </c>
      <c r="P731">
        <v>13.38</v>
      </c>
      <c r="V731">
        <v>9.48</v>
      </c>
      <c r="AE731" s="2"/>
      <c r="AK731" s="2"/>
    </row>
    <row r="732" spans="1:39" hidden="1" x14ac:dyDescent="0.25">
      <c r="A732" t="s">
        <v>177</v>
      </c>
      <c r="B732" s="3">
        <v>40546</v>
      </c>
      <c r="P732">
        <v>14.11</v>
      </c>
      <c r="V732">
        <v>12.17</v>
      </c>
      <c r="AD732">
        <v>6.22</v>
      </c>
      <c r="AE732" s="2"/>
      <c r="AK732" s="2"/>
    </row>
    <row r="733" spans="1:39" hidden="1" x14ac:dyDescent="0.25">
      <c r="A733" t="s">
        <v>177</v>
      </c>
      <c r="B733" s="3">
        <v>40548</v>
      </c>
      <c r="AD733">
        <v>6.67</v>
      </c>
      <c r="AE733" s="2"/>
      <c r="AK733" s="2"/>
    </row>
    <row r="734" spans="1:39" hidden="1" x14ac:dyDescent="0.25">
      <c r="A734" t="s">
        <v>177</v>
      </c>
      <c r="B734" s="3">
        <v>40549</v>
      </c>
      <c r="P734">
        <v>15.17</v>
      </c>
      <c r="V734">
        <v>14.89</v>
      </c>
      <c r="AD734">
        <v>6.77</v>
      </c>
      <c r="AE734" s="2"/>
      <c r="AK734" s="2"/>
    </row>
    <row r="735" spans="1:39" hidden="1" x14ac:dyDescent="0.25">
      <c r="A735" t="s">
        <v>177</v>
      </c>
      <c r="B735" s="3">
        <v>40550</v>
      </c>
      <c r="E735">
        <v>437.4</v>
      </c>
      <c r="W735">
        <v>5.37</v>
      </c>
      <c r="Z735">
        <v>105.5</v>
      </c>
      <c r="AE735" s="2"/>
      <c r="AK735" s="2"/>
      <c r="AM735">
        <v>223.8</v>
      </c>
    </row>
    <row r="736" spans="1:39" hidden="1" x14ac:dyDescent="0.25">
      <c r="A736" t="s">
        <v>177</v>
      </c>
      <c r="B736" s="3">
        <v>40553</v>
      </c>
      <c r="E736">
        <v>668.8</v>
      </c>
      <c r="P736">
        <v>17.329999999999998</v>
      </c>
      <c r="V736">
        <v>17.329999999999998</v>
      </c>
      <c r="W736">
        <v>5.76</v>
      </c>
      <c r="Z736">
        <v>130.19999999999999</v>
      </c>
      <c r="AD736">
        <v>6.95</v>
      </c>
      <c r="AE736" s="2"/>
      <c r="AK736" s="2"/>
      <c r="AM736">
        <v>257.2</v>
      </c>
    </row>
    <row r="737" spans="1:39" hidden="1" x14ac:dyDescent="0.25">
      <c r="A737" t="s">
        <v>177</v>
      </c>
      <c r="B737" s="3">
        <v>40555</v>
      </c>
      <c r="Q737">
        <v>0.92</v>
      </c>
      <c r="AE737" s="2"/>
      <c r="AK737" s="2"/>
    </row>
    <row r="738" spans="1:39" hidden="1" x14ac:dyDescent="0.25">
      <c r="A738" t="s">
        <v>177</v>
      </c>
      <c r="B738" s="3">
        <v>40577</v>
      </c>
      <c r="Q738">
        <v>0.93</v>
      </c>
      <c r="AE738" s="2"/>
      <c r="AK738" s="2"/>
    </row>
    <row r="739" spans="1:39" hidden="1" x14ac:dyDescent="0.25">
      <c r="A739" t="s">
        <v>177</v>
      </c>
      <c r="B739" s="3">
        <v>40595</v>
      </c>
      <c r="E739">
        <v>2686.8</v>
      </c>
      <c r="W739">
        <v>4.93</v>
      </c>
      <c r="Z739">
        <v>312.5</v>
      </c>
      <c r="AE739" s="2"/>
      <c r="AK739" s="2"/>
      <c r="AM739">
        <v>964.1</v>
      </c>
    </row>
    <row r="740" spans="1:39" hidden="1" x14ac:dyDescent="0.25">
      <c r="A740" t="s">
        <v>177</v>
      </c>
      <c r="B740" s="3">
        <v>40596</v>
      </c>
      <c r="E740">
        <v>3224.5</v>
      </c>
      <c r="W740">
        <v>5.55</v>
      </c>
      <c r="Z740">
        <v>372.8</v>
      </c>
      <c r="AE740" s="2"/>
      <c r="AK740" s="2"/>
      <c r="AM740">
        <v>1109.8</v>
      </c>
    </row>
    <row r="741" spans="1:39" hidden="1" x14ac:dyDescent="0.25">
      <c r="A741" t="s">
        <v>177</v>
      </c>
      <c r="B741" s="3">
        <v>40627</v>
      </c>
      <c r="E741">
        <v>2726.9</v>
      </c>
      <c r="Z741">
        <v>304.7</v>
      </c>
      <c r="AE741" s="2"/>
      <c r="AK741" s="2"/>
      <c r="AM741">
        <v>670.1</v>
      </c>
    </row>
    <row r="742" spans="1:39" hidden="1" x14ac:dyDescent="0.25">
      <c r="A742" t="s">
        <v>178</v>
      </c>
      <c r="B742" s="3">
        <v>40189</v>
      </c>
      <c r="E742">
        <v>1070.3</v>
      </c>
      <c r="Z742">
        <v>912.6</v>
      </c>
      <c r="AE742" s="2"/>
      <c r="AK742" s="2"/>
      <c r="AM742">
        <v>157.69999999999999</v>
      </c>
    </row>
    <row r="743" spans="1:39" hidden="1" x14ac:dyDescent="0.25">
      <c r="A743" t="s">
        <v>178</v>
      </c>
      <c r="B743" s="3">
        <v>40521</v>
      </c>
      <c r="AD743">
        <v>2.72</v>
      </c>
      <c r="AE743" s="2"/>
      <c r="AK743" s="2"/>
    </row>
    <row r="744" spans="1:39" hidden="1" x14ac:dyDescent="0.25">
      <c r="A744" t="s">
        <v>178</v>
      </c>
      <c r="B744" s="3">
        <v>40522</v>
      </c>
      <c r="AD744">
        <v>2.79</v>
      </c>
      <c r="AE744" s="2"/>
      <c r="AK744" s="2"/>
    </row>
    <row r="745" spans="1:39" hidden="1" x14ac:dyDescent="0.25">
      <c r="A745" t="s">
        <v>178</v>
      </c>
      <c r="B745" s="3">
        <v>40525</v>
      </c>
      <c r="AD745">
        <v>2.97</v>
      </c>
      <c r="AE745" s="2"/>
      <c r="AK745" s="2"/>
    </row>
    <row r="746" spans="1:39" hidden="1" x14ac:dyDescent="0.25">
      <c r="A746" t="s">
        <v>178</v>
      </c>
      <c r="B746" s="3">
        <v>40532</v>
      </c>
      <c r="P746">
        <v>5.62</v>
      </c>
      <c r="V746">
        <v>2.81</v>
      </c>
      <c r="AE746" s="2"/>
      <c r="AK746" s="2"/>
    </row>
    <row r="747" spans="1:39" hidden="1" x14ac:dyDescent="0.25">
      <c r="A747" t="s">
        <v>178</v>
      </c>
      <c r="B747" s="3">
        <v>40533</v>
      </c>
      <c r="AD747">
        <v>2.93</v>
      </c>
      <c r="AE747" s="2"/>
      <c r="AK747" s="2"/>
    </row>
    <row r="748" spans="1:39" hidden="1" x14ac:dyDescent="0.25">
      <c r="A748" t="s">
        <v>178</v>
      </c>
      <c r="B748" s="3">
        <v>40535</v>
      </c>
      <c r="P748">
        <v>6.29</v>
      </c>
      <c r="Q748">
        <v>0.17</v>
      </c>
      <c r="V748">
        <v>3.43</v>
      </c>
      <c r="AE748" s="2"/>
      <c r="AK748" s="2"/>
    </row>
    <row r="749" spans="1:39" hidden="1" x14ac:dyDescent="0.25">
      <c r="A749" t="s">
        <v>178</v>
      </c>
      <c r="B749" s="3">
        <v>40539</v>
      </c>
      <c r="P749">
        <v>7.1</v>
      </c>
      <c r="V749">
        <v>3.95</v>
      </c>
      <c r="AE749" s="2"/>
      <c r="AK749" s="2"/>
    </row>
    <row r="750" spans="1:39" hidden="1" x14ac:dyDescent="0.25">
      <c r="A750" t="s">
        <v>178</v>
      </c>
      <c r="B750" s="3">
        <v>40546</v>
      </c>
      <c r="P750">
        <v>9.3800000000000008</v>
      </c>
      <c r="V750">
        <v>5.33</v>
      </c>
      <c r="AE750" s="2"/>
      <c r="AK750" s="2"/>
    </row>
    <row r="751" spans="1:39" hidden="1" x14ac:dyDescent="0.25">
      <c r="A751" t="s">
        <v>178</v>
      </c>
      <c r="B751" s="3">
        <v>40549</v>
      </c>
      <c r="P751">
        <v>10.71</v>
      </c>
      <c r="V751">
        <v>5.86</v>
      </c>
      <c r="AE751" s="2"/>
      <c r="AK751" s="2"/>
    </row>
    <row r="752" spans="1:39" hidden="1" x14ac:dyDescent="0.25">
      <c r="A752" t="s">
        <v>178</v>
      </c>
      <c r="B752" s="3">
        <v>40553</v>
      </c>
      <c r="P752">
        <v>11.76</v>
      </c>
      <c r="V752">
        <v>7.05</v>
      </c>
      <c r="AE752" s="2"/>
      <c r="AK752" s="2"/>
    </row>
    <row r="753" spans="1:39" hidden="1" x14ac:dyDescent="0.25">
      <c r="A753" t="s">
        <v>178</v>
      </c>
      <c r="B753" s="3">
        <v>40554</v>
      </c>
      <c r="W753">
        <v>1.75</v>
      </c>
      <c r="AE753" s="2"/>
      <c r="AK753" s="2"/>
    </row>
    <row r="754" spans="1:39" hidden="1" x14ac:dyDescent="0.25">
      <c r="A754" t="s">
        <v>178</v>
      </c>
      <c r="B754" s="3">
        <v>40555</v>
      </c>
      <c r="Q754">
        <v>0.73</v>
      </c>
      <c r="AE754" s="2"/>
      <c r="AK754" s="2"/>
    </row>
    <row r="755" spans="1:39" hidden="1" x14ac:dyDescent="0.25">
      <c r="A755" t="s">
        <v>178</v>
      </c>
      <c r="B755" s="3">
        <v>40557</v>
      </c>
      <c r="P755">
        <v>12.52</v>
      </c>
      <c r="V755">
        <v>7.71</v>
      </c>
      <c r="AE755" s="2"/>
      <c r="AK755" s="2"/>
    </row>
    <row r="756" spans="1:39" hidden="1" x14ac:dyDescent="0.25">
      <c r="A756" t="s">
        <v>178</v>
      </c>
      <c r="B756" s="3">
        <v>40560</v>
      </c>
      <c r="P756">
        <v>12.86</v>
      </c>
      <c r="V756">
        <v>8.57</v>
      </c>
      <c r="AE756" s="2"/>
      <c r="AK756" s="2"/>
    </row>
    <row r="757" spans="1:39" hidden="1" x14ac:dyDescent="0.25">
      <c r="A757" t="s">
        <v>178</v>
      </c>
      <c r="B757" s="3">
        <v>40569</v>
      </c>
      <c r="P757">
        <v>14.38</v>
      </c>
      <c r="V757">
        <v>11.57</v>
      </c>
      <c r="AE757" s="2"/>
      <c r="AK757" s="2"/>
    </row>
    <row r="758" spans="1:39" hidden="1" x14ac:dyDescent="0.25">
      <c r="A758" t="s">
        <v>178</v>
      </c>
      <c r="B758" s="3">
        <v>40574</v>
      </c>
      <c r="P758">
        <v>14.62</v>
      </c>
      <c r="V758">
        <v>14.62</v>
      </c>
      <c r="AD758">
        <v>6.7</v>
      </c>
      <c r="AE758" s="2"/>
      <c r="AK758" s="2"/>
    </row>
    <row r="759" spans="1:39" hidden="1" x14ac:dyDescent="0.25">
      <c r="A759" t="s">
        <v>178</v>
      </c>
      <c r="B759" s="3">
        <v>40575</v>
      </c>
      <c r="E759">
        <v>331.1</v>
      </c>
      <c r="W759">
        <v>5.27</v>
      </c>
      <c r="Z759">
        <v>136.19999999999999</v>
      </c>
      <c r="AD759">
        <v>6.85</v>
      </c>
      <c r="AE759" s="2"/>
      <c r="AK759" s="2"/>
      <c r="AM759">
        <v>147.30000000000001</v>
      </c>
    </row>
    <row r="760" spans="1:39" hidden="1" x14ac:dyDescent="0.25">
      <c r="A760" t="s">
        <v>178</v>
      </c>
      <c r="B760" s="3">
        <v>40577</v>
      </c>
      <c r="Q760">
        <v>0.93</v>
      </c>
      <c r="AE760" s="2"/>
      <c r="AK760" s="2"/>
    </row>
    <row r="761" spans="1:39" hidden="1" x14ac:dyDescent="0.25">
      <c r="A761" t="s">
        <v>178</v>
      </c>
      <c r="B761" s="3">
        <v>40632</v>
      </c>
      <c r="E761">
        <v>2646.6</v>
      </c>
      <c r="W761">
        <v>4.75</v>
      </c>
      <c r="Z761">
        <v>321</v>
      </c>
      <c r="AE761" s="2"/>
      <c r="AK761" s="2"/>
      <c r="AM761">
        <v>637.1</v>
      </c>
    </row>
    <row r="762" spans="1:39" hidden="1" x14ac:dyDescent="0.25">
      <c r="A762" t="s">
        <v>178</v>
      </c>
      <c r="B762" s="3">
        <v>40648</v>
      </c>
      <c r="E762">
        <v>2530.9</v>
      </c>
      <c r="Z762">
        <v>338.8</v>
      </c>
      <c r="AE762" s="2"/>
      <c r="AK762" s="2"/>
      <c r="AM762">
        <v>609.1</v>
      </c>
    </row>
    <row r="763" spans="1:39" hidden="1" x14ac:dyDescent="0.25">
      <c r="A763" t="s">
        <v>179</v>
      </c>
      <c r="B763" s="3">
        <v>40469</v>
      </c>
      <c r="AD763">
        <v>2.5</v>
      </c>
      <c r="AE763" s="2"/>
      <c r="AK763" s="2"/>
    </row>
    <row r="764" spans="1:39" hidden="1" x14ac:dyDescent="0.25">
      <c r="A764" t="s">
        <v>179</v>
      </c>
      <c r="B764" s="3">
        <v>40470</v>
      </c>
      <c r="AD764">
        <v>2.66</v>
      </c>
      <c r="AE764" s="2"/>
      <c r="AK764" s="2"/>
    </row>
    <row r="765" spans="1:39" hidden="1" x14ac:dyDescent="0.25">
      <c r="A765" t="s">
        <v>179</v>
      </c>
      <c r="B765" s="3">
        <v>40472</v>
      </c>
      <c r="AD765">
        <v>2.75</v>
      </c>
      <c r="AE765" s="2"/>
      <c r="AK765" s="2"/>
    </row>
    <row r="766" spans="1:39" hidden="1" x14ac:dyDescent="0.25">
      <c r="A766" t="s">
        <v>179</v>
      </c>
      <c r="B766" s="3">
        <v>40479</v>
      </c>
      <c r="P766">
        <v>3.24</v>
      </c>
      <c r="V766">
        <v>1</v>
      </c>
      <c r="AD766">
        <v>2.95</v>
      </c>
      <c r="AE766" s="2"/>
      <c r="AK766" s="2"/>
    </row>
    <row r="767" spans="1:39" hidden="1" x14ac:dyDescent="0.25">
      <c r="A767" t="s">
        <v>179</v>
      </c>
      <c r="B767" s="3">
        <v>40486</v>
      </c>
      <c r="P767">
        <v>4.43</v>
      </c>
      <c r="V767">
        <v>1</v>
      </c>
      <c r="AE767" s="2"/>
      <c r="AK767" s="2"/>
    </row>
    <row r="768" spans="1:39" hidden="1" x14ac:dyDescent="0.25">
      <c r="A768" t="s">
        <v>179</v>
      </c>
      <c r="B768" s="3">
        <v>40490</v>
      </c>
      <c r="P768">
        <v>4.9000000000000004</v>
      </c>
      <c r="V768">
        <v>1.9</v>
      </c>
      <c r="AE768" s="2"/>
      <c r="AK768" s="2"/>
    </row>
    <row r="769" spans="1:39" hidden="1" x14ac:dyDescent="0.25">
      <c r="A769" t="s">
        <v>179</v>
      </c>
      <c r="B769" s="3">
        <v>40493</v>
      </c>
      <c r="P769">
        <v>5.76</v>
      </c>
      <c r="V769">
        <v>2.1</v>
      </c>
      <c r="AE769" s="2"/>
      <c r="AK769" s="2"/>
    </row>
    <row r="770" spans="1:39" hidden="1" x14ac:dyDescent="0.25">
      <c r="A770" t="s">
        <v>179</v>
      </c>
      <c r="B770" s="3">
        <v>40494</v>
      </c>
      <c r="Q770">
        <v>0.22</v>
      </c>
      <c r="AE770" s="2"/>
      <c r="AK770" s="2"/>
    </row>
    <row r="771" spans="1:39" hidden="1" x14ac:dyDescent="0.25">
      <c r="A771" t="s">
        <v>179</v>
      </c>
      <c r="B771" s="3">
        <v>40497</v>
      </c>
      <c r="P771">
        <v>6.62</v>
      </c>
      <c r="V771">
        <v>3.29</v>
      </c>
      <c r="AE771" s="2"/>
      <c r="AK771" s="2"/>
    </row>
    <row r="772" spans="1:39" hidden="1" x14ac:dyDescent="0.25">
      <c r="A772" t="s">
        <v>179</v>
      </c>
      <c r="B772" s="3">
        <v>40500</v>
      </c>
      <c r="E772">
        <v>25</v>
      </c>
      <c r="P772">
        <v>7.38</v>
      </c>
      <c r="Q772">
        <v>0.24</v>
      </c>
      <c r="V772">
        <v>3.71</v>
      </c>
      <c r="W772">
        <v>0.08</v>
      </c>
      <c r="Z772">
        <v>16.2</v>
      </c>
      <c r="AE772" s="2"/>
      <c r="AK772" s="2"/>
      <c r="AM772">
        <v>8.8000000000000007</v>
      </c>
    </row>
    <row r="773" spans="1:39" hidden="1" x14ac:dyDescent="0.25">
      <c r="A773" t="s">
        <v>179</v>
      </c>
      <c r="B773" s="3">
        <v>40504</v>
      </c>
      <c r="P773">
        <v>8.57</v>
      </c>
      <c r="V773">
        <v>4.8600000000000003</v>
      </c>
      <c r="AE773" s="2"/>
      <c r="AK773" s="2"/>
    </row>
    <row r="774" spans="1:39" hidden="1" x14ac:dyDescent="0.25">
      <c r="A774" t="s">
        <v>179</v>
      </c>
      <c r="B774" s="3">
        <v>40507</v>
      </c>
      <c r="E774">
        <v>26</v>
      </c>
      <c r="P774">
        <v>8.9</v>
      </c>
      <c r="V774">
        <v>4.8600000000000003</v>
      </c>
      <c r="W774">
        <v>7.0000000000000007E-2</v>
      </c>
      <c r="Z774">
        <v>16</v>
      </c>
      <c r="AE774" s="2"/>
      <c r="AK774" s="2"/>
      <c r="AM774">
        <v>10</v>
      </c>
    </row>
    <row r="775" spans="1:39" hidden="1" x14ac:dyDescent="0.25">
      <c r="A775" t="s">
        <v>179</v>
      </c>
      <c r="B775" s="3">
        <v>40511</v>
      </c>
      <c r="P775">
        <v>10.1</v>
      </c>
      <c r="V775">
        <v>5.19</v>
      </c>
      <c r="AE775" s="2"/>
      <c r="AK775" s="2"/>
    </row>
    <row r="776" spans="1:39" hidden="1" x14ac:dyDescent="0.25">
      <c r="A776" t="s">
        <v>179</v>
      </c>
      <c r="B776" s="3">
        <v>40512</v>
      </c>
      <c r="Q776">
        <v>0.44</v>
      </c>
      <c r="AE776" s="2"/>
      <c r="AK776" s="2"/>
    </row>
    <row r="777" spans="1:39" hidden="1" x14ac:dyDescent="0.25">
      <c r="A777" t="s">
        <v>179</v>
      </c>
      <c r="B777" s="3">
        <v>40515</v>
      </c>
      <c r="P777">
        <v>10.57</v>
      </c>
      <c r="V777">
        <v>5.29</v>
      </c>
      <c r="AE777" s="2"/>
      <c r="AK777" s="2"/>
    </row>
    <row r="778" spans="1:39" hidden="1" x14ac:dyDescent="0.25">
      <c r="A778" t="s">
        <v>179</v>
      </c>
      <c r="B778" s="3">
        <v>40518</v>
      </c>
      <c r="P778">
        <v>11.14</v>
      </c>
      <c r="Q778">
        <v>0.56000000000000005</v>
      </c>
      <c r="V778">
        <v>6.57</v>
      </c>
      <c r="AE778" s="2"/>
      <c r="AK778" s="2"/>
    </row>
    <row r="779" spans="1:39" hidden="1" x14ac:dyDescent="0.25">
      <c r="A779" t="s">
        <v>179</v>
      </c>
      <c r="B779" s="3">
        <v>40521</v>
      </c>
      <c r="P779">
        <v>12</v>
      </c>
      <c r="V779">
        <v>6.76</v>
      </c>
      <c r="AE779" s="2"/>
      <c r="AK779" s="2"/>
    </row>
    <row r="780" spans="1:39" hidden="1" x14ac:dyDescent="0.25">
      <c r="A780" t="s">
        <v>179</v>
      </c>
      <c r="B780" s="3">
        <v>40525</v>
      </c>
      <c r="P780">
        <v>13.24</v>
      </c>
      <c r="V780">
        <v>7.81</v>
      </c>
      <c r="AE780" s="2"/>
      <c r="AK780" s="2"/>
    </row>
    <row r="781" spans="1:39" hidden="1" x14ac:dyDescent="0.25">
      <c r="A781" t="s">
        <v>179</v>
      </c>
      <c r="B781" s="3">
        <v>40528</v>
      </c>
      <c r="P781">
        <v>13.95</v>
      </c>
      <c r="V781">
        <v>8.48</v>
      </c>
      <c r="AE781" s="2"/>
      <c r="AK781" s="2"/>
    </row>
    <row r="782" spans="1:39" hidden="1" x14ac:dyDescent="0.25">
      <c r="A782" t="s">
        <v>179</v>
      </c>
      <c r="B782" s="3">
        <v>40532</v>
      </c>
      <c r="P782">
        <v>14.86</v>
      </c>
      <c r="V782">
        <v>9.0500000000000007</v>
      </c>
      <c r="AE782" s="2"/>
      <c r="AK782" s="2"/>
    </row>
    <row r="783" spans="1:39" hidden="1" x14ac:dyDescent="0.25">
      <c r="A783" t="s">
        <v>179</v>
      </c>
      <c r="B783" s="3">
        <v>40533</v>
      </c>
      <c r="E783">
        <v>192.6</v>
      </c>
      <c r="W783">
        <v>1.95</v>
      </c>
      <c r="Z783">
        <v>104.2</v>
      </c>
      <c r="AE783" s="2"/>
      <c r="AK783" s="2"/>
      <c r="AM783">
        <v>88.4</v>
      </c>
    </row>
    <row r="784" spans="1:39" hidden="1" x14ac:dyDescent="0.25">
      <c r="A784" t="s">
        <v>179</v>
      </c>
      <c r="B784" s="3">
        <v>40535</v>
      </c>
      <c r="P784">
        <v>15.33</v>
      </c>
      <c r="Q784">
        <v>0.93</v>
      </c>
      <c r="V784">
        <v>9.7100000000000009</v>
      </c>
      <c r="AE784" s="2"/>
      <c r="AK784" s="2"/>
    </row>
    <row r="785" spans="1:39" hidden="1" x14ac:dyDescent="0.25">
      <c r="A785" t="s">
        <v>179</v>
      </c>
      <c r="B785" s="3">
        <v>40539</v>
      </c>
      <c r="P785">
        <v>15.62</v>
      </c>
      <c r="V785">
        <v>11.1</v>
      </c>
      <c r="AE785" s="2"/>
      <c r="AK785" s="2"/>
    </row>
    <row r="786" spans="1:39" hidden="1" x14ac:dyDescent="0.25">
      <c r="A786" t="s">
        <v>179</v>
      </c>
      <c r="B786" s="3">
        <v>40541</v>
      </c>
      <c r="AD786">
        <v>6.1</v>
      </c>
      <c r="AE786" s="2"/>
      <c r="AK786" s="2"/>
    </row>
    <row r="787" spans="1:39" hidden="1" x14ac:dyDescent="0.25">
      <c r="A787" t="s">
        <v>179</v>
      </c>
      <c r="B787" s="3">
        <v>40543</v>
      </c>
      <c r="AD787">
        <v>6.38</v>
      </c>
      <c r="AE787" s="2"/>
      <c r="AK787" s="2"/>
    </row>
    <row r="788" spans="1:39" hidden="1" x14ac:dyDescent="0.25">
      <c r="A788" t="s">
        <v>179</v>
      </c>
      <c r="B788" s="3">
        <v>40546</v>
      </c>
      <c r="P788">
        <v>16.8</v>
      </c>
      <c r="V788">
        <v>14.25</v>
      </c>
      <c r="AD788">
        <v>6.7</v>
      </c>
      <c r="AE788" s="2"/>
      <c r="AK788" s="2"/>
    </row>
    <row r="789" spans="1:39" hidden="1" x14ac:dyDescent="0.25">
      <c r="A789" t="s">
        <v>179</v>
      </c>
      <c r="B789" s="3">
        <v>40548</v>
      </c>
      <c r="AD789">
        <v>6.73</v>
      </c>
      <c r="AE789" s="2"/>
      <c r="AK789" s="2"/>
    </row>
    <row r="790" spans="1:39" hidden="1" x14ac:dyDescent="0.25">
      <c r="A790" t="s">
        <v>179</v>
      </c>
      <c r="B790" s="3">
        <v>40549</v>
      </c>
      <c r="P790">
        <v>17.350000000000001</v>
      </c>
      <c r="V790">
        <v>15.4</v>
      </c>
      <c r="AD790">
        <v>6.85</v>
      </c>
      <c r="AE790" s="2"/>
      <c r="AK790" s="2"/>
    </row>
    <row r="791" spans="1:39" hidden="1" x14ac:dyDescent="0.25">
      <c r="A791" t="s">
        <v>179</v>
      </c>
      <c r="B791" s="3">
        <v>40553</v>
      </c>
      <c r="P791">
        <v>18</v>
      </c>
      <c r="V791">
        <v>18</v>
      </c>
      <c r="AE791" s="2"/>
      <c r="AK791" s="2"/>
    </row>
    <row r="792" spans="1:39" hidden="1" x14ac:dyDescent="0.25">
      <c r="A792" t="s">
        <v>179</v>
      </c>
      <c r="B792" s="3">
        <v>40555</v>
      </c>
      <c r="Q792">
        <v>0.95</v>
      </c>
      <c r="AE792" s="2"/>
      <c r="AK792" s="2"/>
    </row>
    <row r="793" spans="1:39" hidden="1" x14ac:dyDescent="0.25">
      <c r="A793" t="s">
        <v>179</v>
      </c>
      <c r="B793" s="3">
        <v>40557</v>
      </c>
      <c r="P793">
        <v>18</v>
      </c>
      <c r="AE793" s="2"/>
      <c r="AK793" s="2"/>
    </row>
    <row r="794" spans="1:39" hidden="1" x14ac:dyDescent="0.25">
      <c r="A794" t="s">
        <v>179</v>
      </c>
      <c r="B794" s="3">
        <v>40560</v>
      </c>
      <c r="V794">
        <v>19.29</v>
      </c>
      <c r="AE794" s="2"/>
      <c r="AK794" s="2"/>
    </row>
    <row r="795" spans="1:39" hidden="1" x14ac:dyDescent="0.25">
      <c r="A795" t="s">
        <v>179</v>
      </c>
      <c r="B795" s="3">
        <v>40577</v>
      </c>
      <c r="Q795">
        <v>0.95</v>
      </c>
      <c r="AE795" s="2"/>
      <c r="AK795" s="2"/>
    </row>
    <row r="796" spans="1:39" hidden="1" x14ac:dyDescent="0.25">
      <c r="A796" t="s">
        <v>179</v>
      </c>
      <c r="B796" s="3">
        <v>40602</v>
      </c>
      <c r="E796">
        <v>3573.8</v>
      </c>
      <c r="W796">
        <v>5.8</v>
      </c>
      <c r="Z796">
        <v>402.6</v>
      </c>
      <c r="AE796" s="2"/>
      <c r="AK796" s="2"/>
      <c r="AM796">
        <v>1168.3</v>
      </c>
    </row>
    <row r="797" spans="1:39" hidden="1" x14ac:dyDescent="0.25">
      <c r="A797" t="s">
        <v>179</v>
      </c>
      <c r="B797" s="3">
        <v>40619</v>
      </c>
      <c r="E797">
        <v>3180.2</v>
      </c>
      <c r="Z797">
        <v>476.3</v>
      </c>
      <c r="AE797" s="2"/>
      <c r="AK797" s="2"/>
      <c r="AM797">
        <v>879.7</v>
      </c>
    </row>
    <row r="798" spans="1:39" hidden="1" x14ac:dyDescent="0.25">
      <c r="A798" t="s">
        <v>180</v>
      </c>
      <c r="B798" s="3">
        <v>40492</v>
      </c>
      <c r="AD798">
        <v>2.2599999999999998</v>
      </c>
      <c r="AE798" s="2"/>
      <c r="AK798" s="2"/>
    </row>
    <row r="799" spans="1:39" hidden="1" x14ac:dyDescent="0.25">
      <c r="A799" t="s">
        <v>180</v>
      </c>
      <c r="B799" s="3">
        <v>40493</v>
      </c>
      <c r="AD799">
        <v>2.63</v>
      </c>
      <c r="AE799" s="2"/>
      <c r="AK799" s="2"/>
    </row>
    <row r="800" spans="1:39" hidden="1" x14ac:dyDescent="0.25">
      <c r="A800" t="s">
        <v>180</v>
      </c>
      <c r="B800" s="3">
        <v>40494</v>
      </c>
      <c r="AD800">
        <v>2.76</v>
      </c>
      <c r="AE800" s="2"/>
      <c r="AK800" s="2"/>
    </row>
    <row r="801" spans="1:39" hidden="1" x14ac:dyDescent="0.25">
      <c r="A801" t="s">
        <v>180</v>
      </c>
      <c r="B801" s="3">
        <v>40497</v>
      </c>
      <c r="AD801">
        <v>2.9</v>
      </c>
      <c r="AE801" s="2"/>
      <c r="AK801" s="2"/>
    </row>
    <row r="802" spans="1:39" hidden="1" x14ac:dyDescent="0.25">
      <c r="A802" t="s">
        <v>180</v>
      </c>
      <c r="B802" s="3">
        <v>40507</v>
      </c>
      <c r="P802">
        <v>5.35</v>
      </c>
      <c r="V802">
        <v>2.35</v>
      </c>
      <c r="AE802" s="2"/>
      <c r="AK802" s="2"/>
    </row>
    <row r="803" spans="1:39" hidden="1" x14ac:dyDescent="0.25">
      <c r="A803" t="s">
        <v>180</v>
      </c>
      <c r="B803" s="3">
        <v>40508</v>
      </c>
      <c r="AD803">
        <v>2.96</v>
      </c>
      <c r="AE803" s="2"/>
      <c r="AK803" s="2"/>
    </row>
    <row r="804" spans="1:39" hidden="1" x14ac:dyDescent="0.25">
      <c r="A804" t="s">
        <v>180</v>
      </c>
      <c r="B804" s="3">
        <v>40511</v>
      </c>
      <c r="P804">
        <v>6.76</v>
      </c>
      <c r="V804">
        <v>2.52</v>
      </c>
      <c r="AE804" s="2"/>
      <c r="AK804" s="2"/>
    </row>
    <row r="805" spans="1:39" hidden="1" x14ac:dyDescent="0.25">
      <c r="A805" t="s">
        <v>180</v>
      </c>
      <c r="B805" s="3">
        <v>40512</v>
      </c>
      <c r="Q805">
        <v>0.23</v>
      </c>
      <c r="AE805" s="2"/>
      <c r="AK805" s="2"/>
    </row>
    <row r="806" spans="1:39" hidden="1" x14ac:dyDescent="0.25">
      <c r="A806" t="s">
        <v>180</v>
      </c>
      <c r="B806" s="3">
        <v>40515</v>
      </c>
      <c r="P806">
        <v>7.57</v>
      </c>
      <c r="V806">
        <v>3.19</v>
      </c>
      <c r="AE806" s="2"/>
      <c r="AK806" s="2"/>
    </row>
    <row r="807" spans="1:39" hidden="1" x14ac:dyDescent="0.25">
      <c r="A807" t="s">
        <v>180</v>
      </c>
      <c r="B807" s="3">
        <v>40518</v>
      </c>
      <c r="P807">
        <v>8.43</v>
      </c>
      <c r="V807">
        <v>4</v>
      </c>
      <c r="AE807" s="2"/>
      <c r="AK807" s="2"/>
    </row>
    <row r="808" spans="1:39" hidden="1" x14ac:dyDescent="0.25">
      <c r="A808" t="s">
        <v>180</v>
      </c>
      <c r="B808" s="3">
        <v>40521</v>
      </c>
      <c r="P808">
        <v>9.24</v>
      </c>
      <c r="V808">
        <v>4</v>
      </c>
      <c r="AE808" s="2"/>
      <c r="AK808" s="2"/>
    </row>
    <row r="809" spans="1:39" hidden="1" x14ac:dyDescent="0.25">
      <c r="A809" t="s">
        <v>180</v>
      </c>
      <c r="B809" s="3">
        <v>40525</v>
      </c>
      <c r="E809">
        <v>204.8</v>
      </c>
      <c r="P809">
        <v>10.85</v>
      </c>
      <c r="V809">
        <v>5.75</v>
      </c>
      <c r="W809">
        <v>0.59</v>
      </c>
      <c r="Z809">
        <v>119</v>
      </c>
      <c r="AE809" s="2"/>
      <c r="AK809" s="2"/>
      <c r="AM809">
        <v>85.8</v>
      </c>
    </row>
    <row r="810" spans="1:39" hidden="1" x14ac:dyDescent="0.25">
      <c r="A810" t="s">
        <v>180</v>
      </c>
      <c r="B810" s="3">
        <v>40526</v>
      </c>
      <c r="E810">
        <v>199.9</v>
      </c>
      <c r="W810">
        <v>0.46</v>
      </c>
      <c r="Z810">
        <v>112.4</v>
      </c>
      <c r="AE810" s="2"/>
      <c r="AK810" s="2"/>
      <c r="AM810">
        <v>87.5</v>
      </c>
    </row>
    <row r="811" spans="1:39" hidden="1" x14ac:dyDescent="0.25">
      <c r="A811" t="s">
        <v>180</v>
      </c>
      <c r="B811" s="3">
        <v>40528</v>
      </c>
      <c r="P811">
        <v>11.9</v>
      </c>
      <c r="V811">
        <v>6.3</v>
      </c>
      <c r="AE811" s="2"/>
      <c r="AK811" s="2"/>
    </row>
    <row r="812" spans="1:39" hidden="1" x14ac:dyDescent="0.25">
      <c r="A812" t="s">
        <v>180</v>
      </c>
      <c r="B812" s="3">
        <v>40532</v>
      </c>
      <c r="P812">
        <v>12.9</v>
      </c>
      <c r="V812">
        <v>7</v>
      </c>
      <c r="AE812" s="2"/>
      <c r="AK812" s="2"/>
    </row>
    <row r="813" spans="1:39" hidden="1" x14ac:dyDescent="0.25">
      <c r="A813" t="s">
        <v>180</v>
      </c>
      <c r="B813" s="3">
        <v>40535</v>
      </c>
      <c r="P813">
        <v>14.05</v>
      </c>
      <c r="Q813">
        <v>0.9</v>
      </c>
      <c r="V813">
        <v>7.9</v>
      </c>
      <c r="AE813" s="2"/>
      <c r="AK813" s="2"/>
    </row>
    <row r="814" spans="1:39" hidden="1" x14ac:dyDescent="0.25">
      <c r="A814" t="s">
        <v>180</v>
      </c>
      <c r="B814" s="3">
        <v>40539</v>
      </c>
      <c r="P814">
        <v>14.9</v>
      </c>
      <c r="V814">
        <v>9</v>
      </c>
      <c r="AE814" s="2"/>
      <c r="AK814" s="2"/>
    </row>
    <row r="815" spans="1:39" hidden="1" x14ac:dyDescent="0.25">
      <c r="A815" t="s">
        <v>180</v>
      </c>
      <c r="B815" s="3">
        <v>40546</v>
      </c>
      <c r="P815">
        <v>15.5</v>
      </c>
      <c r="V815">
        <v>10.55</v>
      </c>
      <c r="AE815" s="2"/>
      <c r="AK815" s="2"/>
    </row>
    <row r="816" spans="1:39" hidden="1" x14ac:dyDescent="0.25">
      <c r="A816" t="s">
        <v>180</v>
      </c>
      <c r="B816" s="3">
        <v>40549</v>
      </c>
      <c r="P816">
        <v>15.9</v>
      </c>
      <c r="V816">
        <v>11.2</v>
      </c>
      <c r="AE816" s="2"/>
      <c r="AK816" s="2"/>
    </row>
    <row r="817" spans="1:39" hidden="1" x14ac:dyDescent="0.25">
      <c r="A817" t="s">
        <v>180</v>
      </c>
      <c r="B817" s="3">
        <v>40550</v>
      </c>
      <c r="E817">
        <v>476.8</v>
      </c>
      <c r="W817">
        <v>6.01</v>
      </c>
      <c r="Z817">
        <v>183.8</v>
      </c>
      <c r="AE817" s="2"/>
      <c r="AK817" s="2"/>
      <c r="AM817">
        <v>222.3</v>
      </c>
    </row>
    <row r="818" spans="1:39" hidden="1" x14ac:dyDescent="0.25">
      <c r="A818" t="s">
        <v>180</v>
      </c>
      <c r="B818" s="3">
        <v>40553</v>
      </c>
      <c r="E818">
        <v>529.4</v>
      </c>
      <c r="P818">
        <v>16.600000000000001</v>
      </c>
      <c r="V818">
        <v>14.75</v>
      </c>
      <c r="W818">
        <v>6.18</v>
      </c>
      <c r="Z818">
        <v>228.6</v>
      </c>
      <c r="AD818">
        <v>6.57</v>
      </c>
      <c r="AE818" s="2"/>
      <c r="AK818" s="2"/>
      <c r="AM818">
        <v>217.6</v>
      </c>
    </row>
    <row r="819" spans="1:39" hidden="1" x14ac:dyDescent="0.25">
      <c r="A819" t="s">
        <v>180</v>
      </c>
      <c r="B819" s="3">
        <v>40555</v>
      </c>
      <c r="Q819">
        <v>0.95</v>
      </c>
      <c r="AD819">
        <v>6.67</v>
      </c>
      <c r="AE819" s="2"/>
      <c r="AK819" s="2"/>
    </row>
    <row r="820" spans="1:39" hidden="1" x14ac:dyDescent="0.25">
      <c r="A820" t="s">
        <v>180</v>
      </c>
      <c r="B820" s="3">
        <v>40557</v>
      </c>
      <c r="P820">
        <v>17.739999999999998</v>
      </c>
      <c r="V820">
        <v>16.89</v>
      </c>
      <c r="AE820" s="2"/>
      <c r="AK820" s="2"/>
    </row>
    <row r="821" spans="1:39" hidden="1" x14ac:dyDescent="0.25">
      <c r="A821" t="s">
        <v>180</v>
      </c>
      <c r="B821" s="3">
        <v>40560</v>
      </c>
      <c r="P821">
        <v>18.16</v>
      </c>
      <c r="V821">
        <v>18.16</v>
      </c>
      <c r="AE821" s="2"/>
      <c r="AK821" s="2"/>
    </row>
    <row r="822" spans="1:39" hidden="1" x14ac:dyDescent="0.25">
      <c r="A822" t="s">
        <v>180</v>
      </c>
      <c r="B822" s="3">
        <v>40577</v>
      </c>
      <c r="Q822">
        <v>0.93</v>
      </c>
      <c r="AE822" s="2"/>
      <c r="AK822" s="2"/>
    </row>
    <row r="823" spans="1:39" hidden="1" x14ac:dyDescent="0.25">
      <c r="A823" t="s">
        <v>180</v>
      </c>
      <c r="B823" s="3">
        <v>40606</v>
      </c>
      <c r="E823">
        <v>3980.4</v>
      </c>
      <c r="W823">
        <v>7.11</v>
      </c>
      <c r="Z823">
        <v>471</v>
      </c>
      <c r="AE823" s="2"/>
      <c r="AK823" s="2"/>
      <c r="AM823">
        <v>1381</v>
      </c>
    </row>
    <row r="824" spans="1:39" hidden="1" x14ac:dyDescent="0.25">
      <c r="A824" t="s">
        <v>180</v>
      </c>
      <c r="B824" s="3">
        <v>40645</v>
      </c>
      <c r="E824">
        <v>3183.3</v>
      </c>
      <c r="Z824">
        <v>502.6</v>
      </c>
      <c r="AE824" s="2"/>
      <c r="AK824" s="2"/>
      <c r="AM824">
        <v>788.9</v>
      </c>
    </row>
    <row r="825" spans="1:39" hidden="1" x14ac:dyDescent="0.25">
      <c r="A825" t="s">
        <v>181</v>
      </c>
      <c r="B825" s="3">
        <v>40189</v>
      </c>
      <c r="E825">
        <v>873.4</v>
      </c>
      <c r="Z825">
        <v>776.5</v>
      </c>
      <c r="AE825" s="2"/>
      <c r="AK825" s="2"/>
      <c r="AM825">
        <v>96.9</v>
      </c>
    </row>
    <row r="826" spans="1:39" hidden="1" x14ac:dyDescent="0.25">
      <c r="A826" t="s">
        <v>181</v>
      </c>
      <c r="B826" s="3">
        <v>40521</v>
      </c>
      <c r="AD826">
        <v>2.4</v>
      </c>
      <c r="AE826" s="2"/>
      <c r="AK826" s="2"/>
    </row>
    <row r="827" spans="1:39" hidden="1" x14ac:dyDescent="0.25">
      <c r="A827" t="s">
        <v>181</v>
      </c>
      <c r="B827" s="3">
        <v>40522</v>
      </c>
      <c r="AD827">
        <v>2.56</v>
      </c>
      <c r="AE827" s="2"/>
      <c r="AK827" s="2"/>
    </row>
    <row r="828" spans="1:39" hidden="1" x14ac:dyDescent="0.25">
      <c r="A828" t="s">
        <v>181</v>
      </c>
      <c r="B828" s="3">
        <v>40525</v>
      </c>
      <c r="AD828">
        <v>2.9</v>
      </c>
      <c r="AE828" s="2"/>
      <c r="AK828" s="2"/>
    </row>
    <row r="829" spans="1:39" hidden="1" x14ac:dyDescent="0.25">
      <c r="A829" t="s">
        <v>181</v>
      </c>
      <c r="B829" s="3">
        <v>40532</v>
      </c>
      <c r="P829">
        <v>5.24</v>
      </c>
      <c r="V829">
        <v>2.57</v>
      </c>
      <c r="AE829" s="2"/>
      <c r="AK829" s="2"/>
    </row>
    <row r="830" spans="1:39" hidden="1" x14ac:dyDescent="0.25">
      <c r="A830" t="s">
        <v>181</v>
      </c>
      <c r="B830" s="3">
        <v>40533</v>
      </c>
      <c r="AD830">
        <v>2.93</v>
      </c>
      <c r="AE830" s="2"/>
      <c r="AK830" s="2"/>
    </row>
    <row r="831" spans="1:39" hidden="1" x14ac:dyDescent="0.25">
      <c r="A831" t="s">
        <v>181</v>
      </c>
      <c r="B831" s="3">
        <v>40535</v>
      </c>
      <c r="P831">
        <v>5.95</v>
      </c>
      <c r="Q831">
        <v>0.17</v>
      </c>
      <c r="V831">
        <v>3</v>
      </c>
      <c r="AE831" s="2"/>
      <c r="AK831" s="2"/>
    </row>
    <row r="832" spans="1:39" hidden="1" x14ac:dyDescent="0.25">
      <c r="A832" t="s">
        <v>181</v>
      </c>
      <c r="B832" s="3">
        <v>40539</v>
      </c>
      <c r="P832">
        <v>7.14</v>
      </c>
      <c r="V832">
        <v>3.71</v>
      </c>
      <c r="AE832" s="2"/>
      <c r="AK832" s="2"/>
    </row>
    <row r="833" spans="1:39" hidden="1" x14ac:dyDescent="0.25">
      <c r="A833" t="s">
        <v>181</v>
      </c>
      <c r="B833" s="3">
        <v>40546</v>
      </c>
      <c r="P833">
        <v>9.3800000000000008</v>
      </c>
      <c r="V833">
        <v>5.14</v>
      </c>
      <c r="AE833" s="2"/>
      <c r="AK833" s="2"/>
    </row>
    <row r="834" spans="1:39" hidden="1" x14ac:dyDescent="0.25">
      <c r="A834" t="s">
        <v>181</v>
      </c>
      <c r="B834" s="3">
        <v>40549</v>
      </c>
      <c r="P834">
        <v>10.19</v>
      </c>
      <c r="V834">
        <v>5.71</v>
      </c>
      <c r="AE834" s="2"/>
      <c r="AK834" s="2"/>
    </row>
    <row r="835" spans="1:39" hidden="1" x14ac:dyDescent="0.25">
      <c r="A835" t="s">
        <v>181</v>
      </c>
      <c r="B835" s="3">
        <v>40553</v>
      </c>
      <c r="P835">
        <v>11.52</v>
      </c>
      <c r="V835">
        <v>6.71</v>
      </c>
      <c r="AE835" s="2"/>
      <c r="AK835" s="2"/>
    </row>
    <row r="836" spans="1:39" hidden="1" x14ac:dyDescent="0.25">
      <c r="A836" t="s">
        <v>181</v>
      </c>
      <c r="B836" s="3">
        <v>40554</v>
      </c>
      <c r="W836">
        <v>1.0900000000000001</v>
      </c>
      <c r="AE836" s="2"/>
      <c r="AK836" s="2"/>
    </row>
    <row r="837" spans="1:39" hidden="1" x14ac:dyDescent="0.25">
      <c r="A837" t="s">
        <v>181</v>
      </c>
      <c r="B837" s="3">
        <v>40555</v>
      </c>
      <c r="Q837">
        <v>0.72</v>
      </c>
      <c r="AE837" s="2"/>
      <c r="AK837" s="2"/>
    </row>
    <row r="838" spans="1:39" hidden="1" x14ac:dyDescent="0.25">
      <c r="A838" t="s">
        <v>181</v>
      </c>
      <c r="B838" s="3">
        <v>40557</v>
      </c>
      <c r="P838">
        <v>12.24</v>
      </c>
      <c r="V838">
        <v>7.05</v>
      </c>
      <c r="AE838" s="2"/>
      <c r="AK838" s="2"/>
    </row>
    <row r="839" spans="1:39" hidden="1" x14ac:dyDescent="0.25">
      <c r="A839" t="s">
        <v>181</v>
      </c>
      <c r="B839" s="3">
        <v>40560</v>
      </c>
      <c r="P839">
        <v>12.95</v>
      </c>
      <c r="V839">
        <v>7.62</v>
      </c>
      <c r="AE839" s="2"/>
      <c r="AK839" s="2"/>
    </row>
    <row r="840" spans="1:39" hidden="1" x14ac:dyDescent="0.25">
      <c r="A840" t="s">
        <v>181</v>
      </c>
      <c r="B840" s="3">
        <v>40569</v>
      </c>
      <c r="P840">
        <v>14.76</v>
      </c>
      <c r="V840">
        <v>10</v>
      </c>
      <c r="AE840" s="2"/>
      <c r="AK840" s="2"/>
    </row>
    <row r="841" spans="1:39" hidden="1" x14ac:dyDescent="0.25">
      <c r="A841" t="s">
        <v>181</v>
      </c>
      <c r="B841" s="3">
        <v>40574</v>
      </c>
      <c r="P841">
        <v>15.57</v>
      </c>
      <c r="V841">
        <v>13</v>
      </c>
      <c r="AE841" s="2"/>
      <c r="AK841" s="2"/>
    </row>
    <row r="842" spans="1:39" hidden="1" x14ac:dyDescent="0.25">
      <c r="A842" t="s">
        <v>181</v>
      </c>
      <c r="B842" s="3">
        <v>40576</v>
      </c>
      <c r="E842">
        <v>390.9</v>
      </c>
      <c r="W842">
        <v>6.1</v>
      </c>
      <c r="Z842">
        <v>211.2</v>
      </c>
      <c r="AE842" s="2"/>
      <c r="AK842" s="2"/>
      <c r="AM842">
        <v>156.30000000000001</v>
      </c>
    </row>
    <row r="843" spans="1:39" hidden="1" x14ac:dyDescent="0.25">
      <c r="A843" t="s">
        <v>181</v>
      </c>
      <c r="B843" s="3">
        <v>40577</v>
      </c>
      <c r="P843">
        <v>16.55</v>
      </c>
      <c r="Q843">
        <v>0.96</v>
      </c>
      <c r="V843">
        <v>15.45</v>
      </c>
      <c r="AD843">
        <v>6.33</v>
      </c>
      <c r="AE843" s="2"/>
      <c r="AK843" s="2"/>
    </row>
    <row r="844" spans="1:39" hidden="1" x14ac:dyDescent="0.25">
      <c r="A844" t="s">
        <v>181</v>
      </c>
      <c r="B844" s="3">
        <v>40581</v>
      </c>
      <c r="P844">
        <v>17</v>
      </c>
      <c r="V844">
        <v>16.38</v>
      </c>
      <c r="AD844">
        <v>6.68</v>
      </c>
      <c r="AE844" s="2"/>
      <c r="AK844" s="2"/>
    </row>
    <row r="845" spans="1:39" hidden="1" x14ac:dyDescent="0.25">
      <c r="A845" t="s">
        <v>181</v>
      </c>
      <c r="B845" s="3">
        <v>40584</v>
      </c>
      <c r="P845">
        <v>17</v>
      </c>
      <c r="V845">
        <v>16</v>
      </c>
      <c r="AE845" s="2"/>
      <c r="AK845" s="2"/>
    </row>
    <row r="846" spans="1:39" hidden="1" x14ac:dyDescent="0.25">
      <c r="A846" t="s">
        <v>181</v>
      </c>
      <c r="B846" s="3">
        <v>40589</v>
      </c>
      <c r="P846">
        <v>17.29</v>
      </c>
      <c r="V846">
        <v>17.14</v>
      </c>
      <c r="AE846" s="2"/>
      <c r="AK846" s="2"/>
    </row>
    <row r="847" spans="1:39" hidden="1" x14ac:dyDescent="0.25">
      <c r="A847" t="s">
        <v>181</v>
      </c>
      <c r="B847" s="3">
        <v>40606</v>
      </c>
      <c r="V847">
        <v>17.29</v>
      </c>
      <c r="AE847" s="2"/>
      <c r="AK847" s="2"/>
    </row>
    <row r="848" spans="1:39" hidden="1" x14ac:dyDescent="0.25">
      <c r="A848" t="s">
        <v>181</v>
      </c>
      <c r="B848" s="3">
        <v>40634</v>
      </c>
      <c r="E848">
        <v>2919</v>
      </c>
      <c r="W848">
        <v>6.7</v>
      </c>
      <c r="Z848">
        <v>391.1</v>
      </c>
      <c r="AE848" s="2"/>
      <c r="AK848" s="2"/>
      <c r="AM848">
        <v>707.2</v>
      </c>
    </row>
    <row r="849" spans="1:39" hidden="1" x14ac:dyDescent="0.25">
      <c r="A849" t="s">
        <v>181</v>
      </c>
      <c r="B849" s="3">
        <v>40669</v>
      </c>
      <c r="E849">
        <v>2800.9</v>
      </c>
      <c r="Z849">
        <v>462.2</v>
      </c>
      <c r="AE849" s="2"/>
      <c r="AK849" s="2"/>
      <c r="AM849">
        <v>647.29999999999995</v>
      </c>
    </row>
    <row r="850" spans="1:39" hidden="1" x14ac:dyDescent="0.25">
      <c r="A850" t="s">
        <v>182</v>
      </c>
      <c r="B850" s="3">
        <v>40469</v>
      </c>
      <c r="AD850">
        <v>2.48</v>
      </c>
      <c r="AE850" s="2"/>
      <c r="AK850" s="2"/>
    </row>
    <row r="851" spans="1:39" hidden="1" x14ac:dyDescent="0.25">
      <c r="A851" t="s">
        <v>182</v>
      </c>
      <c r="B851" s="3">
        <v>40470</v>
      </c>
      <c r="AD851">
        <v>2.6</v>
      </c>
      <c r="AE851" s="2"/>
      <c r="AK851" s="2"/>
    </row>
    <row r="852" spans="1:39" hidden="1" x14ac:dyDescent="0.25">
      <c r="A852" t="s">
        <v>182</v>
      </c>
      <c r="B852" s="3">
        <v>40472</v>
      </c>
      <c r="AD852">
        <v>2.73</v>
      </c>
      <c r="AE852" s="2"/>
      <c r="AK852" s="2"/>
    </row>
    <row r="853" spans="1:39" hidden="1" x14ac:dyDescent="0.25">
      <c r="A853" t="s">
        <v>182</v>
      </c>
      <c r="B853" s="3">
        <v>40479</v>
      </c>
      <c r="P853">
        <v>3.86</v>
      </c>
      <c r="V853">
        <v>1</v>
      </c>
      <c r="AD853">
        <v>2.97</v>
      </c>
      <c r="AE853" s="2"/>
      <c r="AK853" s="2"/>
    </row>
    <row r="854" spans="1:39" hidden="1" x14ac:dyDescent="0.25">
      <c r="A854" t="s">
        <v>182</v>
      </c>
      <c r="B854" s="3">
        <v>40486</v>
      </c>
      <c r="P854">
        <v>4.95</v>
      </c>
      <c r="V854">
        <v>1.33</v>
      </c>
      <c r="AE854" s="2"/>
      <c r="AK854" s="2"/>
    </row>
    <row r="855" spans="1:39" hidden="1" x14ac:dyDescent="0.25">
      <c r="A855" t="s">
        <v>182</v>
      </c>
      <c r="B855" s="3">
        <v>40490</v>
      </c>
      <c r="P855">
        <v>5.43</v>
      </c>
      <c r="V855">
        <v>2.62</v>
      </c>
      <c r="AE855" s="2"/>
      <c r="AK855" s="2"/>
    </row>
    <row r="856" spans="1:39" hidden="1" x14ac:dyDescent="0.25">
      <c r="A856" t="s">
        <v>182</v>
      </c>
      <c r="B856" s="3">
        <v>40493</v>
      </c>
      <c r="P856">
        <v>6.29</v>
      </c>
      <c r="V856">
        <v>2.86</v>
      </c>
      <c r="AE856" s="2"/>
      <c r="AK856" s="2"/>
    </row>
    <row r="857" spans="1:39" hidden="1" x14ac:dyDescent="0.25">
      <c r="A857" t="s">
        <v>182</v>
      </c>
      <c r="B857" s="3">
        <v>40494</v>
      </c>
      <c r="Q857">
        <v>0.22</v>
      </c>
      <c r="AE857" s="2"/>
      <c r="AK857" s="2"/>
    </row>
    <row r="858" spans="1:39" hidden="1" x14ac:dyDescent="0.25">
      <c r="A858" t="s">
        <v>182</v>
      </c>
      <c r="B858" s="3">
        <v>40497</v>
      </c>
      <c r="P858">
        <v>7.24</v>
      </c>
      <c r="V858">
        <v>4.1900000000000004</v>
      </c>
      <c r="AE858" s="2"/>
      <c r="AK858" s="2"/>
    </row>
    <row r="859" spans="1:39" hidden="1" x14ac:dyDescent="0.25">
      <c r="A859" t="s">
        <v>182</v>
      </c>
      <c r="B859" s="3">
        <v>40500</v>
      </c>
      <c r="E859">
        <v>20.5</v>
      </c>
      <c r="P859">
        <v>8.0500000000000007</v>
      </c>
      <c r="Q859">
        <v>0.27</v>
      </c>
      <c r="V859">
        <v>4.67</v>
      </c>
      <c r="W859">
        <v>0.1</v>
      </c>
      <c r="Z859">
        <v>13.8</v>
      </c>
      <c r="AE859" s="2"/>
      <c r="AK859" s="2"/>
      <c r="AM859">
        <v>6.7</v>
      </c>
    </row>
    <row r="860" spans="1:39" hidden="1" x14ac:dyDescent="0.25">
      <c r="A860" t="s">
        <v>182</v>
      </c>
      <c r="B860" s="3">
        <v>40504</v>
      </c>
      <c r="P860">
        <v>9.43</v>
      </c>
      <c r="V860">
        <v>5.38</v>
      </c>
      <c r="AE860" s="2"/>
      <c r="AK860" s="2"/>
    </row>
    <row r="861" spans="1:39" hidden="1" x14ac:dyDescent="0.25">
      <c r="A861" t="s">
        <v>182</v>
      </c>
      <c r="B861" s="3">
        <v>40507</v>
      </c>
      <c r="E861">
        <v>29.8</v>
      </c>
      <c r="P861">
        <v>9.7100000000000009</v>
      </c>
      <c r="V861">
        <v>5.67</v>
      </c>
      <c r="W861">
        <v>0.09</v>
      </c>
      <c r="Z861">
        <v>18.399999999999999</v>
      </c>
      <c r="AE861" s="2"/>
      <c r="AK861" s="2"/>
      <c r="AM861">
        <v>11.4</v>
      </c>
    </row>
    <row r="862" spans="1:39" hidden="1" x14ac:dyDescent="0.25">
      <c r="A862" t="s">
        <v>182</v>
      </c>
      <c r="B862" s="3">
        <v>40511</v>
      </c>
      <c r="P862">
        <v>10.81</v>
      </c>
      <c r="V862">
        <v>5.81</v>
      </c>
      <c r="AE862" s="2"/>
      <c r="AK862" s="2"/>
    </row>
    <row r="863" spans="1:39" hidden="1" x14ac:dyDescent="0.25">
      <c r="A863" t="s">
        <v>182</v>
      </c>
      <c r="B863" s="3">
        <v>40512</v>
      </c>
      <c r="Q863">
        <v>0.45</v>
      </c>
      <c r="AE863" s="2"/>
      <c r="AK863" s="2"/>
    </row>
    <row r="864" spans="1:39" hidden="1" x14ac:dyDescent="0.25">
      <c r="A864" t="s">
        <v>182</v>
      </c>
      <c r="B864" s="3">
        <v>40515</v>
      </c>
      <c r="P864">
        <v>11.52</v>
      </c>
      <c r="V864">
        <v>5.9</v>
      </c>
      <c r="AE864" s="2"/>
      <c r="AK864" s="2"/>
    </row>
    <row r="865" spans="1:39" hidden="1" x14ac:dyDescent="0.25">
      <c r="A865" t="s">
        <v>182</v>
      </c>
      <c r="B865" s="3">
        <v>40518</v>
      </c>
      <c r="P865">
        <v>12.24</v>
      </c>
      <c r="V865">
        <v>7.52</v>
      </c>
      <c r="AE865" s="2"/>
      <c r="AK865" s="2"/>
    </row>
    <row r="866" spans="1:39" hidden="1" x14ac:dyDescent="0.25">
      <c r="A866" t="s">
        <v>182</v>
      </c>
      <c r="B866" s="3">
        <v>40521</v>
      </c>
      <c r="P866">
        <v>13.05</v>
      </c>
      <c r="V866">
        <v>7.62</v>
      </c>
      <c r="AE866" s="2"/>
      <c r="AK866" s="2"/>
    </row>
    <row r="867" spans="1:39" hidden="1" x14ac:dyDescent="0.25">
      <c r="A867" t="s">
        <v>182</v>
      </c>
      <c r="B867" s="3">
        <v>40525</v>
      </c>
      <c r="P867">
        <v>14.24</v>
      </c>
      <c r="V867">
        <v>8.76</v>
      </c>
      <c r="AE867" s="2"/>
      <c r="AK867" s="2"/>
    </row>
    <row r="868" spans="1:39" hidden="1" x14ac:dyDescent="0.25">
      <c r="A868" t="s">
        <v>182</v>
      </c>
      <c r="B868" s="3">
        <v>40526</v>
      </c>
      <c r="E868">
        <v>358.8</v>
      </c>
      <c r="W868">
        <v>0.91</v>
      </c>
      <c r="Z868">
        <v>219.2</v>
      </c>
      <c r="AE868" s="2"/>
      <c r="AK868" s="2"/>
      <c r="AM868">
        <v>139.6</v>
      </c>
    </row>
    <row r="869" spans="1:39" hidden="1" x14ac:dyDescent="0.25">
      <c r="A869" t="s">
        <v>182</v>
      </c>
      <c r="B869" s="3">
        <v>40528</v>
      </c>
      <c r="P869">
        <v>15.19</v>
      </c>
      <c r="V869">
        <v>9.6199999999999992</v>
      </c>
      <c r="AE869" s="2"/>
      <c r="AK869" s="2"/>
    </row>
    <row r="870" spans="1:39" hidden="1" x14ac:dyDescent="0.25">
      <c r="A870" t="s">
        <v>182</v>
      </c>
      <c r="B870" s="3">
        <v>40532</v>
      </c>
      <c r="P870">
        <v>15.95</v>
      </c>
      <c r="V870">
        <v>10.19</v>
      </c>
      <c r="AE870" s="2"/>
      <c r="AK870" s="2"/>
    </row>
    <row r="871" spans="1:39" hidden="1" x14ac:dyDescent="0.25">
      <c r="A871" t="s">
        <v>182</v>
      </c>
      <c r="B871" s="3">
        <v>40533</v>
      </c>
      <c r="E871">
        <v>190.8</v>
      </c>
      <c r="W871">
        <v>2.5299999999999998</v>
      </c>
      <c r="Z871">
        <v>111.6</v>
      </c>
      <c r="AE871" s="2"/>
      <c r="AK871" s="2"/>
      <c r="AM871">
        <v>79.2</v>
      </c>
    </row>
    <row r="872" spans="1:39" hidden="1" x14ac:dyDescent="0.25">
      <c r="A872" t="s">
        <v>182</v>
      </c>
      <c r="B872" s="3">
        <v>40535</v>
      </c>
      <c r="P872">
        <v>17</v>
      </c>
      <c r="Q872">
        <v>0.96</v>
      </c>
      <c r="V872">
        <v>11.1</v>
      </c>
      <c r="AE872" s="2"/>
      <c r="AK872" s="2"/>
    </row>
    <row r="873" spans="1:39" hidden="1" x14ac:dyDescent="0.25">
      <c r="A873" t="s">
        <v>182</v>
      </c>
      <c r="B873" s="3">
        <v>40539</v>
      </c>
      <c r="P873">
        <v>17.38</v>
      </c>
      <c r="V873">
        <v>12.05</v>
      </c>
      <c r="AE873" s="2"/>
      <c r="AK873" s="2"/>
    </row>
    <row r="874" spans="1:39" hidden="1" x14ac:dyDescent="0.25">
      <c r="A874" t="s">
        <v>182</v>
      </c>
      <c r="B874" s="3">
        <v>40546</v>
      </c>
      <c r="P874">
        <v>18.190000000000001</v>
      </c>
      <c r="V874">
        <v>13.81</v>
      </c>
      <c r="AE874" s="2"/>
      <c r="AK874" s="2"/>
    </row>
    <row r="875" spans="1:39" hidden="1" x14ac:dyDescent="0.25">
      <c r="A875" t="s">
        <v>182</v>
      </c>
      <c r="B875" s="3">
        <v>40549</v>
      </c>
      <c r="P875">
        <v>18.71</v>
      </c>
      <c r="V875">
        <v>14.71</v>
      </c>
      <c r="AE875" s="2"/>
      <c r="AK875" s="2"/>
    </row>
    <row r="876" spans="1:39" hidden="1" x14ac:dyDescent="0.25">
      <c r="A876" t="s">
        <v>182</v>
      </c>
      <c r="B876" s="3">
        <v>40553</v>
      </c>
      <c r="P876">
        <v>19.71</v>
      </c>
      <c r="V876">
        <v>18.670000000000002</v>
      </c>
      <c r="AD876">
        <v>6.58</v>
      </c>
      <c r="AE876" s="2"/>
      <c r="AK876" s="2"/>
    </row>
    <row r="877" spans="1:39" hidden="1" x14ac:dyDescent="0.25">
      <c r="A877" t="s">
        <v>182</v>
      </c>
      <c r="B877" s="3">
        <v>40555</v>
      </c>
      <c r="Q877">
        <v>0.97</v>
      </c>
      <c r="AD877">
        <v>6.73</v>
      </c>
      <c r="AE877" s="2"/>
      <c r="AK877" s="2"/>
    </row>
    <row r="878" spans="1:39" hidden="1" x14ac:dyDescent="0.25">
      <c r="A878" t="s">
        <v>182</v>
      </c>
      <c r="B878" s="3">
        <v>40557</v>
      </c>
      <c r="P878">
        <v>20.14</v>
      </c>
      <c r="V878">
        <v>19.86</v>
      </c>
      <c r="AD878">
        <v>6.8</v>
      </c>
      <c r="AE878" s="2"/>
      <c r="AK878" s="2"/>
    </row>
    <row r="879" spans="1:39" hidden="1" x14ac:dyDescent="0.25">
      <c r="A879" t="s">
        <v>182</v>
      </c>
      <c r="B879" s="3">
        <v>40560</v>
      </c>
      <c r="P879">
        <v>20.29</v>
      </c>
      <c r="AE879" s="2"/>
      <c r="AK879" s="2"/>
    </row>
    <row r="880" spans="1:39" hidden="1" x14ac:dyDescent="0.25">
      <c r="A880" t="s">
        <v>182</v>
      </c>
      <c r="B880" s="3">
        <v>40577</v>
      </c>
      <c r="Q880">
        <v>0.98</v>
      </c>
      <c r="AE880" s="2"/>
      <c r="AK880" s="2"/>
    </row>
    <row r="881" spans="1:39" hidden="1" x14ac:dyDescent="0.25">
      <c r="A881" t="s">
        <v>182</v>
      </c>
      <c r="B881" s="3">
        <v>40610</v>
      </c>
      <c r="E881">
        <v>3459</v>
      </c>
      <c r="W881">
        <v>6.85</v>
      </c>
      <c r="Z881">
        <v>507.8</v>
      </c>
      <c r="AE881" s="2"/>
      <c r="AK881" s="2"/>
      <c r="AM881">
        <v>930.7</v>
      </c>
    </row>
    <row r="882" spans="1:39" hidden="1" x14ac:dyDescent="0.25">
      <c r="A882" t="s">
        <v>182</v>
      </c>
      <c r="B882" s="3">
        <v>40645</v>
      </c>
      <c r="E882">
        <v>3413.7</v>
      </c>
      <c r="Z882">
        <v>515.1</v>
      </c>
      <c r="AE882" s="2"/>
      <c r="AK882" s="2"/>
      <c r="AM882">
        <v>907.4</v>
      </c>
    </row>
    <row r="883" spans="1:39" hidden="1" x14ac:dyDescent="0.25">
      <c r="A883" t="s">
        <v>183</v>
      </c>
      <c r="B883" s="3">
        <v>40492</v>
      </c>
      <c r="AD883">
        <v>2.33</v>
      </c>
      <c r="AE883" s="2"/>
      <c r="AK883" s="2"/>
    </row>
    <row r="884" spans="1:39" hidden="1" x14ac:dyDescent="0.25">
      <c r="A884" t="s">
        <v>183</v>
      </c>
      <c r="B884" s="3">
        <v>40493</v>
      </c>
      <c r="AD884">
        <v>2.57</v>
      </c>
      <c r="AE884" s="2"/>
      <c r="AK884" s="2"/>
    </row>
    <row r="885" spans="1:39" hidden="1" x14ac:dyDescent="0.25">
      <c r="A885" t="s">
        <v>183</v>
      </c>
      <c r="B885" s="3">
        <v>40494</v>
      </c>
      <c r="AD885">
        <v>2.74</v>
      </c>
      <c r="AE885" s="2"/>
      <c r="AK885" s="2"/>
    </row>
    <row r="886" spans="1:39" hidden="1" x14ac:dyDescent="0.25">
      <c r="A886" t="s">
        <v>183</v>
      </c>
      <c r="B886" s="3">
        <v>40497</v>
      </c>
      <c r="AD886">
        <v>2.88</v>
      </c>
      <c r="AE886" s="2"/>
      <c r="AK886" s="2"/>
    </row>
    <row r="887" spans="1:39" hidden="1" x14ac:dyDescent="0.25">
      <c r="A887" t="s">
        <v>183</v>
      </c>
      <c r="B887" s="3">
        <v>40507</v>
      </c>
      <c r="P887">
        <v>5.86</v>
      </c>
      <c r="V887">
        <v>2.86</v>
      </c>
      <c r="AE887" s="2"/>
      <c r="AK887" s="2"/>
    </row>
    <row r="888" spans="1:39" hidden="1" x14ac:dyDescent="0.25">
      <c r="A888" t="s">
        <v>183</v>
      </c>
      <c r="B888" s="3">
        <v>40508</v>
      </c>
      <c r="AD888">
        <v>2.95</v>
      </c>
      <c r="AE888" s="2"/>
      <c r="AK888" s="2"/>
    </row>
    <row r="889" spans="1:39" hidden="1" x14ac:dyDescent="0.25">
      <c r="A889" t="s">
        <v>183</v>
      </c>
      <c r="B889" s="3">
        <v>40511</v>
      </c>
      <c r="P889">
        <v>7.05</v>
      </c>
      <c r="V889">
        <v>3.1</v>
      </c>
      <c r="AE889" s="2"/>
      <c r="AK889" s="2"/>
    </row>
    <row r="890" spans="1:39" hidden="1" x14ac:dyDescent="0.25">
      <c r="A890" t="s">
        <v>183</v>
      </c>
      <c r="B890" s="3">
        <v>40512</v>
      </c>
      <c r="Q890">
        <v>0.28999999999999998</v>
      </c>
      <c r="AE890" s="2"/>
      <c r="AK890" s="2"/>
    </row>
    <row r="891" spans="1:39" hidden="1" x14ac:dyDescent="0.25">
      <c r="A891" t="s">
        <v>183</v>
      </c>
      <c r="B891" s="3">
        <v>40515</v>
      </c>
      <c r="P891">
        <v>7.81</v>
      </c>
      <c r="V891">
        <v>3.71</v>
      </c>
      <c r="AE891" s="2"/>
      <c r="AK891" s="2"/>
    </row>
    <row r="892" spans="1:39" hidden="1" x14ac:dyDescent="0.25">
      <c r="A892" t="s">
        <v>183</v>
      </c>
      <c r="B892" s="3">
        <v>40518</v>
      </c>
      <c r="P892">
        <v>8.76</v>
      </c>
      <c r="Q892">
        <v>0.5</v>
      </c>
      <c r="V892">
        <v>4.76</v>
      </c>
      <c r="AE892" s="2"/>
      <c r="AK892" s="2"/>
    </row>
    <row r="893" spans="1:39" hidden="1" x14ac:dyDescent="0.25">
      <c r="A893" t="s">
        <v>183</v>
      </c>
      <c r="B893" s="3">
        <v>40521</v>
      </c>
      <c r="P893">
        <v>9.52</v>
      </c>
      <c r="V893">
        <v>4.8099999999999996</v>
      </c>
      <c r="AE893" s="2"/>
      <c r="AK893" s="2"/>
    </row>
    <row r="894" spans="1:39" hidden="1" x14ac:dyDescent="0.25">
      <c r="A894" t="s">
        <v>183</v>
      </c>
      <c r="B894" s="3">
        <v>40525</v>
      </c>
      <c r="E894">
        <v>192.2</v>
      </c>
      <c r="P894">
        <v>10.76</v>
      </c>
      <c r="V894">
        <v>6.05</v>
      </c>
      <c r="W894">
        <v>0.46</v>
      </c>
      <c r="Z894">
        <v>122.2</v>
      </c>
      <c r="AE894" s="2"/>
      <c r="AK894" s="2"/>
      <c r="AM894">
        <v>70</v>
      </c>
    </row>
    <row r="895" spans="1:39" hidden="1" x14ac:dyDescent="0.25">
      <c r="A895" t="s">
        <v>183</v>
      </c>
      <c r="B895" s="3">
        <v>40526</v>
      </c>
      <c r="E895">
        <v>196.6</v>
      </c>
      <c r="W895">
        <v>0.38</v>
      </c>
      <c r="Z895">
        <v>104.1</v>
      </c>
      <c r="AE895" s="2"/>
      <c r="AK895" s="2"/>
      <c r="AM895">
        <v>92.5</v>
      </c>
    </row>
    <row r="896" spans="1:39" hidden="1" x14ac:dyDescent="0.25">
      <c r="A896" t="s">
        <v>183</v>
      </c>
      <c r="B896" s="3">
        <v>40528</v>
      </c>
      <c r="P896">
        <v>11.62</v>
      </c>
      <c r="V896">
        <v>6.67</v>
      </c>
      <c r="AE896" s="2"/>
      <c r="AK896" s="2"/>
    </row>
    <row r="897" spans="1:39" hidden="1" x14ac:dyDescent="0.25">
      <c r="A897" t="s">
        <v>183</v>
      </c>
      <c r="B897" s="3">
        <v>40532</v>
      </c>
      <c r="P897">
        <v>12.71</v>
      </c>
      <c r="V897">
        <v>7.62</v>
      </c>
      <c r="AE897" s="2"/>
      <c r="AK897" s="2"/>
    </row>
    <row r="898" spans="1:39" hidden="1" x14ac:dyDescent="0.25">
      <c r="A898" t="s">
        <v>183</v>
      </c>
      <c r="B898" s="3">
        <v>40535</v>
      </c>
      <c r="P898">
        <v>14.05</v>
      </c>
      <c r="Q898">
        <v>0.92</v>
      </c>
      <c r="V898">
        <v>8.52</v>
      </c>
      <c r="AE898" s="2"/>
      <c r="AK898" s="2"/>
    </row>
    <row r="899" spans="1:39" hidden="1" x14ac:dyDescent="0.25">
      <c r="A899" t="s">
        <v>183</v>
      </c>
      <c r="B899" s="3">
        <v>40539</v>
      </c>
      <c r="P899">
        <v>14.76</v>
      </c>
      <c r="V899">
        <v>9.2899999999999991</v>
      </c>
      <c r="AE899" s="2"/>
      <c r="AK899" s="2"/>
    </row>
    <row r="900" spans="1:39" hidden="1" x14ac:dyDescent="0.25">
      <c r="A900" t="s">
        <v>183</v>
      </c>
      <c r="B900" s="3">
        <v>40546</v>
      </c>
      <c r="P900">
        <v>16.100000000000001</v>
      </c>
      <c r="V900">
        <v>10.29</v>
      </c>
      <c r="AE900" s="2"/>
      <c r="AK900" s="2"/>
    </row>
    <row r="901" spans="1:39" hidden="1" x14ac:dyDescent="0.25">
      <c r="A901" t="s">
        <v>183</v>
      </c>
      <c r="B901" s="3">
        <v>40549</v>
      </c>
      <c r="P901">
        <v>16.760000000000002</v>
      </c>
      <c r="V901">
        <v>10.76</v>
      </c>
      <c r="AE901" s="2"/>
      <c r="AK901" s="2"/>
    </row>
    <row r="902" spans="1:39" hidden="1" x14ac:dyDescent="0.25">
      <c r="A902" t="s">
        <v>183</v>
      </c>
      <c r="B902" s="3">
        <v>40550</v>
      </c>
      <c r="E902">
        <v>341.7</v>
      </c>
      <c r="W902">
        <v>5.99</v>
      </c>
      <c r="Z902">
        <v>168.7</v>
      </c>
      <c r="AE902" s="2"/>
      <c r="AK902" s="2"/>
      <c r="AM902">
        <v>173</v>
      </c>
    </row>
    <row r="903" spans="1:39" hidden="1" x14ac:dyDescent="0.25">
      <c r="A903" t="s">
        <v>183</v>
      </c>
      <c r="B903" s="3">
        <v>40553</v>
      </c>
      <c r="E903">
        <v>331.6</v>
      </c>
      <c r="P903">
        <v>17.05</v>
      </c>
      <c r="V903">
        <v>13.71</v>
      </c>
      <c r="W903">
        <v>5.73</v>
      </c>
      <c r="Z903">
        <v>181</v>
      </c>
      <c r="AE903" s="2"/>
      <c r="AK903" s="2"/>
      <c r="AM903">
        <v>150.6</v>
      </c>
    </row>
    <row r="904" spans="1:39" hidden="1" x14ac:dyDescent="0.25">
      <c r="A904" t="s">
        <v>183</v>
      </c>
      <c r="B904" s="3">
        <v>40555</v>
      </c>
      <c r="Q904">
        <v>0.99</v>
      </c>
      <c r="AE904" s="2"/>
      <c r="AK904" s="2"/>
    </row>
    <row r="905" spans="1:39" hidden="1" x14ac:dyDescent="0.25">
      <c r="A905" t="s">
        <v>183</v>
      </c>
      <c r="B905" s="3">
        <v>40557</v>
      </c>
      <c r="P905">
        <v>17.48</v>
      </c>
      <c r="V905">
        <v>14.29</v>
      </c>
      <c r="AE905" s="2"/>
      <c r="AK905" s="2"/>
    </row>
    <row r="906" spans="1:39" hidden="1" x14ac:dyDescent="0.25">
      <c r="A906" t="s">
        <v>183</v>
      </c>
      <c r="B906" s="3">
        <v>40560</v>
      </c>
      <c r="P906">
        <v>18</v>
      </c>
      <c r="V906">
        <v>17.329999999999998</v>
      </c>
      <c r="AE906" s="2"/>
      <c r="AK906" s="2"/>
    </row>
    <row r="907" spans="1:39" hidden="1" x14ac:dyDescent="0.25">
      <c r="A907" t="s">
        <v>183</v>
      </c>
      <c r="B907" s="3">
        <v>40567</v>
      </c>
      <c r="AD907">
        <v>6.57</v>
      </c>
      <c r="AE907" s="2"/>
      <c r="AK907" s="2"/>
    </row>
    <row r="908" spans="1:39" hidden="1" x14ac:dyDescent="0.25">
      <c r="A908" t="s">
        <v>183</v>
      </c>
      <c r="B908" s="3">
        <v>40569</v>
      </c>
      <c r="P908">
        <v>18.71</v>
      </c>
      <c r="V908">
        <v>19.670000000000002</v>
      </c>
      <c r="AE908" s="2"/>
      <c r="AK908" s="2"/>
    </row>
    <row r="909" spans="1:39" hidden="1" x14ac:dyDescent="0.25">
      <c r="A909" t="s">
        <v>183</v>
      </c>
      <c r="B909" s="3">
        <v>40574</v>
      </c>
      <c r="P909">
        <v>18.86</v>
      </c>
      <c r="V909">
        <v>18.93</v>
      </c>
      <c r="AE909" s="2"/>
      <c r="AK909" s="2"/>
    </row>
    <row r="910" spans="1:39" hidden="1" x14ac:dyDescent="0.25">
      <c r="A910" t="s">
        <v>183</v>
      </c>
      <c r="B910" s="3">
        <v>40577</v>
      </c>
      <c r="Q910">
        <v>0.98</v>
      </c>
      <c r="AE910" s="2"/>
      <c r="AK910" s="2"/>
    </row>
    <row r="911" spans="1:39" hidden="1" x14ac:dyDescent="0.25">
      <c r="A911" t="s">
        <v>183</v>
      </c>
      <c r="B911" s="3">
        <v>40617</v>
      </c>
      <c r="E911">
        <v>2218.3000000000002</v>
      </c>
      <c r="W911">
        <v>8.16</v>
      </c>
      <c r="Z911">
        <v>782.1</v>
      </c>
      <c r="AE911" s="2"/>
      <c r="AK911" s="2"/>
      <c r="AM911">
        <v>1067.4000000000001</v>
      </c>
    </row>
    <row r="912" spans="1:39" hidden="1" x14ac:dyDescent="0.25">
      <c r="A912" t="s">
        <v>183</v>
      </c>
      <c r="B912" s="3">
        <v>40669</v>
      </c>
      <c r="E912">
        <v>3053.9</v>
      </c>
      <c r="Z912">
        <v>545.70000000000005</v>
      </c>
      <c r="AE912" s="2"/>
      <c r="AK912" s="2"/>
      <c r="AM912">
        <v>687.1</v>
      </c>
    </row>
    <row r="913" spans="1:39" hidden="1" x14ac:dyDescent="0.25">
      <c r="A913" t="s">
        <v>184</v>
      </c>
      <c r="B913" s="3">
        <v>40189</v>
      </c>
      <c r="E913">
        <v>955.6</v>
      </c>
      <c r="Z913">
        <v>843.5</v>
      </c>
      <c r="AE913" s="2"/>
      <c r="AK913" s="2"/>
      <c r="AM913">
        <v>112.1</v>
      </c>
    </row>
    <row r="914" spans="1:39" hidden="1" x14ac:dyDescent="0.25">
      <c r="A914" t="s">
        <v>184</v>
      </c>
      <c r="B914" s="3">
        <v>40521</v>
      </c>
      <c r="AD914">
        <v>2.36</v>
      </c>
      <c r="AE914" s="2"/>
      <c r="AK914" s="2"/>
    </row>
    <row r="915" spans="1:39" hidden="1" x14ac:dyDescent="0.25">
      <c r="A915" t="s">
        <v>184</v>
      </c>
      <c r="B915" s="3">
        <v>40522</v>
      </c>
      <c r="AD915">
        <v>2.46</v>
      </c>
      <c r="AE915" s="2"/>
      <c r="AK915" s="2"/>
    </row>
    <row r="916" spans="1:39" hidden="1" x14ac:dyDescent="0.25">
      <c r="A916" t="s">
        <v>184</v>
      </c>
      <c r="B916" s="3">
        <v>40525</v>
      </c>
      <c r="AD916">
        <v>2.94</v>
      </c>
      <c r="AE916" s="2"/>
      <c r="AK916" s="2"/>
    </row>
    <row r="917" spans="1:39" hidden="1" x14ac:dyDescent="0.25">
      <c r="A917" t="s">
        <v>184</v>
      </c>
      <c r="B917" s="3">
        <v>40532</v>
      </c>
      <c r="P917">
        <v>5.38</v>
      </c>
      <c r="V917">
        <v>2.71</v>
      </c>
      <c r="AE917" s="2"/>
      <c r="AK917" s="2"/>
    </row>
    <row r="918" spans="1:39" hidden="1" x14ac:dyDescent="0.25">
      <c r="A918" t="s">
        <v>184</v>
      </c>
      <c r="B918" s="3">
        <v>40533</v>
      </c>
      <c r="AD918">
        <v>2.93</v>
      </c>
      <c r="AE918" s="2"/>
      <c r="AK918" s="2"/>
    </row>
    <row r="919" spans="1:39" hidden="1" x14ac:dyDescent="0.25">
      <c r="A919" t="s">
        <v>184</v>
      </c>
      <c r="B919" s="3">
        <v>40535</v>
      </c>
      <c r="P919">
        <v>6.24</v>
      </c>
      <c r="Q919">
        <v>0.2</v>
      </c>
      <c r="V919">
        <v>3.52</v>
      </c>
      <c r="AE919" s="2"/>
      <c r="AK919" s="2"/>
    </row>
    <row r="920" spans="1:39" hidden="1" x14ac:dyDescent="0.25">
      <c r="A920" t="s">
        <v>184</v>
      </c>
      <c r="B920" s="3">
        <v>40539</v>
      </c>
      <c r="P920">
        <v>7.19</v>
      </c>
      <c r="V920">
        <v>4.29</v>
      </c>
      <c r="AE920" s="2"/>
      <c r="AK920" s="2"/>
    </row>
    <row r="921" spans="1:39" hidden="1" x14ac:dyDescent="0.25">
      <c r="A921" t="s">
        <v>184</v>
      </c>
      <c r="B921" s="3">
        <v>40546</v>
      </c>
      <c r="P921">
        <v>9.6199999999999992</v>
      </c>
      <c r="V921">
        <v>5.86</v>
      </c>
      <c r="AE921" s="2"/>
      <c r="AK921" s="2"/>
    </row>
    <row r="922" spans="1:39" hidden="1" x14ac:dyDescent="0.25">
      <c r="A922" t="s">
        <v>184</v>
      </c>
      <c r="B922" s="3">
        <v>40549</v>
      </c>
      <c r="P922">
        <v>10.52</v>
      </c>
      <c r="V922">
        <v>6.48</v>
      </c>
      <c r="AE922" s="2"/>
      <c r="AK922" s="2"/>
    </row>
    <row r="923" spans="1:39" hidden="1" x14ac:dyDescent="0.25">
      <c r="A923" t="s">
        <v>184</v>
      </c>
      <c r="B923" s="3">
        <v>40553</v>
      </c>
      <c r="P923">
        <v>11.76</v>
      </c>
      <c r="V923">
        <v>7.29</v>
      </c>
      <c r="AE923" s="2"/>
      <c r="AK923" s="2"/>
    </row>
    <row r="924" spans="1:39" hidden="1" x14ac:dyDescent="0.25">
      <c r="A924" t="s">
        <v>184</v>
      </c>
      <c r="B924" s="3">
        <v>40554</v>
      </c>
      <c r="W924">
        <v>1.42</v>
      </c>
      <c r="AE924" s="2"/>
      <c r="AK924" s="2"/>
    </row>
    <row r="925" spans="1:39" hidden="1" x14ac:dyDescent="0.25">
      <c r="A925" t="s">
        <v>184</v>
      </c>
      <c r="B925" s="3">
        <v>40555</v>
      </c>
      <c r="Q925">
        <v>0.7</v>
      </c>
      <c r="AE925" s="2"/>
      <c r="AK925" s="2"/>
    </row>
    <row r="926" spans="1:39" hidden="1" x14ac:dyDescent="0.25">
      <c r="A926" t="s">
        <v>184</v>
      </c>
      <c r="B926" s="3">
        <v>40557</v>
      </c>
      <c r="P926">
        <v>12.86</v>
      </c>
      <c r="V926">
        <v>7.62</v>
      </c>
      <c r="AE926" s="2"/>
      <c r="AK926" s="2"/>
    </row>
    <row r="927" spans="1:39" hidden="1" x14ac:dyDescent="0.25">
      <c r="A927" t="s">
        <v>184</v>
      </c>
      <c r="B927" s="3">
        <v>40560</v>
      </c>
      <c r="P927">
        <v>13.67</v>
      </c>
      <c r="V927">
        <v>8.2899999999999991</v>
      </c>
      <c r="AE927" s="2"/>
      <c r="AK927" s="2"/>
    </row>
    <row r="928" spans="1:39" hidden="1" x14ac:dyDescent="0.25">
      <c r="A928" t="s">
        <v>184</v>
      </c>
      <c r="B928" s="3">
        <v>40569</v>
      </c>
      <c r="P928">
        <v>16.190000000000001</v>
      </c>
      <c r="V928">
        <v>10.33</v>
      </c>
      <c r="AE928" s="2"/>
      <c r="AK928" s="2"/>
    </row>
    <row r="929" spans="1:39" hidden="1" x14ac:dyDescent="0.25">
      <c r="A929" t="s">
        <v>184</v>
      </c>
      <c r="B929" s="3">
        <v>40574</v>
      </c>
      <c r="P929">
        <v>16.57</v>
      </c>
      <c r="V929">
        <v>12.57</v>
      </c>
      <c r="AE929" s="2"/>
      <c r="AK929" s="2"/>
    </row>
    <row r="930" spans="1:39" hidden="1" x14ac:dyDescent="0.25">
      <c r="A930" t="s">
        <v>184</v>
      </c>
      <c r="B930" s="3">
        <v>40576</v>
      </c>
      <c r="E930">
        <v>364.5</v>
      </c>
      <c r="W930">
        <v>7.49</v>
      </c>
      <c r="Z930">
        <v>253.2</v>
      </c>
      <c r="AE930" s="2"/>
      <c r="AK930" s="2"/>
      <c r="AM930">
        <v>111.3</v>
      </c>
    </row>
    <row r="931" spans="1:39" hidden="1" x14ac:dyDescent="0.25">
      <c r="A931" t="s">
        <v>184</v>
      </c>
      <c r="B931" s="3">
        <v>40577</v>
      </c>
      <c r="P931">
        <v>17.600000000000001</v>
      </c>
      <c r="Q931">
        <v>0.98</v>
      </c>
      <c r="V931">
        <v>14.05</v>
      </c>
      <c r="W931">
        <v>6.61</v>
      </c>
      <c r="AE931" s="2"/>
      <c r="AK931" s="2"/>
    </row>
    <row r="932" spans="1:39" hidden="1" x14ac:dyDescent="0.25">
      <c r="A932" t="s">
        <v>184</v>
      </c>
      <c r="B932" s="3">
        <v>40581</v>
      </c>
      <c r="P932">
        <v>18.3</v>
      </c>
      <c r="V932">
        <v>15.75</v>
      </c>
      <c r="AE932" s="2"/>
      <c r="AK932" s="2"/>
    </row>
    <row r="933" spans="1:39" hidden="1" x14ac:dyDescent="0.25">
      <c r="A933" t="s">
        <v>184</v>
      </c>
      <c r="B933" s="3">
        <v>40584</v>
      </c>
      <c r="P933">
        <v>19.25</v>
      </c>
      <c r="V933">
        <v>18.350000000000001</v>
      </c>
      <c r="AD933">
        <v>6.1</v>
      </c>
      <c r="AE933" s="2"/>
      <c r="AK933" s="2"/>
    </row>
    <row r="934" spans="1:39" hidden="1" x14ac:dyDescent="0.25">
      <c r="A934" t="s">
        <v>184</v>
      </c>
      <c r="B934" s="3">
        <v>40585</v>
      </c>
      <c r="AD934">
        <v>6.33</v>
      </c>
      <c r="AE934" s="2"/>
      <c r="AK934" s="2"/>
    </row>
    <row r="935" spans="1:39" hidden="1" x14ac:dyDescent="0.25">
      <c r="A935" t="s">
        <v>184</v>
      </c>
      <c r="B935" s="3">
        <v>40588</v>
      </c>
      <c r="AD935">
        <v>6.77</v>
      </c>
      <c r="AE935" s="2"/>
      <c r="AK935" s="2"/>
    </row>
    <row r="936" spans="1:39" hidden="1" x14ac:dyDescent="0.25">
      <c r="A936" t="s">
        <v>184</v>
      </c>
      <c r="B936" s="3">
        <v>40589</v>
      </c>
      <c r="P936">
        <v>20.399999999999999</v>
      </c>
      <c r="V936">
        <v>20.25</v>
      </c>
      <c r="AE936" s="2"/>
      <c r="AK936" s="2"/>
    </row>
    <row r="937" spans="1:39" hidden="1" x14ac:dyDescent="0.25">
      <c r="A937" t="s">
        <v>184</v>
      </c>
      <c r="B937" s="3">
        <v>40606</v>
      </c>
      <c r="P937">
        <v>20.14</v>
      </c>
      <c r="V937">
        <v>20.36</v>
      </c>
      <c r="AE937" s="2"/>
      <c r="AK937" s="2"/>
    </row>
    <row r="938" spans="1:39" hidden="1" x14ac:dyDescent="0.25">
      <c r="A938" t="s">
        <v>184</v>
      </c>
      <c r="B938" s="3">
        <v>40617</v>
      </c>
      <c r="W938">
        <v>8.09</v>
      </c>
      <c r="AE938" s="2"/>
      <c r="AK938" s="2"/>
    </row>
    <row r="939" spans="1:39" hidden="1" x14ac:dyDescent="0.25">
      <c r="A939" t="s">
        <v>184</v>
      </c>
      <c r="B939" s="3">
        <v>40648</v>
      </c>
      <c r="E939">
        <v>3301</v>
      </c>
      <c r="W939">
        <v>7.74</v>
      </c>
      <c r="Z939">
        <v>518.20000000000005</v>
      </c>
      <c r="AE939" s="2"/>
      <c r="AK939" s="2"/>
      <c r="AM939">
        <v>986.8</v>
      </c>
    </row>
    <row r="940" spans="1:39" hidden="1" x14ac:dyDescent="0.25">
      <c r="A940" t="s">
        <v>184</v>
      </c>
      <c r="B940" s="3">
        <v>40683</v>
      </c>
      <c r="E940">
        <v>2699.9</v>
      </c>
      <c r="Z940">
        <v>480.5</v>
      </c>
      <c r="AE940" s="2"/>
      <c r="AK940" s="2"/>
      <c r="AM940">
        <v>688.5</v>
      </c>
    </row>
    <row r="941" spans="1:39" hidden="1" x14ac:dyDescent="0.25">
      <c r="A941" t="s">
        <v>185</v>
      </c>
      <c r="B941" s="3">
        <v>33227</v>
      </c>
      <c r="E941">
        <v>41.2</v>
      </c>
      <c r="W941">
        <v>0.97</v>
      </c>
      <c r="Z941">
        <v>22</v>
      </c>
      <c r="AE941" s="2"/>
      <c r="AK941" s="2"/>
      <c r="AM941">
        <v>19.2</v>
      </c>
    </row>
    <row r="942" spans="1:39" hidden="1" x14ac:dyDescent="0.25">
      <c r="A942" t="s">
        <v>185</v>
      </c>
      <c r="B942" s="3">
        <v>33259</v>
      </c>
      <c r="E942">
        <v>309.39999999999998</v>
      </c>
      <c r="W942">
        <v>3.4</v>
      </c>
      <c r="Z942">
        <v>146.69999999999999</v>
      </c>
      <c r="AE942" s="2"/>
      <c r="AK942" s="2"/>
      <c r="AM942">
        <v>162.69999999999999</v>
      </c>
    </row>
    <row r="943" spans="1:39" hidden="1" x14ac:dyDescent="0.25">
      <c r="A943" t="s">
        <v>185</v>
      </c>
      <c r="B943" s="3">
        <v>33301</v>
      </c>
      <c r="E943">
        <v>1346.3</v>
      </c>
      <c r="W943">
        <v>4.93</v>
      </c>
      <c r="Z943">
        <v>238.7</v>
      </c>
      <c r="AE943" s="2"/>
      <c r="AK943" s="2"/>
      <c r="AM943">
        <v>813.1</v>
      </c>
    </row>
    <row r="944" spans="1:39" hidden="1" x14ac:dyDescent="0.25">
      <c r="A944" t="s">
        <v>185</v>
      </c>
      <c r="B944" s="3">
        <v>33315</v>
      </c>
      <c r="E944">
        <v>1688.9</v>
      </c>
      <c r="W944">
        <v>4.67</v>
      </c>
      <c r="Z944">
        <v>243.2</v>
      </c>
      <c r="AE944" s="2"/>
      <c r="AK944" s="2"/>
      <c r="AM944">
        <v>800.7</v>
      </c>
    </row>
    <row r="945" spans="1:39" hidden="1" x14ac:dyDescent="0.25">
      <c r="A945" t="s">
        <v>185</v>
      </c>
      <c r="B945" s="3">
        <v>33330</v>
      </c>
      <c r="E945">
        <v>1920.9</v>
      </c>
      <c r="W945">
        <v>4.6100000000000003</v>
      </c>
      <c r="Z945">
        <v>257.5</v>
      </c>
      <c r="AE945" s="2"/>
      <c r="AK945" s="2"/>
      <c r="AM945">
        <v>701.5</v>
      </c>
    </row>
    <row r="946" spans="1:39" hidden="1" x14ac:dyDescent="0.25">
      <c r="A946" t="s">
        <v>185</v>
      </c>
      <c r="B946" s="3">
        <v>33343</v>
      </c>
      <c r="E946">
        <v>1995.6</v>
      </c>
      <c r="W946">
        <v>3.86</v>
      </c>
      <c r="Z946">
        <v>234.2</v>
      </c>
      <c r="AE946" s="2"/>
      <c r="AK946" s="2"/>
      <c r="AM946">
        <v>659.5</v>
      </c>
    </row>
    <row r="947" spans="1:39" hidden="1" x14ac:dyDescent="0.25">
      <c r="A947" t="s">
        <v>185</v>
      </c>
      <c r="B947" s="3">
        <v>33359</v>
      </c>
      <c r="E947">
        <v>1984.9</v>
      </c>
      <c r="AE947" s="2"/>
      <c r="AK947" s="2"/>
    </row>
    <row r="948" spans="1:39" hidden="1" x14ac:dyDescent="0.25">
      <c r="A948" t="s">
        <v>186</v>
      </c>
      <c r="B948" s="3">
        <v>33227</v>
      </c>
      <c r="E948">
        <v>39.1</v>
      </c>
      <c r="W948">
        <v>0.77</v>
      </c>
      <c r="Z948">
        <v>24.2</v>
      </c>
      <c r="AE948" s="2"/>
      <c r="AK948" s="2"/>
      <c r="AM948">
        <v>14.9</v>
      </c>
    </row>
    <row r="949" spans="1:39" hidden="1" x14ac:dyDescent="0.25">
      <c r="A949" t="s">
        <v>186</v>
      </c>
      <c r="B949" s="3">
        <v>33259</v>
      </c>
      <c r="E949">
        <v>186.9</v>
      </c>
      <c r="W949">
        <v>2.04</v>
      </c>
      <c r="Z949">
        <v>88.8</v>
      </c>
      <c r="AE949" s="2"/>
      <c r="AK949" s="2"/>
      <c r="AM949">
        <v>98.1</v>
      </c>
    </row>
    <row r="950" spans="1:39" hidden="1" x14ac:dyDescent="0.25">
      <c r="A950" t="s">
        <v>186</v>
      </c>
      <c r="B950" s="3">
        <v>33301</v>
      </c>
      <c r="E950">
        <v>1145.9000000000001</v>
      </c>
      <c r="W950">
        <v>3.59</v>
      </c>
      <c r="Z950">
        <v>173.7</v>
      </c>
      <c r="AE950" s="2"/>
      <c r="AK950" s="2"/>
      <c r="AM950">
        <v>655</v>
      </c>
    </row>
    <row r="951" spans="1:39" hidden="1" x14ac:dyDescent="0.25">
      <c r="A951" t="s">
        <v>186</v>
      </c>
      <c r="B951" s="3">
        <v>33315</v>
      </c>
      <c r="E951">
        <v>1478.9</v>
      </c>
      <c r="W951">
        <v>3.44</v>
      </c>
      <c r="Z951">
        <v>174.1</v>
      </c>
      <c r="AE951" s="2"/>
      <c r="AK951" s="2"/>
      <c r="AM951">
        <v>561.20000000000005</v>
      </c>
    </row>
    <row r="952" spans="1:39" hidden="1" x14ac:dyDescent="0.25">
      <c r="A952" t="s">
        <v>186</v>
      </c>
      <c r="B952" s="3">
        <v>33330</v>
      </c>
      <c r="E952">
        <v>1704.4</v>
      </c>
      <c r="W952">
        <v>3.89</v>
      </c>
      <c r="Z952">
        <v>198.6</v>
      </c>
      <c r="AE952" s="2"/>
      <c r="AK952" s="2"/>
      <c r="AM952">
        <v>543.20000000000005</v>
      </c>
    </row>
    <row r="953" spans="1:39" hidden="1" x14ac:dyDescent="0.25">
      <c r="A953" t="s">
        <v>186</v>
      </c>
      <c r="B953" s="3">
        <v>33343</v>
      </c>
      <c r="E953">
        <v>1856.9</v>
      </c>
      <c r="W953">
        <v>3.49</v>
      </c>
      <c r="Z953">
        <v>189</v>
      </c>
      <c r="AE953" s="2"/>
      <c r="AK953" s="2"/>
      <c r="AM953">
        <v>540.70000000000005</v>
      </c>
    </row>
    <row r="954" spans="1:39" hidden="1" x14ac:dyDescent="0.25">
      <c r="A954" t="s">
        <v>186</v>
      </c>
      <c r="B954" s="3">
        <v>33359</v>
      </c>
      <c r="E954">
        <v>1752.1</v>
      </c>
      <c r="AE954" s="2"/>
      <c r="AK954" s="2"/>
    </row>
    <row r="955" spans="1:39" hidden="1" x14ac:dyDescent="0.25">
      <c r="A955" t="s">
        <v>187</v>
      </c>
      <c r="B955" s="3">
        <v>33227</v>
      </c>
      <c r="E955">
        <v>40.4</v>
      </c>
      <c r="W955">
        <v>1</v>
      </c>
      <c r="Z955">
        <v>23.7</v>
      </c>
      <c r="AE955" s="2"/>
      <c r="AK955" s="2"/>
      <c r="AM955">
        <v>16.8</v>
      </c>
    </row>
    <row r="956" spans="1:39" hidden="1" x14ac:dyDescent="0.25">
      <c r="A956" t="s">
        <v>187</v>
      </c>
      <c r="B956" s="3">
        <v>33259</v>
      </c>
      <c r="E956">
        <v>143.1</v>
      </c>
      <c r="W956">
        <v>1.98</v>
      </c>
      <c r="Z956">
        <v>86.4</v>
      </c>
      <c r="AE956" s="2"/>
      <c r="AK956" s="2"/>
      <c r="AM956">
        <v>56.7</v>
      </c>
    </row>
    <row r="957" spans="1:39" hidden="1" x14ac:dyDescent="0.25">
      <c r="A957" t="s">
        <v>187</v>
      </c>
      <c r="B957" s="3">
        <v>33301</v>
      </c>
      <c r="E957">
        <v>866.4</v>
      </c>
      <c r="W957">
        <v>3.28</v>
      </c>
      <c r="Z957">
        <v>122.2</v>
      </c>
      <c r="AE957" s="2"/>
      <c r="AK957" s="2"/>
      <c r="AM957">
        <v>464.3</v>
      </c>
    </row>
    <row r="958" spans="1:39" hidden="1" x14ac:dyDescent="0.25">
      <c r="A958" t="s">
        <v>187</v>
      </c>
      <c r="B958" s="3">
        <v>33315</v>
      </c>
      <c r="E958">
        <v>1327.8</v>
      </c>
      <c r="W958">
        <v>3.05</v>
      </c>
      <c r="Z958">
        <v>146</v>
      </c>
      <c r="AE958" s="2"/>
      <c r="AK958" s="2"/>
      <c r="AM958">
        <v>554.9</v>
      </c>
    </row>
    <row r="959" spans="1:39" hidden="1" x14ac:dyDescent="0.25">
      <c r="A959" t="s">
        <v>187</v>
      </c>
      <c r="B959" s="3">
        <v>33330</v>
      </c>
      <c r="E959">
        <v>1156.0999999999999</v>
      </c>
      <c r="W959">
        <v>2.95</v>
      </c>
      <c r="Z959">
        <v>133.69999999999999</v>
      </c>
      <c r="AE959" s="2"/>
      <c r="AK959" s="2"/>
      <c r="AM959">
        <v>351.6</v>
      </c>
    </row>
    <row r="960" spans="1:39" hidden="1" x14ac:dyDescent="0.25">
      <c r="A960" t="s">
        <v>187</v>
      </c>
      <c r="B960" s="3">
        <v>33343</v>
      </c>
      <c r="E960">
        <v>1447.1</v>
      </c>
      <c r="W960">
        <v>2.77</v>
      </c>
      <c r="Z960">
        <v>124.2</v>
      </c>
      <c r="AE960" s="2"/>
      <c r="AK960" s="2"/>
      <c r="AM960">
        <v>387.3</v>
      </c>
    </row>
    <row r="961" spans="1:39" hidden="1" x14ac:dyDescent="0.25">
      <c r="A961" t="s">
        <v>187</v>
      </c>
      <c r="B961" s="3">
        <v>33359</v>
      </c>
      <c r="E961">
        <v>1559.8</v>
      </c>
      <c r="AE961" s="2"/>
      <c r="AK961" s="2"/>
    </row>
    <row r="962" spans="1:39" hidden="1" x14ac:dyDescent="0.25">
      <c r="A962" t="s">
        <v>188</v>
      </c>
      <c r="B962" s="3">
        <v>33227</v>
      </c>
      <c r="E962">
        <v>39.4</v>
      </c>
      <c r="W962">
        <v>0.75</v>
      </c>
      <c r="Z962">
        <v>24</v>
      </c>
      <c r="AE962" s="2"/>
      <c r="AK962" s="2"/>
      <c r="AM962">
        <v>15.4</v>
      </c>
    </row>
    <row r="963" spans="1:39" hidden="1" x14ac:dyDescent="0.25">
      <c r="A963" t="s">
        <v>188</v>
      </c>
      <c r="B963" s="3">
        <v>33259</v>
      </c>
      <c r="E963">
        <v>141.9</v>
      </c>
      <c r="W963">
        <v>1.54</v>
      </c>
      <c r="Z963">
        <v>64.599999999999994</v>
      </c>
      <c r="AE963" s="2"/>
      <c r="AK963" s="2"/>
      <c r="AM963">
        <v>77.3</v>
      </c>
    </row>
    <row r="964" spans="1:39" hidden="1" x14ac:dyDescent="0.25">
      <c r="A964" t="s">
        <v>188</v>
      </c>
      <c r="B964" s="3">
        <v>33301</v>
      </c>
      <c r="E964">
        <v>1012.4</v>
      </c>
      <c r="W964">
        <v>3.31</v>
      </c>
      <c r="Z964">
        <v>163.4</v>
      </c>
      <c r="AE964" s="2"/>
      <c r="AK964" s="2"/>
      <c r="AM964">
        <v>567.9</v>
      </c>
    </row>
    <row r="965" spans="1:39" hidden="1" x14ac:dyDescent="0.25">
      <c r="A965" t="s">
        <v>188</v>
      </c>
      <c r="B965" s="3">
        <v>33315</v>
      </c>
      <c r="E965">
        <v>969.8</v>
      </c>
      <c r="W965">
        <v>2.77</v>
      </c>
      <c r="Z965">
        <v>135.1</v>
      </c>
      <c r="AE965" s="2"/>
      <c r="AK965" s="2"/>
      <c r="AM965">
        <v>423.4</v>
      </c>
    </row>
    <row r="966" spans="1:39" hidden="1" x14ac:dyDescent="0.25">
      <c r="A966" t="s">
        <v>188</v>
      </c>
      <c r="B966" s="3">
        <v>33330</v>
      </c>
      <c r="E966">
        <v>1346.3</v>
      </c>
      <c r="W966">
        <v>2.9</v>
      </c>
      <c r="Z966">
        <v>156.5</v>
      </c>
      <c r="AE966" s="2"/>
      <c r="AK966" s="2"/>
      <c r="AM966">
        <v>376</v>
      </c>
    </row>
    <row r="967" spans="1:39" hidden="1" x14ac:dyDescent="0.25">
      <c r="A967" t="s">
        <v>188</v>
      </c>
      <c r="B967" s="3">
        <v>33343</v>
      </c>
      <c r="E967">
        <v>1522.9</v>
      </c>
      <c r="W967">
        <v>2.76</v>
      </c>
      <c r="Z967">
        <v>160.80000000000001</v>
      </c>
      <c r="AE967" s="2"/>
      <c r="AK967" s="2"/>
      <c r="AM967">
        <v>421.2</v>
      </c>
    </row>
    <row r="968" spans="1:39" hidden="1" x14ac:dyDescent="0.25">
      <c r="A968" t="s">
        <v>188</v>
      </c>
      <c r="B968" s="3">
        <v>33359</v>
      </c>
      <c r="E968">
        <v>1523.9</v>
      </c>
      <c r="AE968" s="2"/>
      <c r="AK968" s="2"/>
    </row>
    <row r="969" spans="1:39" hidden="1" x14ac:dyDescent="0.25">
      <c r="A969" t="s">
        <v>189</v>
      </c>
      <c r="B969" s="3">
        <v>33227</v>
      </c>
      <c r="E969">
        <v>30.7</v>
      </c>
      <c r="W969">
        <v>0.67</v>
      </c>
      <c r="Z969">
        <v>19.399999999999999</v>
      </c>
      <c r="AE969" s="2"/>
      <c r="AK969" s="2"/>
      <c r="AM969">
        <v>11.2</v>
      </c>
    </row>
    <row r="970" spans="1:39" hidden="1" x14ac:dyDescent="0.25">
      <c r="A970" t="s">
        <v>189</v>
      </c>
      <c r="B970" s="3">
        <v>33259</v>
      </c>
      <c r="E970">
        <v>228.5</v>
      </c>
      <c r="W970">
        <v>2.79</v>
      </c>
      <c r="Z970">
        <v>109.6</v>
      </c>
      <c r="AE970" s="2"/>
      <c r="AK970" s="2"/>
      <c r="AM970">
        <v>118.9</v>
      </c>
    </row>
    <row r="971" spans="1:39" hidden="1" x14ac:dyDescent="0.25">
      <c r="A971" t="s">
        <v>189</v>
      </c>
      <c r="B971" s="3">
        <v>33301</v>
      </c>
      <c r="E971">
        <v>1046.9000000000001</v>
      </c>
      <c r="W971">
        <v>5.75</v>
      </c>
      <c r="Z971">
        <v>201.6</v>
      </c>
      <c r="AE971" s="2"/>
      <c r="AK971" s="2"/>
      <c r="AM971">
        <v>625</v>
      </c>
    </row>
    <row r="972" spans="1:39" hidden="1" x14ac:dyDescent="0.25">
      <c r="A972" t="s">
        <v>189</v>
      </c>
      <c r="B972" s="3">
        <v>33315</v>
      </c>
      <c r="E972">
        <v>1576</v>
      </c>
      <c r="W972">
        <v>4.18</v>
      </c>
      <c r="Z972">
        <v>219</v>
      </c>
      <c r="AE972" s="2"/>
      <c r="AK972" s="2"/>
      <c r="AM972">
        <v>720.6</v>
      </c>
    </row>
    <row r="973" spans="1:39" hidden="1" x14ac:dyDescent="0.25">
      <c r="A973" t="s">
        <v>189</v>
      </c>
      <c r="B973" s="3">
        <v>33330</v>
      </c>
      <c r="E973">
        <v>1789.8</v>
      </c>
      <c r="W973">
        <v>3.72</v>
      </c>
      <c r="Z973">
        <v>193.9</v>
      </c>
      <c r="AE973" s="2"/>
      <c r="AK973" s="2"/>
      <c r="AM973">
        <v>535.70000000000005</v>
      </c>
    </row>
    <row r="974" spans="1:39" hidden="1" x14ac:dyDescent="0.25">
      <c r="A974" t="s">
        <v>189</v>
      </c>
      <c r="B974" s="3">
        <v>33343</v>
      </c>
      <c r="E974">
        <v>2150.1999999999998</v>
      </c>
      <c r="W974">
        <v>4.08</v>
      </c>
      <c r="Z974">
        <v>238.4</v>
      </c>
      <c r="AE974" s="2"/>
      <c r="AK974" s="2"/>
      <c r="AM974">
        <v>676.7</v>
      </c>
    </row>
    <row r="975" spans="1:39" hidden="1" x14ac:dyDescent="0.25">
      <c r="A975" t="s">
        <v>189</v>
      </c>
      <c r="B975" s="3">
        <v>33359</v>
      </c>
      <c r="E975">
        <v>2010.3</v>
      </c>
      <c r="AE975" s="2"/>
      <c r="AK975" s="2"/>
    </row>
    <row r="976" spans="1:39" hidden="1" x14ac:dyDescent="0.25">
      <c r="A976" t="s">
        <v>190</v>
      </c>
      <c r="B976" s="3">
        <v>33227</v>
      </c>
      <c r="E976">
        <v>42.8</v>
      </c>
      <c r="W976">
        <v>0.84</v>
      </c>
      <c r="Z976">
        <v>26.4</v>
      </c>
      <c r="AE976" s="2"/>
      <c r="AK976" s="2"/>
      <c r="AM976">
        <v>16.399999999999999</v>
      </c>
    </row>
    <row r="977" spans="1:39" hidden="1" x14ac:dyDescent="0.25">
      <c r="A977" t="s">
        <v>190</v>
      </c>
      <c r="B977" s="3">
        <v>33259</v>
      </c>
      <c r="E977">
        <v>261.8</v>
      </c>
      <c r="W977">
        <v>2.83</v>
      </c>
      <c r="Z977">
        <v>118.7</v>
      </c>
      <c r="AE977" s="2"/>
      <c r="AK977" s="2"/>
      <c r="AM977">
        <v>143.1</v>
      </c>
    </row>
    <row r="978" spans="1:39" hidden="1" x14ac:dyDescent="0.25">
      <c r="A978" t="s">
        <v>190</v>
      </c>
      <c r="B978" s="3">
        <v>33301</v>
      </c>
      <c r="E978">
        <v>1279.9000000000001</v>
      </c>
      <c r="W978">
        <v>4.8899999999999997</v>
      </c>
      <c r="Z978">
        <v>225.1</v>
      </c>
      <c r="AE978" s="2"/>
      <c r="AK978" s="2"/>
      <c r="AM978">
        <v>834.7</v>
      </c>
    </row>
    <row r="979" spans="1:39" hidden="1" x14ac:dyDescent="0.25">
      <c r="A979" t="s">
        <v>190</v>
      </c>
      <c r="B979" s="3">
        <v>33315</v>
      </c>
      <c r="E979">
        <v>1594.1</v>
      </c>
      <c r="W979">
        <v>4.5199999999999996</v>
      </c>
      <c r="Z979">
        <v>217.9</v>
      </c>
      <c r="AE979" s="2"/>
      <c r="AK979" s="2"/>
      <c r="AM979">
        <v>884</v>
      </c>
    </row>
    <row r="980" spans="1:39" hidden="1" x14ac:dyDescent="0.25">
      <c r="A980" t="s">
        <v>190</v>
      </c>
      <c r="B980" s="3">
        <v>33330</v>
      </c>
      <c r="E980">
        <v>1613.2</v>
      </c>
      <c r="W980">
        <v>3.86</v>
      </c>
      <c r="Z980">
        <v>221.9</v>
      </c>
      <c r="AE980" s="2"/>
      <c r="AK980" s="2"/>
      <c r="AM980">
        <v>648.6</v>
      </c>
    </row>
    <row r="981" spans="1:39" hidden="1" x14ac:dyDescent="0.25">
      <c r="A981" t="s">
        <v>190</v>
      </c>
      <c r="B981" s="3">
        <v>33343</v>
      </c>
      <c r="E981">
        <v>1831.8</v>
      </c>
      <c r="W981">
        <v>4.01</v>
      </c>
      <c r="Z981">
        <v>220.9</v>
      </c>
      <c r="AE981" s="2"/>
      <c r="AK981" s="2"/>
      <c r="AM981">
        <v>637.20000000000005</v>
      </c>
    </row>
    <row r="982" spans="1:39" hidden="1" x14ac:dyDescent="0.25">
      <c r="A982" t="s">
        <v>190</v>
      </c>
      <c r="B982" s="3">
        <v>33359</v>
      </c>
      <c r="E982">
        <v>1906.5</v>
      </c>
      <c r="AE982" s="2"/>
      <c r="AK982" s="2"/>
    </row>
    <row r="983" spans="1:39" hidden="1" x14ac:dyDescent="0.25">
      <c r="A983" t="s">
        <v>191</v>
      </c>
      <c r="B983" s="3">
        <v>33227</v>
      </c>
      <c r="E983">
        <v>39.1</v>
      </c>
      <c r="W983">
        <v>0.82</v>
      </c>
      <c r="Z983">
        <v>24.7</v>
      </c>
      <c r="AE983" s="2"/>
      <c r="AK983" s="2"/>
      <c r="AM983">
        <v>14.5</v>
      </c>
    </row>
    <row r="984" spans="1:39" hidden="1" x14ac:dyDescent="0.25">
      <c r="A984" t="s">
        <v>191</v>
      </c>
      <c r="B984" s="3">
        <v>33259</v>
      </c>
      <c r="E984">
        <v>223</v>
      </c>
      <c r="W984">
        <v>2.2799999999999998</v>
      </c>
      <c r="Z984">
        <v>95.8</v>
      </c>
      <c r="AE984" s="2"/>
      <c r="AK984" s="2"/>
      <c r="AM984">
        <v>127.3</v>
      </c>
    </row>
    <row r="985" spans="1:39" hidden="1" x14ac:dyDescent="0.25">
      <c r="A985" t="s">
        <v>191</v>
      </c>
      <c r="B985" s="3">
        <v>33301</v>
      </c>
      <c r="E985">
        <v>1168.9000000000001</v>
      </c>
      <c r="W985">
        <v>4.28</v>
      </c>
      <c r="Z985">
        <v>199.5</v>
      </c>
      <c r="AE985" s="2"/>
      <c r="AK985" s="2"/>
      <c r="AM985">
        <v>732.4</v>
      </c>
    </row>
    <row r="986" spans="1:39" hidden="1" x14ac:dyDescent="0.25">
      <c r="A986" t="s">
        <v>191</v>
      </c>
      <c r="B986" s="3">
        <v>33315</v>
      </c>
      <c r="E986">
        <v>1527.6</v>
      </c>
      <c r="W986">
        <v>4.74</v>
      </c>
      <c r="Z986">
        <v>255.3</v>
      </c>
      <c r="AE986" s="2"/>
      <c r="AK986" s="2"/>
      <c r="AM986">
        <v>756.1</v>
      </c>
    </row>
    <row r="987" spans="1:39" hidden="1" x14ac:dyDescent="0.25">
      <c r="A987" t="s">
        <v>191</v>
      </c>
      <c r="B987" s="3">
        <v>33330</v>
      </c>
      <c r="E987">
        <v>1764</v>
      </c>
      <c r="W987">
        <v>3.74</v>
      </c>
      <c r="Z987">
        <v>203.1</v>
      </c>
      <c r="AE987" s="2"/>
      <c r="AK987" s="2"/>
      <c r="AM987">
        <v>653.70000000000005</v>
      </c>
    </row>
    <row r="988" spans="1:39" hidden="1" x14ac:dyDescent="0.25">
      <c r="A988" t="s">
        <v>191</v>
      </c>
      <c r="B988" s="3">
        <v>33343</v>
      </c>
      <c r="E988">
        <v>1865.6</v>
      </c>
      <c r="W988">
        <v>3.27</v>
      </c>
      <c r="Z988">
        <v>169.6</v>
      </c>
      <c r="AE988" s="2"/>
      <c r="AK988" s="2"/>
      <c r="AM988">
        <v>582.29999999999995</v>
      </c>
    </row>
    <row r="989" spans="1:39" hidden="1" x14ac:dyDescent="0.25">
      <c r="A989" t="s">
        <v>191</v>
      </c>
      <c r="B989" s="3">
        <v>33359</v>
      </c>
      <c r="E989">
        <v>1689.1</v>
      </c>
      <c r="AE989" s="2"/>
      <c r="AK989" s="2"/>
    </row>
    <row r="990" spans="1:39" hidden="1" x14ac:dyDescent="0.25">
      <c r="A990" t="s">
        <v>192</v>
      </c>
      <c r="B990" s="3">
        <v>33227</v>
      </c>
      <c r="E990">
        <v>41</v>
      </c>
      <c r="W990">
        <v>0.85</v>
      </c>
      <c r="Z990">
        <v>24.9</v>
      </c>
      <c r="AE990" s="2"/>
      <c r="AK990" s="2"/>
      <c r="AM990">
        <v>16</v>
      </c>
    </row>
    <row r="991" spans="1:39" hidden="1" x14ac:dyDescent="0.25">
      <c r="A991" t="s">
        <v>192</v>
      </c>
      <c r="B991" s="3">
        <v>33259</v>
      </c>
      <c r="E991">
        <v>257.89999999999998</v>
      </c>
      <c r="W991">
        <v>2.87</v>
      </c>
      <c r="Z991">
        <v>119.4</v>
      </c>
      <c r="AE991" s="2"/>
      <c r="AK991" s="2"/>
      <c r="AM991">
        <v>138.5</v>
      </c>
    </row>
    <row r="992" spans="1:39" hidden="1" x14ac:dyDescent="0.25">
      <c r="A992" t="s">
        <v>192</v>
      </c>
      <c r="B992" s="3">
        <v>33301</v>
      </c>
      <c r="E992">
        <v>1392.4</v>
      </c>
      <c r="W992">
        <v>4.49</v>
      </c>
      <c r="Z992">
        <v>247.8</v>
      </c>
      <c r="AE992" s="2"/>
      <c r="AK992" s="2"/>
      <c r="AM992">
        <v>878.5</v>
      </c>
    </row>
    <row r="993" spans="1:39" hidden="1" x14ac:dyDescent="0.25">
      <c r="A993" t="s">
        <v>192</v>
      </c>
      <c r="B993" s="3">
        <v>33315</v>
      </c>
      <c r="E993">
        <v>2330.6999999999998</v>
      </c>
      <c r="W993">
        <v>5.84</v>
      </c>
      <c r="Z993">
        <v>333.4</v>
      </c>
      <c r="AE993" s="2"/>
      <c r="AK993" s="2"/>
      <c r="AM993">
        <v>1179</v>
      </c>
    </row>
    <row r="994" spans="1:39" hidden="1" x14ac:dyDescent="0.25">
      <c r="A994" t="s">
        <v>192</v>
      </c>
      <c r="B994" s="3">
        <v>33330</v>
      </c>
      <c r="E994">
        <v>1778.8</v>
      </c>
      <c r="W994">
        <v>4.04</v>
      </c>
      <c r="Z994">
        <v>214.3</v>
      </c>
      <c r="AE994" s="2"/>
      <c r="AK994" s="2"/>
      <c r="AM994">
        <v>643.4</v>
      </c>
    </row>
    <row r="995" spans="1:39" hidden="1" x14ac:dyDescent="0.25">
      <c r="A995" t="s">
        <v>192</v>
      </c>
      <c r="B995" s="3">
        <v>33343</v>
      </c>
      <c r="E995">
        <v>1900.4</v>
      </c>
      <c r="W995">
        <v>3.56</v>
      </c>
      <c r="Z995">
        <v>190.7</v>
      </c>
      <c r="AE995" s="2"/>
      <c r="AK995" s="2"/>
      <c r="AM995">
        <v>601.9</v>
      </c>
    </row>
    <row r="996" spans="1:39" hidden="1" x14ac:dyDescent="0.25">
      <c r="A996" t="s">
        <v>192</v>
      </c>
      <c r="B996" s="3">
        <v>33359</v>
      </c>
      <c r="E996">
        <v>2076.6</v>
      </c>
      <c r="AE996" s="2"/>
      <c r="AK996" s="2"/>
    </row>
    <row r="997" spans="1:39" hidden="1" x14ac:dyDescent="0.25">
      <c r="A997" t="s">
        <v>193</v>
      </c>
      <c r="B997" s="3">
        <v>33227</v>
      </c>
      <c r="E997">
        <v>40.9</v>
      </c>
      <c r="W997">
        <v>0.85</v>
      </c>
      <c r="Z997">
        <v>25.7</v>
      </c>
      <c r="AE997" s="2"/>
      <c r="AK997" s="2"/>
      <c r="AM997">
        <v>15.2</v>
      </c>
    </row>
    <row r="998" spans="1:39" hidden="1" x14ac:dyDescent="0.25">
      <c r="A998" t="s">
        <v>193</v>
      </c>
      <c r="B998" s="3">
        <v>33259</v>
      </c>
      <c r="E998">
        <v>284</v>
      </c>
      <c r="W998">
        <v>3</v>
      </c>
      <c r="Z998">
        <v>123</v>
      </c>
      <c r="AE998" s="2"/>
      <c r="AK998" s="2"/>
      <c r="AM998">
        <v>161</v>
      </c>
    </row>
    <row r="999" spans="1:39" hidden="1" x14ac:dyDescent="0.25">
      <c r="A999" t="s">
        <v>193</v>
      </c>
      <c r="B999" s="3">
        <v>33301</v>
      </c>
      <c r="E999">
        <v>1221.2</v>
      </c>
      <c r="W999">
        <v>4.25</v>
      </c>
      <c r="Z999">
        <v>218.7</v>
      </c>
      <c r="AE999" s="2"/>
      <c r="AK999" s="2"/>
      <c r="AM999">
        <v>753.4</v>
      </c>
    </row>
    <row r="1000" spans="1:39" hidden="1" x14ac:dyDescent="0.25">
      <c r="A1000" t="s">
        <v>193</v>
      </c>
      <c r="B1000" s="3">
        <v>33315</v>
      </c>
      <c r="E1000">
        <v>1606.6</v>
      </c>
      <c r="W1000">
        <v>4.5199999999999996</v>
      </c>
      <c r="Z1000">
        <v>226.2</v>
      </c>
      <c r="AE1000" s="2"/>
      <c r="AK1000" s="2"/>
      <c r="AM1000">
        <v>730.1</v>
      </c>
    </row>
    <row r="1001" spans="1:39" hidden="1" x14ac:dyDescent="0.25">
      <c r="A1001" t="s">
        <v>193</v>
      </c>
      <c r="B1001" s="3">
        <v>33330</v>
      </c>
      <c r="E1001">
        <v>1860.1</v>
      </c>
      <c r="W1001">
        <v>4.1500000000000004</v>
      </c>
      <c r="Z1001">
        <v>252.2</v>
      </c>
      <c r="AE1001" s="2"/>
      <c r="AK1001" s="2"/>
      <c r="AM1001">
        <v>722.2</v>
      </c>
    </row>
    <row r="1002" spans="1:39" hidden="1" x14ac:dyDescent="0.25">
      <c r="A1002" t="s">
        <v>193</v>
      </c>
      <c r="B1002" s="3">
        <v>33343</v>
      </c>
      <c r="E1002">
        <v>1834.3</v>
      </c>
      <c r="W1002">
        <v>3.84</v>
      </c>
      <c r="Z1002">
        <v>199.1</v>
      </c>
      <c r="AE1002" s="2"/>
      <c r="AK1002" s="2"/>
      <c r="AM1002">
        <v>535.4</v>
      </c>
    </row>
    <row r="1003" spans="1:39" hidden="1" x14ac:dyDescent="0.25">
      <c r="A1003" t="s">
        <v>193</v>
      </c>
      <c r="B1003" s="3">
        <v>33359</v>
      </c>
      <c r="E1003">
        <v>1957.2</v>
      </c>
      <c r="AE1003" s="2"/>
      <c r="AK1003" s="2"/>
    </row>
    <row r="1004" spans="1:39" hidden="1" x14ac:dyDescent="0.25">
      <c r="A1004" t="s">
        <v>194</v>
      </c>
      <c r="B1004" s="3">
        <v>33227</v>
      </c>
      <c r="E1004">
        <v>39.299999999999997</v>
      </c>
      <c r="W1004">
        <v>0.83</v>
      </c>
      <c r="Z1004">
        <v>23.4</v>
      </c>
      <c r="AE1004" s="2"/>
      <c r="AK1004" s="2"/>
      <c r="AM1004">
        <v>16</v>
      </c>
    </row>
    <row r="1005" spans="1:39" hidden="1" x14ac:dyDescent="0.25">
      <c r="A1005" t="s">
        <v>194</v>
      </c>
      <c r="B1005" s="3">
        <v>33259</v>
      </c>
      <c r="E1005">
        <v>300.39999999999998</v>
      </c>
      <c r="W1005">
        <v>2.97</v>
      </c>
      <c r="Z1005">
        <v>130.80000000000001</v>
      </c>
      <c r="AE1005" s="2"/>
      <c r="AK1005" s="2"/>
      <c r="AM1005">
        <v>169.6</v>
      </c>
    </row>
    <row r="1006" spans="1:39" hidden="1" x14ac:dyDescent="0.25">
      <c r="A1006" t="s">
        <v>194</v>
      </c>
      <c r="B1006" s="3">
        <v>33301</v>
      </c>
      <c r="E1006">
        <v>1329.3</v>
      </c>
      <c r="W1006">
        <v>4.76</v>
      </c>
      <c r="Z1006">
        <v>232.7</v>
      </c>
      <c r="AE1006" s="2"/>
      <c r="AK1006" s="2"/>
      <c r="AM1006">
        <v>803.7</v>
      </c>
    </row>
    <row r="1007" spans="1:39" hidden="1" x14ac:dyDescent="0.25">
      <c r="A1007" t="s">
        <v>194</v>
      </c>
      <c r="B1007" s="3">
        <v>33315</v>
      </c>
      <c r="E1007">
        <v>1610</v>
      </c>
      <c r="W1007">
        <v>4.66</v>
      </c>
      <c r="Z1007">
        <v>241.5</v>
      </c>
      <c r="AE1007" s="2"/>
      <c r="AK1007" s="2"/>
      <c r="AM1007">
        <v>767.7</v>
      </c>
    </row>
    <row r="1008" spans="1:39" hidden="1" x14ac:dyDescent="0.25">
      <c r="A1008" t="s">
        <v>194</v>
      </c>
      <c r="B1008" s="3">
        <v>33330</v>
      </c>
      <c r="E1008">
        <v>2011.6</v>
      </c>
      <c r="W1008">
        <v>4.0599999999999996</v>
      </c>
      <c r="Z1008">
        <v>251.3</v>
      </c>
      <c r="AE1008" s="2"/>
      <c r="AK1008" s="2"/>
      <c r="AM1008">
        <v>807.9</v>
      </c>
    </row>
    <row r="1009" spans="1:39" hidden="1" x14ac:dyDescent="0.25">
      <c r="A1009" t="s">
        <v>194</v>
      </c>
      <c r="B1009" s="3">
        <v>33343</v>
      </c>
      <c r="E1009">
        <v>2005.9</v>
      </c>
      <c r="W1009">
        <v>4.07</v>
      </c>
      <c r="Z1009">
        <v>221.2</v>
      </c>
      <c r="AE1009" s="2"/>
      <c r="AK1009" s="2"/>
      <c r="AM1009">
        <v>635.79999999999995</v>
      </c>
    </row>
    <row r="1010" spans="1:39" hidden="1" x14ac:dyDescent="0.25">
      <c r="A1010" t="s">
        <v>194</v>
      </c>
      <c r="B1010" s="3">
        <v>33359</v>
      </c>
      <c r="E1010">
        <v>1858.6</v>
      </c>
      <c r="AE1010" s="2"/>
      <c r="AK1010" s="2"/>
    </row>
    <row r="1011" spans="1:39" hidden="1" x14ac:dyDescent="0.25">
      <c r="A1011" t="s">
        <v>195</v>
      </c>
      <c r="B1011" s="3">
        <v>39086</v>
      </c>
      <c r="P1011">
        <v>5.68</v>
      </c>
      <c r="W1011">
        <v>0.13</v>
      </c>
      <c r="AE1011" s="2"/>
      <c r="AK1011" s="2"/>
    </row>
    <row r="1012" spans="1:39" hidden="1" x14ac:dyDescent="0.25">
      <c r="A1012" t="s">
        <v>195</v>
      </c>
      <c r="B1012" s="3">
        <v>39098</v>
      </c>
      <c r="P1012">
        <v>7.46</v>
      </c>
      <c r="W1012">
        <v>1.1100000000000001</v>
      </c>
      <c r="AE1012" s="2"/>
      <c r="AK1012" s="2"/>
    </row>
    <row r="1013" spans="1:39" hidden="1" x14ac:dyDescent="0.25">
      <c r="A1013" t="s">
        <v>195</v>
      </c>
      <c r="B1013" s="3">
        <v>39108</v>
      </c>
      <c r="P1013">
        <v>9.5</v>
      </c>
      <c r="W1013">
        <v>2.33</v>
      </c>
      <c r="AE1013" s="2"/>
      <c r="AK1013" s="2"/>
    </row>
    <row r="1014" spans="1:39" hidden="1" x14ac:dyDescent="0.25">
      <c r="A1014" t="s">
        <v>195</v>
      </c>
      <c r="B1014" s="3">
        <v>39120</v>
      </c>
      <c r="P1014">
        <v>11.54</v>
      </c>
      <c r="W1014">
        <v>3.09</v>
      </c>
      <c r="AE1014" s="2"/>
      <c r="AK1014" s="2"/>
    </row>
    <row r="1015" spans="1:39" hidden="1" x14ac:dyDescent="0.25">
      <c r="A1015" t="s">
        <v>195</v>
      </c>
      <c r="B1015" s="3">
        <v>39140</v>
      </c>
      <c r="E1015">
        <v>915.5</v>
      </c>
      <c r="P1015">
        <v>15.79</v>
      </c>
      <c r="W1015">
        <v>3.33</v>
      </c>
      <c r="Z1015">
        <v>208</v>
      </c>
      <c r="AE1015" s="2"/>
      <c r="AK1015" s="2"/>
      <c r="AM1015">
        <v>484.2</v>
      </c>
    </row>
    <row r="1016" spans="1:39" hidden="1" x14ac:dyDescent="0.25">
      <c r="A1016" t="s">
        <v>195</v>
      </c>
      <c r="B1016" s="3">
        <v>39157</v>
      </c>
      <c r="E1016">
        <v>1233.3</v>
      </c>
      <c r="Z1016">
        <v>216.4</v>
      </c>
      <c r="AE1016" s="2"/>
      <c r="AK1016" s="2"/>
      <c r="AM1016">
        <v>616.5</v>
      </c>
    </row>
    <row r="1017" spans="1:39" hidden="1" x14ac:dyDescent="0.25">
      <c r="A1017" t="s">
        <v>195</v>
      </c>
      <c r="B1017" s="3">
        <v>39184</v>
      </c>
      <c r="E1017">
        <v>1686</v>
      </c>
      <c r="Z1017">
        <v>203.3</v>
      </c>
      <c r="AE1017" s="2"/>
      <c r="AK1017" s="2"/>
      <c r="AM1017">
        <v>484</v>
      </c>
    </row>
    <row r="1018" spans="1:39" hidden="1" x14ac:dyDescent="0.25">
      <c r="A1018" t="s">
        <v>196</v>
      </c>
      <c r="B1018" s="3">
        <v>39086</v>
      </c>
      <c r="P1018">
        <v>5.93</v>
      </c>
      <c r="W1018">
        <v>0.13</v>
      </c>
      <c r="AE1018" s="2"/>
      <c r="AK1018" s="2"/>
    </row>
    <row r="1019" spans="1:39" hidden="1" x14ac:dyDescent="0.25">
      <c r="A1019" t="s">
        <v>196</v>
      </c>
      <c r="B1019" s="3">
        <v>39098</v>
      </c>
      <c r="P1019">
        <v>7.68</v>
      </c>
      <c r="W1019">
        <v>1.2</v>
      </c>
      <c r="AE1019" s="2"/>
      <c r="AK1019" s="2"/>
    </row>
    <row r="1020" spans="1:39" hidden="1" x14ac:dyDescent="0.25">
      <c r="A1020" t="s">
        <v>196</v>
      </c>
      <c r="B1020" s="3">
        <v>39108</v>
      </c>
      <c r="P1020">
        <v>9.5399999999999991</v>
      </c>
      <c r="W1020">
        <v>2.2999999999999998</v>
      </c>
      <c r="AE1020" s="2"/>
      <c r="AK1020" s="2"/>
    </row>
    <row r="1021" spans="1:39" hidden="1" x14ac:dyDescent="0.25">
      <c r="A1021" t="s">
        <v>196</v>
      </c>
      <c r="B1021" s="3">
        <v>39120</v>
      </c>
      <c r="P1021">
        <v>11.93</v>
      </c>
      <c r="W1021">
        <v>3.1</v>
      </c>
      <c r="AE1021" s="2"/>
      <c r="AK1021" s="2"/>
    </row>
    <row r="1022" spans="1:39" hidden="1" x14ac:dyDescent="0.25">
      <c r="A1022" t="s">
        <v>196</v>
      </c>
      <c r="B1022" s="3">
        <v>39140</v>
      </c>
      <c r="E1022">
        <v>571.4</v>
      </c>
      <c r="P1022">
        <v>16.04</v>
      </c>
      <c r="W1022">
        <v>3.37</v>
      </c>
      <c r="Z1022">
        <v>224.6</v>
      </c>
      <c r="AE1022" s="2"/>
      <c r="AK1022" s="2"/>
      <c r="AM1022">
        <v>387.6</v>
      </c>
    </row>
    <row r="1023" spans="1:39" hidden="1" x14ac:dyDescent="0.25">
      <c r="A1023" t="s">
        <v>196</v>
      </c>
      <c r="B1023" s="3">
        <v>39157</v>
      </c>
      <c r="E1023">
        <v>1238.2</v>
      </c>
      <c r="Z1023">
        <v>215.8</v>
      </c>
      <c r="AE1023" s="2"/>
      <c r="AK1023" s="2"/>
      <c r="AM1023">
        <v>608.6</v>
      </c>
    </row>
    <row r="1024" spans="1:39" hidden="1" x14ac:dyDescent="0.25">
      <c r="A1024" t="s">
        <v>196</v>
      </c>
      <c r="B1024" s="3">
        <v>39184</v>
      </c>
      <c r="E1024">
        <v>1551</v>
      </c>
      <c r="Z1024">
        <v>191.2</v>
      </c>
      <c r="AE1024" s="2"/>
      <c r="AK1024" s="2"/>
      <c r="AM1024">
        <v>425.8</v>
      </c>
    </row>
    <row r="1025" spans="1:39" hidden="1" x14ac:dyDescent="0.25">
      <c r="A1025" t="s">
        <v>197</v>
      </c>
      <c r="B1025" s="3">
        <v>39086</v>
      </c>
      <c r="P1025">
        <v>5.71</v>
      </c>
      <c r="W1025">
        <v>0.13</v>
      </c>
      <c r="AE1025" s="2"/>
      <c r="AK1025" s="2"/>
    </row>
    <row r="1026" spans="1:39" hidden="1" x14ac:dyDescent="0.25">
      <c r="A1026" t="s">
        <v>197</v>
      </c>
      <c r="B1026" s="3">
        <v>39098</v>
      </c>
      <c r="P1026">
        <v>7.57</v>
      </c>
      <c r="W1026">
        <v>1.32</v>
      </c>
      <c r="AE1026" s="2"/>
      <c r="AK1026" s="2"/>
    </row>
    <row r="1027" spans="1:39" hidden="1" x14ac:dyDescent="0.25">
      <c r="A1027" t="s">
        <v>197</v>
      </c>
      <c r="B1027" s="3">
        <v>39108</v>
      </c>
      <c r="P1027">
        <v>9.7899999999999991</v>
      </c>
      <c r="W1027">
        <v>2.59</v>
      </c>
      <c r="AE1027" s="2"/>
      <c r="AK1027" s="2"/>
    </row>
    <row r="1028" spans="1:39" hidden="1" x14ac:dyDescent="0.25">
      <c r="A1028" t="s">
        <v>197</v>
      </c>
      <c r="B1028" s="3">
        <v>39120</v>
      </c>
      <c r="P1028">
        <v>11.79</v>
      </c>
      <c r="W1028">
        <v>3.49</v>
      </c>
      <c r="AE1028" s="2"/>
      <c r="AK1028" s="2"/>
    </row>
    <row r="1029" spans="1:39" hidden="1" x14ac:dyDescent="0.25">
      <c r="A1029" t="s">
        <v>197</v>
      </c>
      <c r="B1029" s="3">
        <v>39140</v>
      </c>
      <c r="E1029">
        <v>895</v>
      </c>
      <c r="P1029">
        <v>15.96</v>
      </c>
      <c r="W1029">
        <v>3.78</v>
      </c>
      <c r="Z1029">
        <v>230.5</v>
      </c>
      <c r="AE1029" s="2"/>
      <c r="AK1029" s="2"/>
      <c r="AM1029">
        <v>525.70000000000005</v>
      </c>
    </row>
    <row r="1030" spans="1:39" hidden="1" x14ac:dyDescent="0.25">
      <c r="A1030" t="s">
        <v>197</v>
      </c>
      <c r="B1030" s="3">
        <v>39157</v>
      </c>
      <c r="E1030">
        <v>1270.4000000000001</v>
      </c>
      <c r="Z1030">
        <v>229.6</v>
      </c>
      <c r="AE1030" s="2"/>
      <c r="AK1030" s="2"/>
      <c r="AM1030">
        <v>636.4</v>
      </c>
    </row>
    <row r="1031" spans="1:39" hidden="1" x14ac:dyDescent="0.25">
      <c r="A1031" t="s">
        <v>197</v>
      </c>
      <c r="B1031" s="3">
        <v>39184</v>
      </c>
      <c r="E1031">
        <v>1634.1</v>
      </c>
      <c r="Z1031">
        <v>209.8</v>
      </c>
      <c r="AE1031" s="2"/>
      <c r="AK1031" s="2"/>
      <c r="AM1031">
        <v>454.8</v>
      </c>
    </row>
    <row r="1032" spans="1:39" hidden="1" x14ac:dyDescent="0.25">
      <c r="A1032" t="s">
        <v>198</v>
      </c>
      <c r="B1032" s="3">
        <v>39086</v>
      </c>
      <c r="P1032">
        <v>5.71</v>
      </c>
      <c r="W1032">
        <v>0.38</v>
      </c>
      <c r="AE1032" s="2"/>
      <c r="AK1032" s="2"/>
    </row>
    <row r="1033" spans="1:39" hidden="1" x14ac:dyDescent="0.25">
      <c r="A1033" t="s">
        <v>198</v>
      </c>
      <c r="B1033" s="3">
        <v>39098</v>
      </c>
      <c r="P1033">
        <v>7.29</v>
      </c>
      <c r="W1033">
        <v>1</v>
      </c>
      <c r="AE1033" s="2"/>
      <c r="AK1033" s="2"/>
    </row>
    <row r="1034" spans="1:39" hidden="1" x14ac:dyDescent="0.25">
      <c r="A1034" t="s">
        <v>198</v>
      </c>
      <c r="B1034" s="3">
        <v>39108</v>
      </c>
      <c r="P1034">
        <v>9.18</v>
      </c>
      <c r="W1034">
        <v>2.06</v>
      </c>
      <c r="AE1034" s="2"/>
      <c r="AK1034" s="2"/>
    </row>
    <row r="1035" spans="1:39" hidden="1" x14ac:dyDescent="0.25">
      <c r="A1035" t="s">
        <v>198</v>
      </c>
      <c r="B1035" s="3">
        <v>39120</v>
      </c>
      <c r="P1035">
        <v>11.79</v>
      </c>
      <c r="W1035">
        <v>2.93</v>
      </c>
      <c r="AE1035" s="2"/>
      <c r="AK1035" s="2"/>
    </row>
    <row r="1036" spans="1:39" hidden="1" x14ac:dyDescent="0.25">
      <c r="A1036" t="s">
        <v>198</v>
      </c>
      <c r="B1036" s="3">
        <v>39140</v>
      </c>
      <c r="E1036">
        <v>831.1</v>
      </c>
      <c r="P1036">
        <v>16</v>
      </c>
      <c r="W1036">
        <v>3.31</v>
      </c>
      <c r="Z1036">
        <v>216.2</v>
      </c>
      <c r="AE1036" s="2"/>
      <c r="AK1036" s="2"/>
      <c r="AM1036">
        <v>486.2</v>
      </c>
    </row>
    <row r="1037" spans="1:39" hidden="1" x14ac:dyDescent="0.25">
      <c r="A1037" t="s">
        <v>198</v>
      </c>
      <c r="B1037" s="3">
        <v>39157</v>
      </c>
      <c r="E1037">
        <v>1257.7</v>
      </c>
      <c r="Z1037">
        <v>227.6</v>
      </c>
      <c r="AE1037" s="2"/>
      <c r="AK1037" s="2"/>
      <c r="AM1037">
        <v>612.20000000000005</v>
      </c>
    </row>
    <row r="1038" spans="1:39" hidden="1" x14ac:dyDescent="0.25">
      <c r="A1038" t="s">
        <v>198</v>
      </c>
      <c r="B1038" s="3">
        <v>39184</v>
      </c>
      <c r="E1038">
        <v>1635.9</v>
      </c>
      <c r="Z1038">
        <v>196.7</v>
      </c>
      <c r="AE1038" s="2"/>
      <c r="AK1038" s="2"/>
      <c r="AM1038">
        <v>469.8</v>
      </c>
    </row>
    <row r="1039" spans="1:39" x14ac:dyDescent="0.25">
      <c r="A1039" t="s">
        <v>111</v>
      </c>
      <c r="B1039" s="3">
        <v>41215</v>
      </c>
      <c r="AD1039">
        <v>2</v>
      </c>
      <c r="AE1039" s="2"/>
      <c r="AK1039" s="2"/>
    </row>
    <row r="1040" spans="1:39" x14ac:dyDescent="0.25">
      <c r="A1040" t="s">
        <v>111</v>
      </c>
      <c r="B1040" s="3">
        <v>41218</v>
      </c>
      <c r="AD1040">
        <v>2.75</v>
      </c>
      <c r="AE1040" s="2"/>
      <c r="AK1040" s="2"/>
    </row>
    <row r="1041" spans="1:63" x14ac:dyDescent="0.25">
      <c r="A1041" t="s">
        <v>111</v>
      </c>
      <c r="B1041" s="3">
        <v>41219</v>
      </c>
      <c r="AD1041">
        <v>2.86</v>
      </c>
      <c r="AE1041" s="2"/>
      <c r="AK1041" s="2"/>
    </row>
    <row r="1042" spans="1:63" x14ac:dyDescent="0.25">
      <c r="A1042" t="s">
        <v>111</v>
      </c>
      <c r="B1042" s="3">
        <v>41220</v>
      </c>
      <c r="AD1042">
        <v>2.98</v>
      </c>
      <c r="AE1042" s="2"/>
      <c r="AK1042" s="2"/>
    </row>
    <row r="1043" spans="1:63" x14ac:dyDescent="0.25">
      <c r="A1043" t="s">
        <v>111</v>
      </c>
      <c r="B1043" s="3">
        <v>41222</v>
      </c>
      <c r="AD1043">
        <v>3</v>
      </c>
      <c r="AE1043" s="2"/>
      <c r="AK1043" s="2"/>
    </row>
    <row r="1044" spans="1:63" x14ac:dyDescent="0.25">
      <c r="A1044" t="s">
        <v>111</v>
      </c>
      <c r="B1044" s="3">
        <v>41227</v>
      </c>
      <c r="P1044">
        <v>3</v>
      </c>
      <c r="V1044">
        <v>1</v>
      </c>
      <c r="AE1044" s="2"/>
      <c r="AK1044" s="2"/>
    </row>
    <row r="1045" spans="1:63" x14ac:dyDescent="0.25">
      <c r="A1045" t="s">
        <v>111</v>
      </c>
      <c r="B1045" s="3">
        <v>41235</v>
      </c>
      <c r="P1045">
        <v>4.3</v>
      </c>
      <c r="V1045">
        <v>2</v>
      </c>
      <c r="AE1045" s="2"/>
      <c r="AK1045" s="2"/>
      <c r="AR1045">
        <v>315.7</v>
      </c>
      <c r="AS1045">
        <v>0.17299999999999999</v>
      </c>
      <c r="AT1045">
        <v>0.22175</v>
      </c>
      <c r="AU1045">
        <v>0.19650000000000001</v>
      </c>
      <c r="AV1045">
        <v>0.21124999999999999</v>
      </c>
      <c r="AW1045">
        <v>0.18775</v>
      </c>
      <c r="AX1045">
        <v>0.19025</v>
      </c>
      <c r="AY1045">
        <v>0.20399999999999999</v>
      </c>
      <c r="AZ1045">
        <v>0.19400000000000001</v>
      </c>
      <c r="BA1045">
        <v>34.6</v>
      </c>
      <c r="BB1045">
        <v>44.35</v>
      </c>
      <c r="BC1045">
        <v>39.299999999999997</v>
      </c>
      <c r="BD1045">
        <v>42.25</v>
      </c>
      <c r="BE1045">
        <v>37.549999999999997</v>
      </c>
      <c r="BF1045">
        <v>38.049999999999997</v>
      </c>
      <c r="BG1045">
        <v>40.799999999999997</v>
      </c>
      <c r="BH1045">
        <v>38.799999999999997</v>
      </c>
    </row>
    <row r="1046" spans="1:63" x14ac:dyDescent="0.25">
      <c r="A1046" t="s">
        <v>111</v>
      </c>
      <c r="B1046" s="3">
        <v>41241</v>
      </c>
      <c r="P1046">
        <v>5.8</v>
      </c>
      <c r="V1046">
        <v>3</v>
      </c>
      <c r="AE1046" s="2"/>
      <c r="AK1046" s="2"/>
    </row>
    <row r="1047" spans="1:63" x14ac:dyDescent="0.25">
      <c r="A1047" t="s">
        <v>111</v>
      </c>
      <c r="B1047" s="3">
        <v>41246</v>
      </c>
      <c r="Q1047">
        <v>0.09</v>
      </c>
      <c r="AE1047" s="2"/>
      <c r="AK1047" s="2"/>
    </row>
    <row r="1048" spans="1:63" x14ac:dyDescent="0.25">
      <c r="A1048" t="s">
        <v>111</v>
      </c>
      <c r="B1048" s="3">
        <v>41247</v>
      </c>
      <c r="P1048">
        <v>7</v>
      </c>
      <c r="V1048">
        <v>3.7</v>
      </c>
      <c r="AE1048" s="2"/>
      <c r="AK1048" s="2"/>
    </row>
    <row r="1049" spans="1:63" x14ac:dyDescent="0.25">
      <c r="A1049" t="s">
        <v>111</v>
      </c>
      <c r="B1049" s="3">
        <v>41253</v>
      </c>
      <c r="Q1049">
        <v>0.18</v>
      </c>
      <c r="AE1049" s="2"/>
      <c r="AK1049" s="2"/>
    </row>
    <row r="1050" spans="1:63" x14ac:dyDescent="0.25">
      <c r="A1050" t="s">
        <v>111</v>
      </c>
      <c r="B1050" s="3">
        <v>41255</v>
      </c>
      <c r="P1050">
        <v>8.6999999999999993</v>
      </c>
      <c r="V1050">
        <v>4.9000000000000004</v>
      </c>
      <c r="AE1050" s="2"/>
      <c r="AK1050" s="2"/>
    </row>
    <row r="1051" spans="1:63" x14ac:dyDescent="0.25">
      <c r="A1051" t="s">
        <v>111</v>
      </c>
      <c r="B1051" s="3">
        <v>41260</v>
      </c>
      <c r="D1051">
        <v>1.5907994999999999</v>
      </c>
      <c r="E1051">
        <v>53.3</v>
      </c>
      <c r="F1051">
        <v>0</v>
      </c>
      <c r="G1051">
        <v>1.5907994999999999</v>
      </c>
      <c r="I1051">
        <v>0</v>
      </c>
      <c r="L1051">
        <v>0</v>
      </c>
      <c r="M1051">
        <v>0</v>
      </c>
      <c r="O1051">
        <v>0</v>
      </c>
      <c r="R1051">
        <v>0</v>
      </c>
      <c r="T1051">
        <v>0</v>
      </c>
      <c r="W1051">
        <v>0.8</v>
      </c>
      <c r="X1051">
        <v>1.0961695</v>
      </c>
      <c r="Y1051">
        <v>3.3070000000000002E-2</v>
      </c>
      <c r="Z1051">
        <v>33</v>
      </c>
      <c r="AE1051" s="2">
        <v>0</v>
      </c>
      <c r="AG1051">
        <v>0</v>
      </c>
      <c r="AH1051">
        <v>0</v>
      </c>
      <c r="AJ1051">
        <v>0</v>
      </c>
      <c r="AK1051" s="2">
        <v>0.49463000000000001</v>
      </c>
      <c r="AL1051">
        <v>2.409E-2</v>
      </c>
      <c r="AM1051">
        <v>20.3</v>
      </c>
      <c r="BK1051" t="s">
        <v>203</v>
      </c>
    </row>
    <row r="1052" spans="1:63" x14ac:dyDescent="0.25">
      <c r="A1052" t="s">
        <v>111</v>
      </c>
      <c r="B1052" s="3">
        <v>41261</v>
      </c>
      <c r="P1052">
        <v>10</v>
      </c>
      <c r="V1052">
        <v>6</v>
      </c>
      <c r="AE1052" s="2"/>
      <c r="AK1052" s="2"/>
    </row>
    <row r="1053" spans="1:63" x14ac:dyDescent="0.25">
      <c r="A1053" t="s">
        <v>111</v>
      </c>
      <c r="B1053" s="3">
        <v>41263</v>
      </c>
      <c r="Q1053">
        <v>0.4</v>
      </c>
      <c r="AE1053" s="2"/>
      <c r="AK1053" s="2"/>
      <c r="AR1053">
        <v>349.35</v>
      </c>
      <c r="AS1053">
        <v>0.22800000000000001</v>
      </c>
      <c r="AT1053">
        <v>0.25574999999999998</v>
      </c>
      <c r="AU1053">
        <v>0.245</v>
      </c>
      <c r="AV1053">
        <v>0.23075000000000001</v>
      </c>
      <c r="AW1053">
        <v>0.19400000000000001</v>
      </c>
      <c r="AX1053">
        <v>0.1925</v>
      </c>
      <c r="AY1053">
        <v>0.20699999999999999</v>
      </c>
      <c r="AZ1053">
        <v>0.19375000000000001</v>
      </c>
      <c r="BA1053">
        <v>45.6</v>
      </c>
      <c r="BB1053">
        <v>51.15</v>
      </c>
      <c r="BC1053">
        <v>49</v>
      </c>
      <c r="BD1053">
        <v>46.15</v>
      </c>
      <c r="BE1053">
        <v>38.799999999999997</v>
      </c>
      <c r="BF1053">
        <v>38.5</v>
      </c>
      <c r="BG1053">
        <v>41.4</v>
      </c>
      <c r="BH1053">
        <v>38.75</v>
      </c>
    </row>
    <row r="1054" spans="1:63" x14ac:dyDescent="0.25">
      <c r="A1054" t="s">
        <v>111</v>
      </c>
      <c r="B1054" s="3">
        <v>41270</v>
      </c>
      <c r="P1054">
        <v>12</v>
      </c>
      <c r="V1054">
        <v>7</v>
      </c>
      <c r="AE1054" s="2"/>
      <c r="AK1054" s="2"/>
      <c r="AR1054">
        <v>355.67500000000001</v>
      </c>
      <c r="AS1054">
        <v>0.24162500000000001</v>
      </c>
      <c r="AT1054">
        <v>0.25774999999999998</v>
      </c>
      <c r="AU1054">
        <v>0.24399999999999999</v>
      </c>
      <c r="AV1054">
        <v>0.23425000000000001</v>
      </c>
      <c r="AW1054">
        <v>0.19700000000000001</v>
      </c>
      <c r="AX1054">
        <v>0.19425000000000001</v>
      </c>
      <c r="AY1054">
        <v>0.21199999999999999</v>
      </c>
      <c r="AZ1054">
        <v>0.19750000000000001</v>
      </c>
      <c r="BA1054">
        <v>48.325000000000003</v>
      </c>
      <c r="BB1054">
        <v>51.55</v>
      </c>
      <c r="BC1054">
        <v>48.8</v>
      </c>
      <c r="BD1054">
        <v>46.85</v>
      </c>
      <c r="BE1054">
        <v>39.4</v>
      </c>
      <c r="BF1054">
        <v>38.85</v>
      </c>
      <c r="BG1054">
        <v>42.4</v>
      </c>
      <c r="BH1054">
        <v>39.5</v>
      </c>
    </row>
    <row r="1055" spans="1:63" x14ac:dyDescent="0.25">
      <c r="A1055" t="s">
        <v>111</v>
      </c>
      <c r="B1055" s="3">
        <v>41273</v>
      </c>
      <c r="Q1055">
        <v>0.69</v>
      </c>
      <c r="AE1055" s="2"/>
      <c r="AK1055" s="2"/>
    </row>
    <row r="1056" spans="1:63" x14ac:dyDescent="0.25">
      <c r="A1056" t="s">
        <v>111</v>
      </c>
      <c r="B1056" s="3">
        <v>41277</v>
      </c>
      <c r="P1056">
        <v>13.5</v>
      </c>
      <c r="V1056">
        <v>8.5</v>
      </c>
      <c r="AE1056" s="2"/>
      <c r="AK1056" s="2"/>
      <c r="AR1056">
        <v>339.75</v>
      </c>
      <c r="AS1056">
        <v>0.20799999999999999</v>
      </c>
      <c r="AT1056">
        <v>0.23225000000000001</v>
      </c>
      <c r="AU1056">
        <v>0.23425000000000001</v>
      </c>
      <c r="AV1056">
        <v>0.23100000000000001</v>
      </c>
      <c r="AW1056">
        <v>0.19375000000000001</v>
      </c>
      <c r="AX1056">
        <v>0.19225</v>
      </c>
      <c r="AY1056">
        <v>0.20899999999999999</v>
      </c>
      <c r="AZ1056">
        <v>0.19825000000000001</v>
      </c>
      <c r="BA1056">
        <v>41.6</v>
      </c>
      <c r="BB1056">
        <v>46.45</v>
      </c>
      <c r="BC1056">
        <v>46.85</v>
      </c>
      <c r="BD1056">
        <v>46.2</v>
      </c>
      <c r="BE1056">
        <v>38.75</v>
      </c>
      <c r="BF1056">
        <v>38.450000000000003</v>
      </c>
      <c r="BG1056">
        <v>41.8</v>
      </c>
      <c r="BH1056">
        <v>39.65</v>
      </c>
    </row>
    <row r="1057" spans="1:72" x14ac:dyDescent="0.25">
      <c r="A1057" t="s">
        <v>111</v>
      </c>
      <c r="B1057" s="3">
        <v>41282</v>
      </c>
      <c r="P1057">
        <v>14.5</v>
      </c>
      <c r="Q1057">
        <v>0.77</v>
      </c>
      <c r="V1057">
        <v>9.6</v>
      </c>
      <c r="AE1057" s="2"/>
      <c r="AK1057" s="2"/>
    </row>
    <row r="1058" spans="1:72" x14ac:dyDescent="0.25">
      <c r="A1058" t="s">
        <v>111</v>
      </c>
      <c r="B1058" s="3">
        <v>41289</v>
      </c>
      <c r="AD1058">
        <v>5.5049999999999999</v>
      </c>
      <c r="AE1058" s="2"/>
      <c r="AK1058" s="2"/>
    </row>
    <row r="1059" spans="1:72" x14ac:dyDescent="0.25">
      <c r="A1059" t="s">
        <v>111</v>
      </c>
      <c r="B1059" s="3">
        <v>41290</v>
      </c>
      <c r="P1059">
        <v>15.6</v>
      </c>
      <c r="V1059">
        <v>12.8</v>
      </c>
      <c r="AE1059" s="2"/>
      <c r="AK1059" s="2"/>
    </row>
    <row r="1060" spans="1:72" x14ac:dyDescent="0.25">
      <c r="A1060" t="s">
        <v>111</v>
      </c>
      <c r="B1060" s="3">
        <v>41291</v>
      </c>
      <c r="AD1060">
        <v>5.53</v>
      </c>
      <c r="AE1060" s="2"/>
      <c r="AK1060" s="2"/>
      <c r="AR1060">
        <v>339.8</v>
      </c>
      <c r="AS1060">
        <v>0.22425</v>
      </c>
      <c r="AT1060">
        <v>0.22975000000000001</v>
      </c>
      <c r="AU1060">
        <v>0.22700000000000001</v>
      </c>
      <c r="AV1060">
        <v>0.23</v>
      </c>
      <c r="AW1060">
        <v>0.1905</v>
      </c>
      <c r="AX1060">
        <v>0.19025</v>
      </c>
      <c r="AY1060">
        <v>0.20774999999999999</v>
      </c>
      <c r="AZ1060">
        <v>0.19950000000000001</v>
      </c>
      <c r="BA1060">
        <v>44.85</v>
      </c>
      <c r="BB1060">
        <v>45.95</v>
      </c>
      <c r="BC1060">
        <v>45.4</v>
      </c>
      <c r="BD1060">
        <v>46</v>
      </c>
      <c r="BE1060">
        <v>38.1</v>
      </c>
      <c r="BF1060">
        <v>38.049999999999997</v>
      </c>
      <c r="BG1060">
        <v>41.55</v>
      </c>
      <c r="BH1060">
        <v>39.9</v>
      </c>
    </row>
    <row r="1061" spans="1:72" x14ac:dyDescent="0.25">
      <c r="A1061" t="s">
        <v>111</v>
      </c>
      <c r="B1061" s="3">
        <v>41292</v>
      </c>
      <c r="Q1061">
        <v>0.87</v>
      </c>
      <c r="AE1061" s="2"/>
      <c r="AK1061" s="2"/>
    </row>
    <row r="1062" spans="1:72" x14ac:dyDescent="0.25">
      <c r="A1062" t="s">
        <v>111</v>
      </c>
      <c r="B1062" s="3">
        <v>41295</v>
      </c>
      <c r="AD1062">
        <v>5.87</v>
      </c>
      <c r="AE1062" s="2"/>
      <c r="AK1062" s="2"/>
    </row>
    <row r="1063" spans="1:72" x14ac:dyDescent="0.25">
      <c r="A1063" t="s">
        <v>111</v>
      </c>
      <c r="B1063" s="3">
        <v>41296</v>
      </c>
      <c r="P1063">
        <v>16.5</v>
      </c>
      <c r="V1063">
        <v>14.5</v>
      </c>
      <c r="AE1063" s="2"/>
      <c r="AK1063" s="2"/>
    </row>
    <row r="1064" spans="1:72" x14ac:dyDescent="0.25">
      <c r="A1064" t="s">
        <v>111</v>
      </c>
      <c r="B1064" s="3">
        <v>41298</v>
      </c>
      <c r="AD1064">
        <v>7</v>
      </c>
      <c r="AE1064" s="2"/>
      <c r="AK1064" s="2"/>
      <c r="AR1064">
        <v>342.125</v>
      </c>
      <c r="AS1064">
        <v>0.197625</v>
      </c>
      <c r="AT1064">
        <v>0.24324999999999999</v>
      </c>
      <c r="AU1064">
        <v>0.24</v>
      </c>
      <c r="AV1064">
        <v>0.23924999999999999</v>
      </c>
      <c r="AW1064">
        <v>0.19275</v>
      </c>
      <c r="AX1064">
        <v>0.1925</v>
      </c>
      <c r="AY1064">
        <v>0.20524999999999999</v>
      </c>
      <c r="AZ1064">
        <v>0.2</v>
      </c>
      <c r="BA1064">
        <v>39.524999999999999</v>
      </c>
      <c r="BB1064">
        <v>48.65</v>
      </c>
      <c r="BC1064">
        <v>48</v>
      </c>
      <c r="BD1064">
        <v>47.85</v>
      </c>
      <c r="BE1064">
        <v>38.549999999999997</v>
      </c>
      <c r="BF1064">
        <v>38.5</v>
      </c>
      <c r="BG1064">
        <v>41.05</v>
      </c>
      <c r="BH1064">
        <v>40</v>
      </c>
    </row>
    <row r="1065" spans="1:72" x14ac:dyDescent="0.25">
      <c r="A1065" t="s">
        <v>111</v>
      </c>
      <c r="B1065" s="3">
        <v>41299</v>
      </c>
      <c r="Q1065">
        <v>0.94</v>
      </c>
      <c r="AE1065" s="2"/>
      <c r="AK1065" s="2"/>
    </row>
    <row r="1066" spans="1:72" x14ac:dyDescent="0.25">
      <c r="A1066" t="s">
        <v>111</v>
      </c>
      <c r="B1066" s="3">
        <v>41302</v>
      </c>
      <c r="D1066">
        <v>6.4947583</v>
      </c>
      <c r="E1066">
        <v>841.9</v>
      </c>
      <c r="F1066">
        <v>0.1010607</v>
      </c>
      <c r="G1066">
        <v>6.3936976000000003</v>
      </c>
      <c r="I1066">
        <v>0</v>
      </c>
      <c r="L1066">
        <v>0</v>
      </c>
      <c r="M1066" s="4">
        <f>M1073*scaller</f>
        <v>0.62760403999999992</v>
      </c>
      <c r="N1066" s="4">
        <f>M1066/O1066</f>
        <v>5.7918423772609813E-3</v>
      </c>
      <c r="O1066" s="4">
        <f>O1073*scaller</f>
        <v>108.36</v>
      </c>
      <c r="R1066">
        <v>9.7554700000000008E-2</v>
      </c>
      <c r="S1066">
        <v>5.6389999999999999E-3</v>
      </c>
      <c r="T1066">
        <v>17.3</v>
      </c>
      <c r="W1066">
        <v>4.2</v>
      </c>
      <c r="X1066">
        <v>2.928464</v>
      </c>
      <c r="Y1066">
        <v>1.37E-2</v>
      </c>
      <c r="Z1066">
        <v>213.5</v>
      </c>
      <c r="AE1066" s="4">
        <f>AE1073*scaller</f>
        <v>0.87928147999999995</v>
      </c>
      <c r="AF1066" s="4">
        <f>AE1066/AG1066</f>
        <v>6.8602752594210817E-3</v>
      </c>
      <c r="AG1066" s="4">
        <f>AG1073*scaller</f>
        <v>128.16999999999999</v>
      </c>
      <c r="AH1066" s="4">
        <f>AE1066+M1066</f>
        <v>1.50688552</v>
      </c>
      <c r="AI1066" s="4">
        <f>AH1066/AJ1066</f>
        <v>6.3708008286475293E-3</v>
      </c>
      <c r="AJ1066" s="4">
        <f>AG1066+O1066</f>
        <v>236.52999999999997</v>
      </c>
      <c r="AK1066" s="4">
        <f>BS1066-AH1066</f>
        <v>1.8572873799999998</v>
      </c>
      <c r="AL1066" s="4">
        <f>AK1066/AM1066</f>
        <v>4.958452038337292E-3</v>
      </c>
      <c r="AM1066" s="4">
        <f>BT1066-AJ1066</f>
        <v>374.57000000000005</v>
      </c>
      <c r="BK1066" t="s">
        <v>203</v>
      </c>
      <c r="BS1066">
        <v>3.3641728999999998</v>
      </c>
      <c r="BT1066">
        <v>611.1</v>
      </c>
    </row>
    <row r="1067" spans="1:72" x14ac:dyDescent="0.25">
      <c r="A1067" t="s">
        <v>111</v>
      </c>
      <c r="B1067" s="3">
        <v>41303</v>
      </c>
      <c r="P1067">
        <v>16.5</v>
      </c>
      <c r="V1067">
        <v>14.6</v>
      </c>
      <c r="AD1067">
        <v>6.4950000000000001</v>
      </c>
      <c r="AE1067" s="2"/>
      <c r="AK1067" s="2"/>
    </row>
    <row r="1068" spans="1:72" x14ac:dyDescent="0.25">
      <c r="A1068" t="s">
        <v>111</v>
      </c>
      <c r="B1068" s="3">
        <v>41306</v>
      </c>
      <c r="Q1068">
        <v>0.94</v>
      </c>
      <c r="AE1068" s="2"/>
      <c r="AK1068" s="2"/>
    </row>
    <row r="1069" spans="1:72" x14ac:dyDescent="0.25">
      <c r="A1069" t="s">
        <v>111</v>
      </c>
      <c r="B1069" s="3">
        <v>41310</v>
      </c>
      <c r="P1069">
        <v>16.5</v>
      </c>
      <c r="V1069">
        <v>16.5</v>
      </c>
      <c r="AE1069" s="2"/>
      <c r="AK1069" s="2"/>
    </row>
    <row r="1070" spans="1:72" x14ac:dyDescent="0.25">
      <c r="A1070" t="s">
        <v>111</v>
      </c>
      <c r="B1070" s="3">
        <v>41312</v>
      </c>
      <c r="Q1070">
        <v>0.9</v>
      </c>
      <c r="AE1070" s="2"/>
      <c r="AK1070" s="2"/>
      <c r="AR1070">
        <v>361.82499999999999</v>
      </c>
      <c r="AS1070">
        <v>0.261125</v>
      </c>
      <c r="AT1070">
        <v>0.26600000000000001</v>
      </c>
      <c r="AU1070">
        <v>0.2485</v>
      </c>
      <c r="AV1070">
        <v>0.24224999999999999</v>
      </c>
      <c r="AW1070">
        <v>0.19275</v>
      </c>
      <c r="AX1070">
        <v>0.19175</v>
      </c>
      <c r="AY1070">
        <v>0.20674999999999999</v>
      </c>
      <c r="AZ1070">
        <v>0.2</v>
      </c>
      <c r="BA1070">
        <v>52.225000000000001</v>
      </c>
      <c r="BB1070">
        <v>53.2</v>
      </c>
      <c r="BC1070">
        <v>49.7</v>
      </c>
      <c r="BD1070">
        <v>48.45</v>
      </c>
      <c r="BE1070">
        <v>38.549999999999997</v>
      </c>
      <c r="BF1070">
        <v>38.35</v>
      </c>
      <c r="BG1070">
        <v>41.35</v>
      </c>
      <c r="BH1070">
        <v>40</v>
      </c>
    </row>
    <row r="1071" spans="1:72" x14ac:dyDescent="0.25">
      <c r="A1071" t="s">
        <v>111</v>
      </c>
      <c r="B1071" s="3">
        <v>41319</v>
      </c>
      <c r="Q1071">
        <v>0.94</v>
      </c>
      <c r="AE1071" s="2"/>
      <c r="AK1071" s="2"/>
      <c r="AR1071">
        <v>360.57499999999999</v>
      </c>
      <c r="AS1071">
        <v>0.25962499999999999</v>
      </c>
      <c r="AT1071">
        <v>0.26900000000000002</v>
      </c>
      <c r="AU1071">
        <v>0.251</v>
      </c>
      <c r="AV1071">
        <v>0.24424999999999999</v>
      </c>
      <c r="AW1071">
        <v>0.1905</v>
      </c>
      <c r="AX1071">
        <v>0.19125</v>
      </c>
      <c r="AY1071">
        <v>0.20324999999999999</v>
      </c>
      <c r="AZ1071">
        <v>0.19400000000000001</v>
      </c>
      <c r="BA1071">
        <v>51.924999999999997</v>
      </c>
      <c r="BB1071">
        <v>53.8</v>
      </c>
      <c r="BC1071">
        <v>50.2</v>
      </c>
      <c r="BD1071">
        <v>48.85</v>
      </c>
      <c r="BE1071">
        <v>38.1</v>
      </c>
      <c r="BF1071">
        <v>38.25</v>
      </c>
      <c r="BG1071">
        <v>40.65</v>
      </c>
      <c r="BH1071">
        <v>38.799999999999997</v>
      </c>
    </row>
    <row r="1072" spans="1:72" x14ac:dyDescent="0.25">
      <c r="A1072" t="s">
        <v>111</v>
      </c>
      <c r="B1072" s="3">
        <v>41324</v>
      </c>
      <c r="Q1072">
        <v>0.93</v>
      </c>
      <c r="AE1072" s="2"/>
      <c r="AK1072" s="2"/>
    </row>
    <row r="1073" spans="1:65" x14ac:dyDescent="0.25">
      <c r="A1073" t="s">
        <v>111</v>
      </c>
      <c r="B1073" s="3">
        <v>41325</v>
      </c>
      <c r="D1073">
        <v>11.5819279</v>
      </c>
      <c r="E1073">
        <v>1421.1</v>
      </c>
      <c r="F1073">
        <v>0.18354529999999999</v>
      </c>
      <c r="G1073">
        <v>11.3983826</v>
      </c>
      <c r="H1073">
        <v>1.4817500000000001E-2</v>
      </c>
      <c r="I1073">
        <v>4.2676069999999999</v>
      </c>
      <c r="L1073">
        <v>289.8</v>
      </c>
      <c r="M1073">
        <v>0.89657719999999996</v>
      </c>
      <c r="N1073">
        <v>5.7872499999999999E-3</v>
      </c>
      <c r="O1073">
        <v>154.80000000000001</v>
      </c>
      <c r="R1073">
        <v>0.18239239999999998</v>
      </c>
      <c r="S1073">
        <v>5.9997499999999999E-3</v>
      </c>
      <c r="T1073">
        <v>30.4</v>
      </c>
      <c r="W1073">
        <v>3.9</v>
      </c>
      <c r="X1073">
        <v>3.3448579999999999</v>
      </c>
      <c r="Y1073">
        <v>1.553E-2</v>
      </c>
      <c r="Z1073">
        <v>215.2</v>
      </c>
      <c r="AE1073" s="2">
        <v>1.2561164</v>
      </c>
      <c r="AF1073">
        <v>6.8785000000000001E-3</v>
      </c>
      <c r="AG1073">
        <v>183.1</v>
      </c>
      <c r="AH1073">
        <f>AE1073+M1073</f>
        <v>2.1526936000000001</v>
      </c>
      <c r="AI1073">
        <f>AH1073/AJ1073</f>
        <v>6.3708008286475293E-3</v>
      </c>
      <c r="AJ1073">
        <f>AG1073+O1073</f>
        <v>337.9</v>
      </c>
      <c r="AK1073" s="2">
        <v>1.4496787</v>
      </c>
      <c r="AL1073">
        <v>2.63225E-3</v>
      </c>
      <c r="AM1073">
        <v>547.79999999999995</v>
      </c>
      <c r="BK1073" t="s">
        <v>203</v>
      </c>
    </row>
    <row r="1074" spans="1:65" x14ac:dyDescent="0.25">
      <c r="A1074" t="s">
        <v>111</v>
      </c>
      <c r="B1074" s="3">
        <v>41333</v>
      </c>
      <c r="Q1074">
        <v>0.92</v>
      </c>
      <c r="AE1074" s="2"/>
      <c r="AK1074" s="2"/>
      <c r="AR1074">
        <v>365.17500000000001</v>
      </c>
      <c r="AS1074">
        <v>0.261625</v>
      </c>
      <c r="AT1074">
        <v>0.27550000000000002</v>
      </c>
      <c r="AU1074">
        <v>0.25524999999999998</v>
      </c>
      <c r="AV1074">
        <v>0.25</v>
      </c>
      <c r="AW1074">
        <v>0.1925</v>
      </c>
      <c r="AX1074">
        <v>0.19175</v>
      </c>
      <c r="AY1074">
        <v>0.20324999999999999</v>
      </c>
      <c r="AZ1074">
        <v>0.19600000000000001</v>
      </c>
      <c r="BA1074">
        <v>52.325000000000003</v>
      </c>
      <c r="BB1074">
        <v>55.1</v>
      </c>
      <c r="BC1074">
        <v>51.05</v>
      </c>
      <c r="BD1074">
        <v>50</v>
      </c>
      <c r="BE1074">
        <v>38.5</v>
      </c>
      <c r="BF1074">
        <v>38.35</v>
      </c>
      <c r="BG1074">
        <v>40.65</v>
      </c>
      <c r="BH1074">
        <v>39.200000000000003</v>
      </c>
    </row>
    <row r="1075" spans="1:65" x14ac:dyDescent="0.25">
      <c r="A1075" t="s">
        <v>111</v>
      </c>
      <c r="B1075" s="3">
        <v>41338</v>
      </c>
      <c r="Q1075">
        <v>0.88</v>
      </c>
      <c r="U1075">
        <v>10</v>
      </c>
      <c r="AE1075" s="2"/>
      <c r="AK1075" s="2"/>
      <c r="AP1075" t="s">
        <v>199</v>
      </c>
      <c r="BL1075" t="s">
        <v>203</v>
      </c>
      <c r="BM1075" t="s">
        <v>209</v>
      </c>
    </row>
    <row r="1076" spans="1:65" x14ac:dyDescent="0.25">
      <c r="A1076" t="s">
        <v>111</v>
      </c>
      <c r="B1076" s="3">
        <v>41346</v>
      </c>
      <c r="D1076">
        <v>14.005598599999999</v>
      </c>
      <c r="E1076">
        <v>1779.9</v>
      </c>
      <c r="F1076">
        <v>0.18104519999999999</v>
      </c>
      <c r="G1076">
        <v>13.824553399999999</v>
      </c>
      <c r="H1076">
        <v>9.4787499999999993E-3</v>
      </c>
      <c r="I1076">
        <v>8.1498375999999997</v>
      </c>
      <c r="L1076">
        <v>857.1</v>
      </c>
      <c r="M1076">
        <v>0.7950815</v>
      </c>
      <c r="N1076">
        <v>7.6674999999999998E-3</v>
      </c>
      <c r="O1076">
        <v>104.9</v>
      </c>
      <c r="R1076">
        <v>0.18212414999999998</v>
      </c>
      <c r="S1076">
        <v>5.14475E-3</v>
      </c>
      <c r="T1076">
        <v>35.4</v>
      </c>
      <c r="W1076">
        <v>3.6</v>
      </c>
      <c r="X1076">
        <v>2.8874840000000002</v>
      </c>
      <c r="Y1076">
        <v>1.4087499999999999E-2</v>
      </c>
      <c r="Z1076">
        <v>204.3</v>
      </c>
      <c r="AE1076" s="2">
        <v>0.80267599999999995</v>
      </c>
      <c r="AF1076">
        <v>4.3480000000000003E-3</v>
      </c>
      <c r="AG1076">
        <v>182.7</v>
      </c>
      <c r="AH1076">
        <f>AE1076+M1076</f>
        <v>1.5977574999999999</v>
      </c>
      <c r="AI1076">
        <f>AH1076/AJ1076</f>
        <v>5.5554850486787197E-3</v>
      </c>
      <c r="AJ1076">
        <f>AG1076+O1076</f>
        <v>287.60000000000002</v>
      </c>
      <c r="AK1076" s="2">
        <v>1.0084291000000001</v>
      </c>
      <c r="AL1076">
        <v>2.5457499999999998E-3</v>
      </c>
      <c r="AM1076">
        <v>395.5</v>
      </c>
      <c r="BK1076" t="s">
        <v>203</v>
      </c>
    </row>
    <row r="1077" spans="1:65" x14ac:dyDescent="0.25">
      <c r="A1077" t="s">
        <v>111</v>
      </c>
      <c r="B1077" s="3">
        <v>41347</v>
      </c>
      <c r="Q1077">
        <v>0.89</v>
      </c>
      <c r="AE1077" s="2"/>
      <c r="AK1077" s="2"/>
      <c r="AR1077">
        <v>367.35</v>
      </c>
      <c r="AS1077">
        <v>0.27350000000000002</v>
      </c>
      <c r="AT1077">
        <v>0.27825</v>
      </c>
      <c r="AU1077">
        <v>0.25850000000000001</v>
      </c>
      <c r="AV1077">
        <v>0.2535</v>
      </c>
      <c r="AW1077">
        <v>0.1925</v>
      </c>
      <c r="AX1077">
        <v>0.18825</v>
      </c>
      <c r="AY1077">
        <v>0.19900000000000001</v>
      </c>
      <c r="AZ1077">
        <v>0.19325000000000001</v>
      </c>
      <c r="BA1077">
        <v>54.7</v>
      </c>
      <c r="BB1077">
        <v>55.65</v>
      </c>
      <c r="BC1077">
        <v>51.7</v>
      </c>
      <c r="BD1077">
        <v>50.7</v>
      </c>
      <c r="BE1077">
        <v>38.5</v>
      </c>
      <c r="BF1077">
        <v>37.65</v>
      </c>
      <c r="BG1077">
        <v>39.799999999999997</v>
      </c>
      <c r="BH1077">
        <v>38.65</v>
      </c>
    </row>
    <row r="1078" spans="1:65" x14ac:dyDescent="0.25">
      <c r="A1078" t="s">
        <v>111</v>
      </c>
      <c r="B1078" s="3">
        <v>41354</v>
      </c>
      <c r="Q1078">
        <v>0.91</v>
      </c>
      <c r="AE1078" s="2"/>
      <c r="AK1078" s="2"/>
      <c r="AR1078">
        <v>377</v>
      </c>
      <c r="AS1078">
        <v>0.28925000000000001</v>
      </c>
      <c r="AT1078">
        <v>0.28949999999999998</v>
      </c>
      <c r="AU1078">
        <v>0.26600000000000001</v>
      </c>
      <c r="AV1078">
        <v>0.25950000000000001</v>
      </c>
      <c r="AW1078">
        <v>0.19375000000000001</v>
      </c>
      <c r="AX1078">
        <v>0.19125</v>
      </c>
      <c r="AY1078">
        <v>0.20175000000000001</v>
      </c>
      <c r="AZ1078">
        <v>0.19400000000000001</v>
      </c>
      <c r="BA1078">
        <v>57.85</v>
      </c>
      <c r="BB1078">
        <v>57.9</v>
      </c>
      <c r="BC1078">
        <v>53.2</v>
      </c>
      <c r="BD1078">
        <v>51.9</v>
      </c>
      <c r="BE1078">
        <v>38.75</v>
      </c>
      <c r="BF1078">
        <v>38.25</v>
      </c>
      <c r="BG1078">
        <v>40.35</v>
      </c>
      <c r="BH1078">
        <v>38.799999999999997</v>
      </c>
    </row>
    <row r="1079" spans="1:65" x14ac:dyDescent="0.25">
      <c r="A1079" t="s">
        <v>111</v>
      </c>
      <c r="B1079" s="3">
        <v>41366</v>
      </c>
      <c r="Q1079">
        <v>0.59</v>
      </c>
      <c r="AE1079" s="2"/>
      <c r="AK1079" s="2"/>
    </row>
    <row r="1080" spans="1:65" x14ac:dyDescent="0.25">
      <c r="A1080" t="s">
        <v>112</v>
      </c>
      <c r="B1080" s="3">
        <v>41215</v>
      </c>
      <c r="AD1080">
        <v>2</v>
      </c>
      <c r="AE1080" s="2"/>
      <c r="AK1080" s="2"/>
    </row>
    <row r="1081" spans="1:65" x14ac:dyDescent="0.25">
      <c r="A1081" t="s">
        <v>112</v>
      </c>
      <c r="B1081" s="3">
        <v>41218</v>
      </c>
      <c r="AD1081">
        <v>2.79</v>
      </c>
      <c r="AE1081" s="2"/>
      <c r="AK1081" s="2"/>
    </row>
    <row r="1082" spans="1:65" x14ac:dyDescent="0.25">
      <c r="A1082" t="s">
        <v>112</v>
      </c>
      <c r="B1082" s="3">
        <v>41219</v>
      </c>
      <c r="AD1082">
        <v>2.89</v>
      </c>
      <c r="AE1082" s="2"/>
      <c r="AK1082" s="2"/>
    </row>
    <row r="1083" spans="1:65" x14ac:dyDescent="0.25">
      <c r="A1083" t="s">
        <v>112</v>
      </c>
      <c r="B1083" s="3">
        <v>41220</v>
      </c>
      <c r="AD1083">
        <v>2.98</v>
      </c>
      <c r="AE1083" s="2"/>
      <c r="AK1083" s="2"/>
    </row>
    <row r="1084" spans="1:65" x14ac:dyDescent="0.25">
      <c r="A1084" t="s">
        <v>112</v>
      </c>
      <c r="B1084" s="3">
        <v>41222</v>
      </c>
      <c r="AD1084">
        <v>3</v>
      </c>
      <c r="AE1084" s="2"/>
      <c r="AK1084" s="2"/>
    </row>
    <row r="1085" spans="1:65" x14ac:dyDescent="0.25">
      <c r="A1085" t="s">
        <v>112</v>
      </c>
      <c r="B1085" s="3">
        <v>41227</v>
      </c>
      <c r="P1085">
        <v>3.1</v>
      </c>
      <c r="V1085">
        <v>1</v>
      </c>
      <c r="AE1085" s="2"/>
      <c r="AK1085" s="2"/>
    </row>
    <row r="1086" spans="1:65" x14ac:dyDescent="0.25">
      <c r="A1086" t="s">
        <v>112</v>
      </c>
      <c r="B1086" s="3">
        <v>41235</v>
      </c>
      <c r="P1086">
        <v>4.5</v>
      </c>
      <c r="V1086">
        <v>2</v>
      </c>
      <c r="AE1086" s="2"/>
      <c r="AK1086" s="2"/>
      <c r="AR1086">
        <v>341.15</v>
      </c>
      <c r="AS1086">
        <v>0.16800000000000001</v>
      </c>
      <c r="AT1086">
        <v>0.23200000000000001</v>
      </c>
      <c r="AU1086">
        <v>0.19975000000000001</v>
      </c>
      <c r="AV1086">
        <v>0.19900000000000001</v>
      </c>
      <c r="AW1086">
        <v>0.22475000000000001</v>
      </c>
      <c r="AX1086">
        <v>0.24074999999999999</v>
      </c>
      <c r="AY1086">
        <v>0.21525</v>
      </c>
      <c r="AZ1086">
        <v>0.22625000000000001</v>
      </c>
      <c r="BA1086">
        <v>33.6</v>
      </c>
      <c r="BB1086">
        <v>46.4</v>
      </c>
      <c r="BC1086">
        <v>39.950000000000003</v>
      </c>
      <c r="BD1086">
        <v>39.799999999999997</v>
      </c>
      <c r="BE1086">
        <v>44.95</v>
      </c>
      <c r="BF1086">
        <v>48.15</v>
      </c>
      <c r="BG1086">
        <v>43.05</v>
      </c>
      <c r="BH1086">
        <v>45.25</v>
      </c>
    </row>
    <row r="1087" spans="1:65" x14ac:dyDescent="0.25">
      <c r="A1087" t="s">
        <v>112</v>
      </c>
      <c r="B1087" s="3">
        <v>41241</v>
      </c>
      <c r="P1087">
        <v>5.8</v>
      </c>
      <c r="V1087">
        <v>3</v>
      </c>
      <c r="AE1087" s="2"/>
      <c r="AK1087" s="2"/>
    </row>
    <row r="1088" spans="1:65" x14ac:dyDescent="0.25">
      <c r="A1088" t="s">
        <v>112</v>
      </c>
      <c r="B1088" s="3">
        <v>41246</v>
      </c>
      <c r="Q1088">
        <v>7.0000000000000007E-2</v>
      </c>
      <c r="AE1088" s="2"/>
      <c r="AK1088" s="2"/>
    </row>
    <row r="1089" spans="1:65" x14ac:dyDescent="0.25">
      <c r="A1089" t="s">
        <v>112</v>
      </c>
      <c r="B1089" s="3">
        <v>41247</v>
      </c>
      <c r="P1089">
        <v>7.2</v>
      </c>
      <c r="V1089">
        <v>3.8</v>
      </c>
      <c r="AE1089" s="2"/>
      <c r="AK1089" s="2"/>
    </row>
    <row r="1090" spans="1:65" x14ac:dyDescent="0.25">
      <c r="A1090" t="s">
        <v>112</v>
      </c>
      <c r="B1090" s="3">
        <v>41253</v>
      </c>
      <c r="Q1090">
        <v>0.18</v>
      </c>
      <c r="AE1090" s="2"/>
      <c r="AK1090" s="2"/>
    </row>
    <row r="1091" spans="1:65" x14ac:dyDescent="0.25">
      <c r="A1091" t="s">
        <v>112</v>
      </c>
      <c r="B1091" s="3">
        <v>41255</v>
      </c>
      <c r="P1091">
        <v>9</v>
      </c>
      <c r="V1091">
        <v>5</v>
      </c>
      <c r="AE1091" s="2"/>
      <c r="AK1091" s="2"/>
    </row>
    <row r="1092" spans="1:65" x14ac:dyDescent="0.25">
      <c r="A1092" t="s">
        <v>112</v>
      </c>
      <c r="B1092" s="3">
        <v>41260</v>
      </c>
      <c r="D1092">
        <v>1.542381</v>
      </c>
      <c r="E1092">
        <v>56.2</v>
      </c>
      <c r="F1092">
        <v>0</v>
      </c>
      <c r="G1092">
        <v>1.542381</v>
      </c>
      <c r="I1092">
        <v>0</v>
      </c>
      <c r="L1092">
        <v>0</v>
      </c>
      <c r="M1092">
        <v>0</v>
      </c>
      <c r="O1092">
        <v>0</v>
      </c>
      <c r="R1092">
        <v>0</v>
      </c>
      <c r="T1092">
        <v>0</v>
      </c>
      <c r="W1092">
        <v>0.8</v>
      </c>
      <c r="X1092">
        <v>1.072074</v>
      </c>
      <c r="Y1092">
        <v>3.066E-2</v>
      </c>
      <c r="Z1092">
        <v>34.9</v>
      </c>
      <c r="AE1092" s="2">
        <v>0</v>
      </c>
      <c r="AG1092">
        <v>0</v>
      </c>
      <c r="AH1092">
        <v>0</v>
      </c>
      <c r="AJ1092">
        <v>0</v>
      </c>
      <c r="AK1092" s="2">
        <v>0.47030699999999998</v>
      </c>
      <c r="AL1092">
        <v>2.21125E-2</v>
      </c>
      <c r="AM1092">
        <v>21.3</v>
      </c>
      <c r="BK1092" t="s">
        <v>204</v>
      </c>
    </row>
    <row r="1093" spans="1:65" x14ac:dyDescent="0.25">
      <c r="A1093" t="s">
        <v>112</v>
      </c>
      <c r="B1093" s="3">
        <v>41261</v>
      </c>
      <c r="P1093">
        <v>10.3</v>
      </c>
      <c r="V1093">
        <v>6</v>
      </c>
      <c r="AE1093" s="2"/>
      <c r="AK1093" s="2"/>
    </row>
    <row r="1094" spans="1:65" x14ac:dyDescent="0.25">
      <c r="A1094" t="s">
        <v>112</v>
      </c>
      <c r="B1094" s="3">
        <v>41263</v>
      </c>
      <c r="Q1094">
        <v>0.39</v>
      </c>
      <c r="AE1094" s="2"/>
      <c r="AK1094" s="2"/>
      <c r="AR1094">
        <v>334.27499999999998</v>
      </c>
      <c r="AS1094">
        <v>0.13212499999999999</v>
      </c>
      <c r="AT1094">
        <v>0.216</v>
      </c>
      <c r="AU1094">
        <v>0.20674999999999999</v>
      </c>
      <c r="AV1094">
        <v>0.20549999999999999</v>
      </c>
      <c r="AW1094">
        <v>0.23175000000000001</v>
      </c>
      <c r="AX1094">
        <v>0.246</v>
      </c>
      <c r="AY1094">
        <v>0.2185</v>
      </c>
      <c r="AZ1094">
        <v>0.21475</v>
      </c>
      <c r="BA1094">
        <v>26.425000000000001</v>
      </c>
      <c r="BB1094">
        <v>43.2</v>
      </c>
      <c r="BC1094">
        <v>41.35</v>
      </c>
      <c r="BD1094">
        <v>41.1</v>
      </c>
      <c r="BE1094">
        <v>46.35</v>
      </c>
      <c r="BF1094">
        <v>49.2</v>
      </c>
      <c r="BG1094">
        <v>43.7</v>
      </c>
      <c r="BH1094">
        <v>42.95</v>
      </c>
    </row>
    <row r="1095" spans="1:65" x14ac:dyDescent="0.25">
      <c r="A1095" t="s">
        <v>112</v>
      </c>
      <c r="B1095" s="3">
        <v>41270</v>
      </c>
      <c r="P1095">
        <v>12</v>
      </c>
      <c r="U1095">
        <v>1</v>
      </c>
      <c r="V1095">
        <v>7.1</v>
      </c>
      <c r="AE1095" s="2"/>
      <c r="AK1095" s="2"/>
      <c r="AP1095" t="s">
        <v>199</v>
      </c>
      <c r="AR1095">
        <v>326.375</v>
      </c>
      <c r="AS1095">
        <v>0.119375</v>
      </c>
      <c r="AT1095">
        <v>0.19600000000000001</v>
      </c>
      <c r="AU1095">
        <v>0.20100000000000001</v>
      </c>
      <c r="AV1095">
        <v>0.20649999999999999</v>
      </c>
      <c r="AW1095">
        <v>0.22850000000000001</v>
      </c>
      <c r="AX1095">
        <v>0.24675</v>
      </c>
      <c r="AY1095">
        <v>0.21825</v>
      </c>
      <c r="AZ1095">
        <v>0.2155</v>
      </c>
      <c r="BA1095">
        <v>23.875</v>
      </c>
      <c r="BB1095">
        <v>39.200000000000003</v>
      </c>
      <c r="BC1095">
        <v>40.200000000000003</v>
      </c>
      <c r="BD1095">
        <v>41.3</v>
      </c>
      <c r="BE1095">
        <v>45.7</v>
      </c>
      <c r="BF1095">
        <v>49.35</v>
      </c>
      <c r="BG1095">
        <v>43.65</v>
      </c>
      <c r="BH1095">
        <v>43.1</v>
      </c>
      <c r="BL1095" t="s">
        <v>204</v>
      </c>
      <c r="BM1095" t="s">
        <v>210</v>
      </c>
    </row>
    <row r="1096" spans="1:65" x14ac:dyDescent="0.25">
      <c r="A1096" t="s">
        <v>112</v>
      </c>
      <c r="B1096" s="3">
        <v>41273</v>
      </c>
      <c r="Q1096">
        <v>0.51</v>
      </c>
      <c r="AE1096" s="2"/>
      <c r="AK1096" s="2"/>
    </row>
    <row r="1097" spans="1:65" x14ac:dyDescent="0.25">
      <c r="A1097" t="s">
        <v>112</v>
      </c>
      <c r="B1097" s="3">
        <v>41277</v>
      </c>
      <c r="P1097">
        <v>13.3</v>
      </c>
      <c r="U1097">
        <v>6</v>
      </c>
      <c r="V1097">
        <v>7.9</v>
      </c>
      <c r="AE1097" s="2"/>
      <c r="AK1097" s="2"/>
      <c r="AP1097" t="s">
        <v>199</v>
      </c>
      <c r="AR1097">
        <v>309</v>
      </c>
      <c r="AS1097">
        <v>9.1249999999999998E-2</v>
      </c>
      <c r="AT1097">
        <v>0.16750000000000001</v>
      </c>
      <c r="AU1097">
        <v>0.1875</v>
      </c>
      <c r="AV1097">
        <v>0.20025000000000001</v>
      </c>
      <c r="AW1097">
        <v>0.22700000000000001</v>
      </c>
      <c r="AX1097">
        <v>0.24224999999999999</v>
      </c>
      <c r="AY1097">
        <v>0.21575</v>
      </c>
      <c r="AZ1097">
        <v>0.2135</v>
      </c>
      <c r="BA1097">
        <v>18.25</v>
      </c>
      <c r="BB1097">
        <v>33.5</v>
      </c>
      <c r="BC1097">
        <v>37.5</v>
      </c>
      <c r="BD1097">
        <v>40.049999999999997</v>
      </c>
      <c r="BE1097">
        <v>45.4</v>
      </c>
      <c r="BF1097">
        <v>48.45</v>
      </c>
      <c r="BG1097">
        <v>43.15</v>
      </c>
      <c r="BH1097">
        <v>42.7</v>
      </c>
      <c r="BL1097" t="s">
        <v>204</v>
      </c>
      <c r="BM1097" t="s">
        <v>210</v>
      </c>
    </row>
    <row r="1098" spans="1:65" x14ac:dyDescent="0.25">
      <c r="A1098" t="s">
        <v>112</v>
      </c>
      <c r="B1098" s="3">
        <v>41282</v>
      </c>
      <c r="P1098">
        <v>14.2</v>
      </c>
      <c r="Q1098">
        <v>0.44</v>
      </c>
      <c r="V1098">
        <v>8.8000000000000007</v>
      </c>
      <c r="AE1098" s="2"/>
      <c r="AK1098" s="2"/>
    </row>
    <row r="1099" spans="1:65" x14ac:dyDescent="0.25">
      <c r="A1099" t="s">
        <v>112</v>
      </c>
      <c r="B1099" s="3">
        <v>41289</v>
      </c>
      <c r="AD1099">
        <v>5.5049999999999999</v>
      </c>
      <c r="AE1099" s="2"/>
      <c r="AK1099" s="2"/>
    </row>
    <row r="1100" spans="1:65" x14ac:dyDescent="0.25">
      <c r="A1100" t="s">
        <v>112</v>
      </c>
      <c r="B1100" s="3">
        <v>41290</v>
      </c>
      <c r="P1100">
        <v>16</v>
      </c>
      <c r="V1100">
        <v>12.7</v>
      </c>
      <c r="AE1100" s="2"/>
      <c r="AK1100" s="2"/>
    </row>
    <row r="1101" spans="1:65" x14ac:dyDescent="0.25">
      <c r="A1101" t="s">
        <v>112</v>
      </c>
      <c r="B1101" s="3">
        <v>41291</v>
      </c>
      <c r="AD1101">
        <v>5.64</v>
      </c>
      <c r="AE1101" s="2"/>
      <c r="AK1101" s="2"/>
      <c r="AR1101">
        <v>287.2</v>
      </c>
      <c r="AS1101">
        <v>6.8500000000000005E-2</v>
      </c>
      <c r="AT1101">
        <v>0.13975000000000001</v>
      </c>
      <c r="AU1101">
        <v>0.158</v>
      </c>
      <c r="AV1101">
        <v>0.185</v>
      </c>
      <c r="AW1101">
        <v>0.2195</v>
      </c>
      <c r="AX1101">
        <v>0.23949999999999999</v>
      </c>
      <c r="AY1101">
        <v>0.2145</v>
      </c>
      <c r="AZ1101">
        <v>0.21124999999999999</v>
      </c>
      <c r="BA1101">
        <v>13.7</v>
      </c>
      <c r="BB1101">
        <v>27.95</v>
      </c>
      <c r="BC1101">
        <v>31.6</v>
      </c>
      <c r="BD1101">
        <v>37</v>
      </c>
      <c r="BE1101">
        <v>43.9</v>
      </c>
      <c r="BF1101">
        <v>47.9</v>
      </c>
      <c r="BG1101">
        <v>42.9</v>
      </c>
      <c r="BH1101">
        <v>42.25</v>
      </c>
    </row>
    <row r="1102" spans="1:65" x14ac:dyDescent="0.25">
      <c r="A1102" t="s">
        <v>112</v>
      </c>
      <c r="B1102" s="3">
        <v>41292</v>
      </c>
      <c r="Q1102">
        <v>0.62</v>
      </c>
      <c r="AE1102" s="2"/>
      <c r="AK1102" s="2"/>
    </row>
    <row r="1103" spans="1:65" x14ac:dyDescent="0.25">
      <c r="A1103" t="s">
        <v>112</v>
      </c>
      <c r="B1103" s="3">
        <v>41295</v>
      </c>
      <c r="AD1103">
        <v>5.9550000000000001</v>
      </c>
      <c r="AE1103" s="2"/>
      <c r="AK1103" s="2"/>
    </row>
    <row r="1104" spans="1:65" x14ac:dyDescent="0.25">
      <c r="A1104" t="s">
        <v>112</v>
      </c>
      <c r="B1104" s="3">
        <v>41296</v>
      </c>
      <c r="P1104">
        <v>16.7</v>
      </c>
      <c r="V1104">
        <v>14.9</v>
      </c>
      <c r="AE1104" s="2"/>
      <c r="AK1104" s="2"/>
    </row>
    <row r="1105" spans="1:72" x14ac:dyDescent="0.25">
      <c r="A1105" t="s">
        <v>112</v>
      </c>
      <c r="B1105" s="3">
        <v>41298</v>
      </c>
      <c r="U1105">
        <v>7</v>
      </c>
      <c r="AD1105">
        <v>6.13</v>
      </c>
      <c r="AE1105" s="2"/>
      <c r="AK1105" s="2"/>
      <c r="AP1105" t="s">
        <v>199</v>
      </c>
      <c r="AR1105">
        <v>281.22500000000002</v>
      </c>
      <c r="AS1105">
        <v>6.3375000000000001E-2</v>
      </c>
      <c r="AT1105">
        <v>0.13825000000000001</v>
      </c>
      <c r="AU1105">
        <v>0.14924999999999999</v>
      </c>
      <c r="AV1105">
        <v>0.17399999999999999</v>
      </c>
      <c r="AW1105">
        <v>0.214</v>
      </c>
      <c r="AX1105">
        <v>0.23849999999999999</v>
      </c>
      <c r="AY1105">
        <v>0.215</v>
      </c>
      <c r="AZ1105">
        <v>0.21375</v>
      </c>
      <c r="BA1105">
        <v>12.675000000000001</v>
      </c>
      <c r="BB1105">
        <v>27.65</v>
      </c>
      <c r="BC1105">
        <v>29.85</v>
      </c>
      <c r="BD1105">
        <v>34.799999999999997</v>
      </c>
      <c r="BE1105">
        <v>42.8</v>
      </c>
      <c r="BF1105">
        <v>47.7</v>
      </c>
      <c r="BG1105">
        <v>43</v>
      </c>
      <c r="BH1105">
        <v>42.75</v>
      </c>
      <c r="BL1105" t="s">
        <v>204</v>
      </c>
      <c r="BM1105" t="s">
        <v>210</v>
      </c>
    </row>
    <row r="1106" spans="1:72" x14ac:dyDescent="0.25">
      <c r="A1106" t="s">
        <v>112</v>
      </c>
      <c r="B1106" s="3">
        <v>41299</v>
      </c>
      <c r="Q1106">
        <v>0.75</v>
      </c>
      <c r="AE1106" s="2"/>
      <c r="AK1106" s="2"/>
    </row>
    <row r="1107" spans="1:72" x14ac:dyDescent="0.25">
      <c r="A1107" t="s">
        <v>112</v>
      </c>
      <c r="B1107" s="3">
        <v>41302</v>
      </c>
      <c r="D1107">
        <v>3.8608717000000001</v>
      </c>
      <c r="E1107">
        <v>543.5</v>
      </c>
      <c r="F1107">
        <v>0.23528460000000001</v>
      </c>
      <c r="G1107">
        <v>3.6255871000000002</v>
      </c>
      <c r="I1107">
        <v>0</v>
      </c>
      <c r="L1107">
        <v>0</v>
      </c>
      <c r="M1107" s="4">
        <f>M1114*scaller</f>
        <v>0.24465125999999995</v>
      </c>
      <c r="N1107" s="4">
        <f>M1107/O1107</f>
        <v>5.3440642201834851E-3</v>
      </c>
      <c r="O1107" s="4">
        <f>O1114*scaller</f>
        <v>45.78</v>
      </c>
      <c r="R1107">
        <v>0.23437419999999998</v>
      </c>
      <c r="S1107">
        <v>4.8027499999999997E-3</v>
      </c>
      <c r="T1107">
        <v>48.8</v>
      </c>
      <c r="W1107">
        <v>2.4</v>
      </c>
      <c r="X1107">
        <v>1.2703112000000001</v>
      </c>
      <c r="Y1107">
        <v>9.6282499999999997E-3</v>
      </c>
      <c r="Z1107">
        <v>132</v>
      </c>
      <c r="AE1107" s="4">
        <f>AE1114*scaller</f>
        <v>0.39235126000000003</v>
      </c>
      <c r="AF1107" s="4">
        <f>AE1107/AG1107</f>
        <v>6.5250500582072178E-3</v>
      </c>
      <c r="AG1107" s="4">
        <f>AG1114*scaller</f>
        <v>60.13</v>
      </c>
      <c r="AH1107" s="4">
        <f>AE1107+M1107</f>
        <v>0.63700252000000002</v>
      </c>
      <c r="AI1107" s="4">
        <f>AH1107/AJ1107</f>
        <v>6.0145644415069404E-3</v>
      </c>
      <c r="AJ1107" s="4">
        <f>AG1107+O1107</f>
        <v>105.91</v>
      </c>
      <c r="AK1107" s="4">
        <f>BS1107-AH1107</f>
        <v>1.4829887800000001</v>
      </c>
      <c r="AL1107" s="4">
        <f>AK1107/AM1107</f>
        <v>5.7751033139919793E-3</v>
      </c>
      <c r="AM1107" s="4">
        <f>BT1107-AJ1107</f>
        <v>256.78999999999996</v>
      </c>
      <c r="BK1107" t="s">
        <v>204</v>
      </c>
      <c r="BS1107">
        <v>2.1199913000000001</v>
      </c>
      <c r="BT1107">
        <v>362.7</v>
      </c>
    </row>
    <row r="1108" spans="1:72" x14ac:dyDescent="0.25">
      <c r="A1108" t="s">
        <v>112</v>
      </c>
      <c r="B1108" s="3">
        <v>41303</v>
      </c>
      <c r="P1108">
        <v>16.8</v>
      </c>
      <c r="V1108">
        <v>15</v>
      </c>
      <c r="AD1108">
        <v>6.49</v>
      </c>
      <c r="AE1108" s="2"/>
      <c r="AK1108" s="2"/>
    </row>
    <row r="1109" spans="1:72" x14ac:dyDescent="0.25">
      <c r="A1109" t="s">
        <v>112</v>
      </c>
      <c r="B1109" s="3">
        <v>41306</v>
      </c>
      <c r="Q1109">
        <v>0.7</v>
      </c>
      <c r="AE1109" s="2"/>
      <c r="AK1109" s="2"/>
    </row>
    <row r="1110" spans="1:72" x14ac:dyDescent="0.25">
      <c r="A1110" t="s">
        <v>112</v>
      </c>
      <c r="B1110" s="3">
        <v>41310</v>
      </c>
      <c r="P1110">
        <v>16.8</v>
      </c>
      <c r="V1110">
        <v>16.8</v>
      </c>
      <c r="AE1110" s="2"/>
      <c r="AK1110" s="2"/>
    </row>
    <row r="1111" spans="1:72" x14ac:dyDescent="0.25">
      <c r="A1111" t="s">
        <v>112</v>
      </c>
      <c r="B1111" s="3">
        <v>41312</v>
      </c>
      <c r="Q1111">
        <v>0.71</v>
      </c>
      <c r="AE1111" s="2"/>
      <c r="AK1111" s="2"/>
      <c r="AR1111">
        <v>274.22500000000002</v>
      </c>
      <c r="AS1111">
        <v>6.6375000000000003E-2</v>
      </c>
      <c r="AT1111">
        <v>0.13825000000000001</v>
      </c>
      <c r="AU1111">
        <v>0.14299999999999999</v>
      </c>
      <c r="AV1111">
        <v>0.16300000000000001</v>
      </c>
      <c r="AW1111">
        <v>0.20424999999999999</v>
      </c>
      <c r="AX1111">
        <v>0.23400000000000001</v>
      </c>
      <c r="AY1111">
        <v>0.21124999999999999</v>
      </c>
      <c r="AZ1111">
        <v>0.21099999999999999</v>
      </c>
      <c r="BA1111">
        <v>13.275</v>
      </c>
      <c r="BB1111">
        <v>27.65</v>
      </c>
      <c r="BC1111">
        <v>28.6</v>
      </c>
      <c r="BD1111">
        <v>32.6</v>
      </c>
      <c r="BE1111">
        <v>40.85</v>
      </c>
      <c r="BF1111">
        <v>46.8</v>
      </c>
      <c r="BG1111">
        <v>42.25</v>
      </c>
      <c r="BH1111">
        <v>42.2</v>
      </c>
    </row>
    <row r="1112" spans="1:72" x14ac:dyDescent="0.25">
      <c r="A1112" t="s">
        <v>112</v>
      </c>
      <c r="B1112" s="3">
        <v>41319</v>
      </c>
      <c r="Q1112">
        <v>0.66</v>
      </c>
      <c r="AE1112" s="2"/>
      <c r="AK1112" s="2"/>
      <c r="AR1112">
        <v>269.14999999999998</v>
      </c>
      <c r="AS1112">
        <v>6.25E-2</v>
      </c>
      <c r="AT1112">
        <v>0.13825000000000001</v>
      </c>
      <c r="AU1112">
        <v>0.14199999999999999</v>
      </c>
      <c r="AV1112">
        <v>0.1575</v>
      </c>
      <c r="AW1112">
        <v>0.19850000000000001</v>
      </c>
      <c r="AX1112">
        <v>0.23</v>
      </c>
      <c r="AY1112">
        <v>0.20699999999999999</v>
      </c>
      <c r="AZ1112">
        <v>0.21</v>
      </c>
      <c r="BA1112">
        <v>12.5</v>
      </c>
      <c r="BB1112">
        <v>27.65</v>
      </c>
      <c r="BC1112">
        <v>28.4</v>
      </c>
      <c r="BD1112">
        <v>31.5</v>
      </c>
      <c r="BE1112">
        <v>39.700000000000003</v>
      </c>
      <c r="BF1112">
        <v>46</v>
      </c>
      <c r="BG1112">
        <v>41.4</v>
      </c>
      <c r="BH1112">
        <v>42</v>
      </c>
    </row>
    <row r="1113" spans="1:72" x14ac:dyDescent="0.25">
      <c r="A1113" t="s">
        <v>112</v>
      </c>
      <c r="B1113" s="3">
        <v>41324</v>
      </c>
      <c r="Q1113">
        <v>0.59</v>
      </c>
      <c r="AE1113" s="2"/>
      <c r="AK1113" s="2"/>
    </row>
    <row r="1114" spans="1:72" x14ac:dyDescent="0.25">
      <c r="A1114" t="s">
        <v>112</v>
      </c>
      <c r="B1114" s="3">
        <v>41325</v>
      </c>
      <c r="D1114">
        <v>4.6905052999999999</v>
      </c>
      <c r="E1114">
        <v>685.1</v>
      </c>
      <c r="F1114">
        <v>0.30024859999999998</v>
      </c>
      <c r="G1114">
        <v>4.3902567000000001</v>
      </c>
      <c r="H1114">
        <v>1.45275E-2</v>
      </c>
      <c r="I1114">
        <v>1.6387419999999999</v>
      </c>
      <c r="L1114">
        <v>114</v>
      </c>
      <c r="M1114">
        <v>0.34950179999999997</v>
      </c>
      <c r="N1114">
        <v>5.35375E-3</v>
      </c>
      <c r="O1114">
        <v>65.400000000000006</v>
      </c>
      <c r="R1114">
        <v>0.30068690000000003</v>
      </c>
      <c r="S1114">
        <v>4.241E-3</v>
      </c>
      <c r="T1114">
        <v>70.900000000000006</v>
      </c>
      <c r="W1114">
        <v>1.8</v>
      </c>
      <c r="X1114">
        <v>0.917767</v>
      </c>
      <c r="Y1114">
        <v>9.8355000000000005E-3</v>
      </c>
      <c r="Z1114">
        <v>93.4</v>
      </c>
      <c r="AE1114" s="2">
        <v>0.56050180000000005</v>
      </c>
      <c r="AF1114">
        <v>6.5657500000000004E-3</v>
      </c>
      <c r="AG1114">
        <v>85.9</v>
      </c>
      <c r="AH1114">
        <f>AE1114+M1114</f>
        <v>0.91000360000000002</v>
      </c>
      <c r="AI1114">
        <f>AH1114/AJ1114</f>
        <v>6.0145644415069395E-3</v>
      </c>
      <c r="AJ1114">
        <f>AG1114+O1114</f>
        <v>151.30000000000001</v>
      </c>
      <c r="AK1114" s="2">
        <v>0.62349549999999998</v>
      </c>
      <c r="AL1114">
        <v>2.4675000000000001E-3</v>
      </c>
      <c r="AM1114">
        <v>255.5</v>
      </c>
      <c r="BK1114" t="s">
        <v>204</v>
      </c>
    </row>
    <row r="1115" spans="1:72" x14ac:dyDescent="0.25">
      <c r="A1115" t="s">
        <v>112</v>
      </c>
      <c r="B1115" s="3">
        <v>41333</v>
      </c>
      <c r="Q1115">
        <v>0.56000000000000005</v>
      </c>
      <c r="AE1115" s="2"/>
      <c r="AK1115" s="2"/>
      <c r="AR1115">
        <v>262.47500000000002</v>
      </c>
      <c r="AS1115">
        <v>6.0124999999999998E-2</v>
      </c>
      <c r="AT1115">
        <v>0.13700000000000001</v>
      </c>
      <c r="AU1115">
        <v>0.14099999999999999</v>
      </c>
      <c r="AV1115">
        <v>0.14774999999999999</v>
      </c>
      <c r="AW1115">
        <v>0.1905</v>
      </c>
      <c r="AX1115">
        <v>0.222</v>
      </c>
      <c r="AY1115">
        <v>0.20699999999999999</v>
      </c>
      <c r="AZ1115">
        <v>0.20699999999999999</v>
      </c>
      <c r="BA1115">
        <v>12.025</v>
      </c>
      <c r="BB1115">
        <v>27.4</v>
      </c>
      <c r="BC1115">
        <v>28.2</v>
      </c>
      <c r="BD1115">
        <v>29.55</v>
      </c>
      <c r="BE1115">
        <v>38.1</v>
      </c>
      <c r="BF1115">
        <v>44.4</v>
      </c>
      <c r="BG1115">
        <v>41.4</v>
      </c>
      <c r="BH1115">
        <v>41.4</v>
      </c>
    </row>
    <row r="1116" spans="1:72" x14ac:dyDescent="0.25">
      <c r="A1116" t="s">
        <v>112</v>
      </c>
      <c r="B1116" s="3">
        <v>41338</v>
      </c>
      <c r="Q1116">
        <v>0.5</v>
      </c>
      <c r="AE1116" s="2"/>
      <c r="AK1116" s="2"/>
    </row>
    <row r="1117" spans="1:72" x14ac:dyDescent="0.25">
      <c r="A1117" t="s">
        <v>112</v>
      </c>
      <c r="B1117" s="3">
        <v>41346</v>
      </c>
      <c r="D1117">
        <v>5.1372999000000004</v>
      </c>
      <c r="E1117">
        <v>795.4</v>
      </c>
      <c r="F1117">
        <v>0.30604700000000001</v>
      </c>
      <c r="G1117">
        <v>4.8312529</v>
      </c>
      <c r="H1117">
        <v>8.2565E-3</v>
      </c>
      <c r="I1117">
        <v>2.7971256000000002</v>
      </c>
      <c r="L1117">
        <v>340.8</v>
      </c>
      <c r="M1117">
        <v>0.26822319999999999</v>
      </c>
      <c r="N1117">
        <v>6.3249999999999999E-3</v>
      </c>
      <c r="O1117">
        <v>42.8</v>
      </c>
      <c r="R1117">
        <v>0.30265229999999999</v>
      </c>
      <c r="S1117">
        <v>4.2747499999999999E-3</v>
      </c>
      <c r="T1117">
        <v>70.8</v>
      </c>
      <c r="W1117">
        <v>1.6</v>
      </c>
      <c r="X1117">
        <v>0.70990030000000004</v>
      </c>
      <c r="Y1117">
        <v>8.7600000000000004E-3</v>
      </c>
      <c r="Z1117">
        <v>81.400000000000006</v>
      </c>
      <c r="AE1117" s="2">
        <v>0.29395870000000002</v>
      </c>
      <c r="AF1117">
        <v>3.4607499999999999E-3</v>
      </c>
      <c r="AG1117">
        <v>86</v>
      </c>
      <c r="AH1117">
        <f>AE1117+M1117</f>
        <v>0.56218190000000001</v>
      </c>
      <c r="AI1117">
        <f>AH1117/AJ1117</f>
        <v>4.3647663043478255E-3</v>
      </c>
      <c r="AJ1117">
        <f>AG1117+O1117</f>
        <v>128.80000000000001</v>
      </c>
      <c r="AK1117" s="2">
        <v>0.45599810000000002</v>
      </c>
      <c r="AL1117">
        <v>2.6757500000000002E-3</v>
      </c>
      <c r="AM1117">
        <v>173.6</v>
      </c>
      <c r="BK1117" t="s">
        <v>204</v>
      </c>
    </row>
    <row r="1118" spans="1:72" x14ac:dyDescent="0.25">
      <c r="A1118" t="s">
        <v>112</v>
      </c>
      <c r="B1118" s="3">
        <v>41347</v>
      </c>
      <c r="Q1118">
        <v>0.43</v>
      </c>
      <c r="AE1118" s="2"/>
      <c r="AK1118" s="2"/>
      <c r="AR1118">
        <v>256.17500000000001</v>
      </c>
      <c r="AS1118">
        <v>5.8874999999999997E-2</v>
      </c>
      <c r="AT1118">
        <v>0.13875000000000001</v>
      </c>
      <c r="AU1118">
        <v>0.13875000000000001</v>
      </c>
      <c r="AV1118">
        <v>0.14524999999999999</v>
      </c>
      <c r="AW1118">
        <v>0.18225</v>
      </c>
      <c r="AX1118">
        <v>0.21475</v>
      </c>
      <c r="AY1118">
        <v>0.2</v>
      </c>
      <c r="AZ1118">
        <v>0.20225000000000001</v>
      </c>
      <c r="BA1118">
        <v>11.775</v>
      </c>
      <c r="BB1118">
        <v>27.75</v>
      </c>
      <c r="BC1118">
        <v>27.75</v>
      </c>
      <c r="BD1118">
        <v>29.05</v>
      </c>
      <c r="BE1118">
        <v>36.450000000000003</v>
      </c>
      <c r="BF1118">
        <v>42.95</v>
      </c>
      <c r="BG1118">
        <v>40</v>
      </c>
      <c r="BH1118">
        <v>40.450000000000003</v>
      </c>
    </row>
    <row r="1119" spans="1:72" x14ac:dyDescent="0.25">
      <c r="A1119" t="s">
        <v>112</v>
      </c>
      <c r="B1119" s="3">
        <v>41354</v>
      </c>
      <c r="Q1119">
        <v>0.36</v>
      </c>
      <c r="AE1119" s="2"/>
      <c r="AK1119" s="2"/>
      <c r="AR1119">
        <v>257.75</v>
      </c>
      <c r="AS1119">
        <v>6.0999999999999999E-2</v>
      </c>
      <c r="AT1119">
        <v>0.14174999999999999</v>
      </c>
      <c r="AU1119">
        <v>0.14000000000000001</v>
      </c>
      <c r="AV1119">
        <v>0.14649999999999999</v>
      </c>
      <c r="AW1119">
        <v>0.18475</v>
      </c>
      <c r="AX1119">
        <v>0.21224999999999999</v>
      </c>
      <c r="AY1119">
        <v>0.20050000000000001</v>
      </c>
      <c r="AZ1119">
        <v>0.20200000000000001</v>
      </c>
      <c r="BA1119">
        <v>12.2</v>
      </c>
      <c r="BB1119">
        <v>28.35</v>
      </c>
      <c r="BC1119">
        <v>28</v>
      </c>
      <c r="BD1119">
        <v>29.3</v>
      </c>
      <c r="BE1119">
        <v>36.950000000000003</v>
      </c>
      <c r="BF1119">
        <v>42.45</v>
      </c>
      <c r="BG1119">
        <v>40.1</v>
      </c>
      <c r="BH1119">
        <v>40.4</v>
      </c>
    </row>
    <row r="1120" spans="1:72" x14ac:dyDescent="0.25">
      <c r="A1120" t="s">
        <v>112</v>
      </c>
      <c r="B1120" s="3">
        <v>41366</v>
      </c>
      <c r="Q1120">
        <v>0.18</v>
      </c>
      <c r="AE1120" s="2"/>
      <c r="AK1120" s="2"/>
    </row>
    <row r="1121" spans="1:63" x14ac:dyDescent="0.25">
      <c r="A1121" t="s">
        <v>113</v>
      </c>
      <c r="B1121" s="3">
        <v>41215</v>
      </c>
      <c r="AD1121">
        <v>2</v>
      </c>
      <c r="AE1121" s="2"/>
      <c r="AK1121" s="2"/>
    </row>
    <row r="1122" spans="1:63" x14ac:dyDescent="0.25">
      <c r="A1122" t="s">
        <v>113</v>
      </c>
      <c r="B1122" s="3">
        <v>41218</v>
      </c>
      <c r="AD1122">
        <v>2.63</v>
      </c>
      <c r="AE1122" s="2"/>
      <c r="AK1122" s="2"/>
    </row>
    <row r="1123" spans="1:63" x14ac:dyDescent="0.25">
      <c r="A1123" t="s">
        <v>113</v>
      </c>
      <c r="B1123" s="3">
        <v>41219</v>
      </c>
      <c r="AD1123">
        <v>2.89</v>
      </c>
      <c r="AE1123" s="2"/>
      <c r="AK1123" s="2"/>
    </row>
    <row r="1124" spans="1:63" x14ac:dyDescent="0.25">
      <c r="A1124" t="s">
        <v>113</v>
      </c>
      <c r="B1124" s="3">
        <v>41220</v>
      </c>
      <c r="AD1124">
        <v>2.99</v>
      </c>
      <c r="AE1124" s="2"/>
      <c r="AK1124" s="2"/>
    </row>
    <row r="1125" spans="1:63" x14ac:dyDescent="0.25">
      <c r="A1125" t="s">
        <v>113</v>
      </c>
      <c r="B1125" s="3">
        <v>41222</v>
      </c>
      <c r="AD1125">
        <v>3</v>
      </c>
      <c r="AE1125" s="2"/>
      <c r="AK1125" s="2"/>
    </row>
    <row r="1126" spans="1:63" x14ac:dyDescent="0.25">
      <c r="A1126" t="s">
        <v>113</v>
      </c>
      <c r="B1126" s="3">
        <v>41227</v>
      </c>
      <c r="P1126">
        <v>3</v>
      </c>
      <c r="V1126">
        <v>1</v>
      </c>
      <c r="AE1126" s="2"/>
      <c r="AK1126" s="2"/>
    </row>
    <row r="1127" spans="1:63" x14ac:dyDescent="0.25">
      <c r="A1127" t="s">
        <v>113</v>
      </c>
      <c r="B1127" s="3">
        <v>41235</v>
      </c>
      <c r="P1127">
        <v>4.2</v>
      </c>
      <c r="V1127">
        <v>2</v>
      </c>
      <c r="AE1127" s="2"/>
      <c r="AK1127" s="2"/>
      <c r="AR1127">
        <v>324.14999999999998</v>
      </c>
      <c r="AS1127">
        <v>0.183</v>
      </c>
      <c r="AT1127">
        <v>0.223</v>
      </c>
      <c r="AU1127">
        <v>0.20824999999999999</v>
      </c>
      <c r="AV1127">
        <v>0.21575</v>
      </c>
      <c r="AW1127">
        <v>0.22175</v>
      </c>
      <c r="AX1127">
        <v>0.20449999999999999</v>
      </c>
      <c r="AY1127">
        <v>0.187</v>
      </c>
      <c r="AZ1127">
        <v>0.17749999999999999</v>
      </c>
      <c r="BA1127">
        <v>36.6</v>
      </c>
      <c r="BB1127">
        <v>44.6</v>
      </c>
      <c r="BC1127">
        <v>41.65</v>
      </c>
      <c r="BD1127">
        <v>43.15</v>
      </c>
      <c r="BE1127">
        <v>44.35</v>
      </c>
      <c r="BF1127">
        <v>40.9</v>
      </c>
      <c r="BG1127">
        <v>37.4</v>
      </c>
      <c r="BH1127">
        <v>35.5</v>
      </c>
    </row>
    <row r="1128" spans="1:63" x14ac:dyDescent="0.25">
      <c r="A1128" t="s">
        <v>113</v>
      </c>
      <c r="B1128" s="3">
        <v>41241</v>
      </c>
      <c r="P1128">
        <v>5.8</v>
      </c>
      <c r="V1128">
        <v>3</v>
      </c>
      <c r="AE1128" s="2"/>
      <c r="AK1128" s="2"/>
    </row>
    <row r="1129" spans="1:63" x14ac:dyDescent="0.25">
      <c r="A1129" t="s">
        <v>113</v>
      </c>
      <c r="B1129" s="3">
        <v>41246</v>
      </c>
      <c r="Q1129">
        <v>7.0000000000000007E-2</v>
      </c>
      <c r="AE1129" s="2"/>
      <c r="AK1129" s="2"/>
    </row>
    <row r="1130" spans="1:63" x14ac:dyDescent="0.25">
      <c r="A1130" t="s">
        <v>113</v>
      </c>
      <c r="B1130" s="3">
        <v>41247</v>
      </c>
      <c r="P1130">
        <v>7</v>
      </c>
      <c r="V1130">
        <v>3.6</v>
      </c>
      <c r="AE1130" s="2"/>
      <c r="AK1130" s="2"/>
    </row>
    <row r="1131" spans="1:63" x14ac:dyDescent="0.25">
      <c r="A1131" t="s">
        <v>113</v>
      </c>
      <c r="B1131" s="3">
        <v>41253</v>
      </c>
      <c r="Q1131">
        <v>0.18</v>
      </c>
      <c r="AE1131" s="2"/>
      <c r="AK1131" s="2"/>
    </row>
    <row r="1132" spans="1:63" x14ac:dyDescent="0.25">
      <c r="A1132" t="s">
        <v>113</v>
      </c>
      <c r="B1132" s="3">
        <v>41255</v>
      </c>
      <c r="P1132">
        <v>8.8000000000000007</v>
      </c>
      <c r="V1132">
        <v>4.9000000000000004</v>
      </c>
      <c r="AE1132" s="2"/>
      <c r="AK1132" s="2"/>
    </row>
    <row r="1133" spans="1:63" x14ac:dyDescent="0.25">
      <c r="A1133" t="s">
        <v>113</v>
      </c>
      <c r="B1133" s="3">
        <v>41260</v>
      </c>
      <c r="D1133">
        <v>1.8032755</v>
      </c>
      <c r="E1133">
        <v>58.05</v>
      </c>
      <c r="F1133">
        <v>0</v>
      </c>
      <c r="G1133">
        <v>1.8032755</v>
      </c>
      <c r="I1133">
        <v>0</v>
      </c>
      <c r="L1133">
        <v>0</v>
      </c>
      <c r="M1133">
        <v>0</v>
      </c>
      <c r="O1133">
        <v>0</v>
      </c>
      <c r="R1133">
        <v>0</v>
      </c>
      <c r="T1133">
        <v>0</v>
      </c>
      <c r="W1133">
        <v>0.8</v>
      </c>
      <c r="X1133">
        <v>1.2102435</v>
      </c>
      <c r="Y1133">
        <v>3.3980000000000003E-2</v>
      </c>
      <c r="Z1133">
        <v>35.65</v>
      </c>
      <c r="AE1133" s="2">
        <v>0</v>
      </c>
      <c r="AG1133">
        <v>0</v>
      </c>
      <c r="AH1133">
        <v>0</v>
      </c>
      <c r="AJ1133">
        <v>0</v>
      </c>
      <c r="AK1133" s="2">
        <v>0.593032</v>
      </c>
      <c r="AL1133">
        <v>2.6554999999999999E-2</v>
      </c>
      <c r="AM1133">
        <v>22.4</v>
      </c>
      <c r="BK1133" t="s">
        <v>205</v>
      </c>
    </row>
    <row r="1134" spans="1:63" x14ac:dyDescent="0.25">
      <c r="A1134" t="s">
        <v>113</v>
      </c>
      <c r="B1134" s="3">
        <v>41261</v>
      </c>
      <c r="P1134">
        <v>10.199999999999999</v>
      </c>
      <c r="V1134">
        <v>6</v>
      </c>
      <c r="AE1134" s="2"/>
      <c r="AK1134" s="2"/>
    </row>
    <row r="1135" spans="1:63" x14ac:dyDescent="0.25">
      <c r="A1135" t="s">
        <v>113</v>
      </c>
      <c r="B1135" s="3">
        <v>41263</v>
      </c>
      <c r="Q1135">
        <v>0.4</v>
      </c>
      <c r="AE1135" s="2"/>
      <c r="AK1135" s="2"/>
      <c r="AR1135">
        <v>357.02499999999998</v>
      </c>
      <c r="AS1135">
        <v>0.22187499999999999</v>
      </c>
      <c r="AT1135">
        <v>0.248</v>
      </c>
      <c r="AU1135">
        <v>0.2455</v>
      </c>
      <c r="AV1135">
        <v>0.24675</v>
      </c>
      <c r="AW1135">
        <v>0.245</v>
      </c>
      <c r="AX1135">
        <v>0.21325</v>
      </c>
      <c r="AY1135">
        <v>0.1855</v>
      </c>
      <c r="AZ1135">
        <v>0.17924999999999999</v>
      </c>
      <c r="BA1135">
        <v>44.375</v>
      </c>
      <c r="BB1135">
        <v>49.6</v>
      </c>
      <c r="BC1135">
        <v>49.1</v>
      </c>
      <c r="BD1135">
        <v>49.35</v>
      </c>
      <c r="BE1135">
        <v>49</v>
      </c>
      <c r="BF1135">
        <v>42.65</v>
      </c>
      <c r="BG1135">
        <v>37.1</v>
      </c>
      <c r="BH1135">
        <v>35.85</v>
      </c>
    </row>
    <row r="1136" spans="1:63" x14ac:dyDescent="0.25">
      <c r="A1136" t="s">
        <v>113</v>
      </c>
      <c r="B1136" s="3">
        <v>41270</v>
      </c>
      <c r="P1136">
        <v>12.3</v>
      </c>
      <c r="V1136">
        <v>7.3</v>
      </c>
      <c r="AE1136" s="2"/>
      <c r="AK1136" s="2"/>
      <c r="AR1136">
        <v>360.8</v>
      </c>
      <c r="AS1136">
        <v>0.23824999999999999</v>
      </c>
      <c r="AT1136">
        <v>0.24825</v>
      </c>
      <c r="AU1136">
        <v>0.2455</v>
      </c>
      <c r="AV1136">
        <v>0.24675</v>
      </c>
      <c r="AW1136">
        <v>0.24399999999999999</v>
      </c>
      <c r="AX1136">
        <v>0.215</v>
      </c>
      <c r="AY1136">
        <v>0.18775</v>
      </c>
      <c r="AZ1136">
        <v>0.17849999999999999</v>
      </c>
      <c r="BA1136">
        <v>47.65</v>
      </c>
      <c r="BB1136">
        <v>49.65</v>
      </c>
      <c r="BC1136">
        <v>49.1</v>
      </c>
      <c r="BD1136">
        <v>49.35</v>
      </c>
      <c r="BE1136">
        <v>48.8</v>
      </c>
      <c r="BF1136">
        <v>43</v>
      </c>
      <c r="BG1136">
        <v>37.549999999999997</v>
      </c>
      <c r="BH1136">
        <v>35.700000000000003</v>
      </c>
    </row>
    <row r="1137" spans="1:72" x14ac:dyDescent="0.25">
      <c r="A1137" t="s">
        <v>113</v>
      </c>
      <c r="B1137" s="3">
        <v>41273</v>
      </c>
      <c r="Q1137">
        <v>0.74</v>
      </c>
      <c r="AE1137" s="2"/>
      <c r="AK1137" s="2"/>
    </row>
    <row r="1138" spans="1:72" x14ac:dyDescent="0.25">
      <c r="A1138" t="s">
        <v>113</v>
      </c>
      <c r="B1138" s="3">
        <v>41277</v>
      </c>
      <c r="P1138">
        <v>14.1</v>
      </c>
      <c r="V1138">
        <v>8.8000000000000007</v>
      </c>
      <c r="AE1138" s="2"/>
      <c r="AK1138" s="2"/>
      <c r="AR1138">
        <v>342.625</v>
      </c>
      <c r="AS1138">
        <v>0.19687499999999999</v>
      </c>
      <c r="AT1138">
        <v>0.2235</v>
      </c>
      <c r="AU1138">
        <v>0.23325000000000001</v>
      </c>
      <c r="AV1138">
        <v>0.24124999999999999</v>
      </c>
      <c r="AW1138">
        <v>0.24049999999999999</v>
      </c>
      <c r="AX1138">
        <v>0.21274999999999999</v>
      </c>
      <c r="AY1138">
        <v>0.187</v>
      </c>
      <c r="AZ1138">
        <v>0.17799999999999999</v>
      </c>
      <c r="BA1138">
        <v>39.375</v>
      </c>
      <c r="BB1138">
        <v>44.7</v>
      </c>
      <c r="BC1138">
        <v>46.65</v>
      </c>
      <c r="BD1138">
        <v>48.25</v>
      </c>
      <c r="BE1138">
        <v>48.1</v>
      </c>
      <c r="BF1138">
        <v>42.55</v>
      </c>
      <c r="BG1138">
        <v>37.4</v>
      </c>
      <c r="BH1138">
        <v>35.6</v>
      </c>
    </row>
    <row r="1139" spans="1:72" x14ac:dyDescent="0.25">
      <c r="A1139" t="s">
        <v>113</v>
      </c>
      <c r="B1139" s="3">
        <v>41282</v>
      </c>
      <c r="P1139">
        <v>15</v>
      </c>
      <c r="Q1139">
        <v>0.91</v>
      </c>
      <c r="V1139">
        <v>9.9</v>
      </c>
      <c r="AE1139" s="2"/>
      <c r="AK1139" s="2"/>
    </row>
    <row r="1140" spans="1:72" x14ac:dyDescent="0.25">
      <c r="A1140" t="s">
        <v>113</v>
      </c>
      <c r="B1140" s="3">
        <v>41289</v>
      </c>
      <c r="AD1140">
        <v>5.5250000000000004</v>
      </c>
      <c r="AE1140" s="2"/>
      <c r="AK1140" s="2"/>
    </row>
    <row r="1141" spans="1:72" x14ac:dyDescent="0.25">
      <c r="A1141" t="s">
        <v>113</v>
      </c>
      <c r="B1141" s="3">
        <v>41290</v>
      </c>
      <c r="P1141">
        <v>15.9</v>
      </c>
      <c r="V1141">
        <v>13.4</v>
      </c>
      <c r="AE1141" s="2"/>
      <c r="AK1141" s="2"/>
    </row>
    <row r="1142" spans="1:72" x14ac:dyDescent="0.25">
      <c r="A1142" t="s">
        <v>113</v>
      </c>
      <c r="B1142" s="3">
        <v>41291</v>
      </c>
      <c r="U1142">
        <v>4</v>
      </c>
      <c r="AD1142">
        <v>5.57</v>
      </c>
      <c r="AE1142" s="2"/>
      <c r="AK1142" s="2"/>
      <c r="AP1142" t="s">
        <v>200</v>
      </c>
      <c r="AR1142">
        <v>334.5</v>
      </c>
      <c r="AS1142">
        <v>0.20549999999999999</v>
      </c>
      <c r="AT1142">
        <v>0.21049999999999999</v>
      </c>
      <c r="AU1142">
        <v>0.22</v>
      </c>
      <c r="AV1142">
        <v>0.23325000000000001</v>
      </c>
      <c r="AW1142">
        <v>0.23250000000000001</v>
      </c>
      <c r="AX1142">
        <v>0.21099999999999999</v>
      </c>
      <c r="AY1142">
        <v>0.18375</v>
      </c>
      <c r="AZ1142">
        <v>0.17599999999999999</v>
      </c>
      <c r="BA1142">
        <v>41.1</v>
      </c>
      <c r="BB1142">
        <v>42.1</v>
      </c>
      <c r="BC1142">
        <v>44</v>
      </c>
      <c r="BD1142">
        <v>46.65</v>
      </c>
      <c r="BE1142">
        <v>46.5</v>
      </c>
      <c r="BF1142">
        <v>42.2</v>
      </c>
      <c r="BG1142">
        <v>36.75</v>
      </c>
      <c r="BH1142">
        <v>35.200000000000003</v>
      </c>
      <c r="BL1142" t="s">
        <v>205</v>
      </c>
      <c r="BM1142" t="s">
        <v>209</v>
      </c>
    </row>
    <row r="1143" spans="1:72" x14ac:dyDescent="0.25">
      <c r="A1143" t="s">
        <v>113</v>
      </c>
      <c r="B1143" s="3">
        <v>41292</v>
      </c>
      <c r="Q1143">
        <v>0.93</v>
      </c>
      <c r="AE1143" s="2"/>
      <c r="AK1143" s="2"/>
    </row>
    <row r="1144" spans="1:72" x14ac:dyDescent="0.25">
      <c r="A1144" t="s">
        <v>113</v>
      </c>
      <c r="B1144" s="3">
        <v>41295</v>
      </c>
      <c r="AD1144">
        <v>5.85</v>
      </c>
      <c r="AE1144" s="2"/>
      <c r="AK1144" s="2"/>
    </row>
    <row r="1145" spans="1:72" x14ac:dyDescent="0.25">
      <c r="A1145" t="s">
        <v>113</v>
      </c>
      <c r="B1145" s="3">
        <v>41296</v>
      </c>
      <c r="P1145">
        <v>16.5</v>
      </c>
      <c r="V1145">
        <v>14.5</v>
      </c>
      <c r="AE1145" s="2"/>
      <c r="AK1145" s="2"/>
    </row>
    <row r="1146" spans="1:72" x14ac:dyDescent="0.25">
      <c r="A1146" t="s">
        <v>113</v>
      </c>
      <c r="B1146" s="3">
        <v>41298</v>
      </c>
      <c r="AD1146">
        <v>6.2750000000000004</v>
      </c>
      <c r="AE1146" s="2"/>
      <c r="AK1146" s="2"/>
      <c r="AR1146">
        <v>337.3</v>
      </c>
      <c r="AS1146">
        <v>0.20025000000000001</v>
      </c>
      <c r="AT1146">
        <v>0.22175</v>
      </c>
      <c r="AU1146">
        <v>0.23075000000000001</v>
      </c>
      <c r="AV1146">
        <v>0.23549999999999999</v>
      </c>
      <c r="AW1146">
        <v>0.23275000000000001</v>
      </c>
      <c r="AX1146">
        <v>0.20849999999999999</v>
      </c>
      <c r="AY1146">
        <v>0.1825</v>
      </c>
      <c r="AZ1146">
        <v>0.17449999999999999</v>
      </c>
      <c r="BA1146">
        <v>40.049999999999997</v>
      </c>
      <c r="BB1146">
        <v>44.35</v>
      </c>
      <c r="BC1146">
        <v>46.15</v>
      </c>
      <c r="BD1146">
        <v>47.1</v>
      </c>
      <c r="BE1146">
        <v>46.55</v>
      </c>
      <c r="BF1146">
        <v>41.7</v>
      </c>
      <c r="BG1146">
        <v>36.5</v>
      </c>
      <c r="BH1146">
        <v>34.9</v>
      </c>
    </row>
    <row r="1147" spans="1:72" x14ac:dyDescent="0.25">
      <c r="A1147" t="s">
        <v>113</v>
      </c>
      <c r="B1147" s="3">
        <v>41299</v>
      </c>
      <c r="Q1147">
        <v>0.97</v>
      </c>
      <c r="AE1147" s="2"/>
      <c r="AK1147" s="2"/>
    </row>
    <row r="1148" spans="1:72" x14ac:dyDescent="0.25">
      <c r="A1148" t="s">
        <v>113</v>
      </c>
      <c r="B1148" s="3">
        <v>41302</v>
      </c>
      <c r="D1148">
        <v>9.7338252000000001</v>
      </c>
      <c r="E1148">
        <v>1100</v>
      </c>
      <c r="F1148">
        <v>9.1669500000000001E-2</v>
      </c>
      <c r="G1148">
        <v>9.6421557</v>
      </c>
      <c r="I1148">
        <v>0</v>
      </c>
      <c r="L1148">
        <v>0</v>
      </c>
      <c r="M1148" s="4">
        <f>M1155*scaller</f>
        <v>0.97025802999999988</v>
      </c>
      <c r="N1148" s="4">
        <f>M1148/O1148</f>
        <v>6.2520654036986928E-3</v>
      </c>
      <c r="O1148" s="4">
        <f>O1155*scaller</f>
        <v>155.18999999999997</v>
      </c>
      <c r="R1148">
        <v>9.2931299999999994E-2</v>
      </c>
      <c r="S1148">
        <v>6.0344999999999999E-3</v>
      </c>
      <c r="T1148">
        <v>15.4</v>
      </c>
      <c r="W1148">
        <v>5</v>
      </c>
      <c r="X1148">
        <v>4.5814300000000001</v>
      </c>
      <c r="Y1148">
        <v>1.6619999999999999E-2</v>
      </c>
      <c r="Z1148">
        <v>272.39999999999998</v>
      </c>
      <c r="AE1148" s="4">
        <f>AE1155*scaller</f>
        <v>1.30543119</v>
      </c>
      <c r="AF1148" s="4">
        <f>AE1148/AG1148</f>
        <v>7.7866459290187899E-3</v>
      </c>
      <c r="AG1148" s="4">
        <f>AG1155*scaller</f>
        <v>167.64999999999998</v>
      </c>
      <c r="AH1148" s="4">
        <f>AE1148+M1148</f>
        <v>2.2756892199999998</v>
      </c>
      <c r="AI1148" s="4">
        <f>AH1148/AJ1148</f>
        <v>7.0489692107545548E-3</v>
      </c>
      <c r="AJ1148" s="4">
        <f>AG1148+O1148</f>
        <v>322.83999999999992</v>
      </c>
      <c r="AK1148" s="4">
        <f>BS1148-AH1148</f>
        <v>2.69336698</v>
      </c>
      <c r="AL1148" s="4">
        <f>AK1148/AM1148</f>
        <v>5.5038560160209238E-3</v>
      </c>
      <c r="AM1148" s="4">
        <f>BT1148-AJ1148</f>
        <v>489.36000000000013</v>
      </c>
      <c r="BK1148" t="s">
        <v>205</v>
      </c>
      <c r="BS1148">
        <v>4.9690561999999998</v>
      </c>
      <c r="BT1148">
        <v>812.2</v>
      </c>
    </row>
    <row r="1149" spans="1:72" x14ac:dyDescent="0.25">
      <c r="A1149" t="s">
        <v>113</v>
      </c>
      <c r="B1149" s="3">
        <v>41303</v>
      </c>
      <c r="P1149">
        <v>16.7</v>
      </c>
      <c r="V1149">
        <v>14.7</v>
      </c>
      <c r="AD1149">
        <v>6.4850000000000003</v>
      </c>
      <c r="AE1149" s="2"/>
      <c r="AK1149" s="2"/>
    </row>
    <row r="1150" spans="1:72" x14ac:dyDescent="0.25">
      <c r="A1150" t="s">
        <v>113</v>
      </c>
      <c r="B1150" s="3">
        <v>41306</v>
      </c>
      <c r="Q1150">
        <v>0.97</v>
      </c>
      <c r="AE1150" s="2"/>
      <c r="AK1150" s="2"/>
    </row>
    <row r="1151" spans="1:72" x14ac:dyDescent="0.25">
      <c r="A1151" t="s">
        <v>113</v>
      </c>
      <c r="B1151" s="3">
        <v>41310</v>
      </c>
      <c r="P1151">
        <v>16.7</v>
      </c>
      <c r="V1151">
        <v>16.7</v>
      </c>
      <c r="AE1151" s="2"/>
      <c r="AK1151" s="2"/>
    </row>
    <row r="1152" spans="1:72" x14ac:dyDescent="0.25">
      <c r="A1152" t="s">
        <v>113</v>
      </c>
      <c r="B1152" s="3">
        <v>41312</v>
      </c>
      <c r="Q1152">
        <v>0.96</v>
      </c>
      <c r="AE1152" s="2"/>
      <c r="AK1152" s="2"/>
      <c r="AR1152">
        <v>345.875</v>
      </c>
      <c r="AS1152">
        <v>0.237625</v>
      </c>
      <c r="AT1152">
        <v>0.23799999999999999</v>
      </c>
      <c r="AU1152">
        <v>0.23200000000000001</v>
      </c>
      <c r="AV1152">
        <v>0.23250000000000001</v>
      </c>
      <c r="AW1152">
        <v>0.22600000000000001</v>
      </c>
      <c r="AX1152">
        <v>0.20749999999999999</v>
      </c>
      <c r="AY1152">
        <v>0.18174999999999999</v>
      </c>
      <c r="AZ1152">
        <v>0.17399999999999999</v>
      </c>
      <c r="BA1152">
        <v>47.524999999999999</v>
      </c>
      <c r="BB1152">
        <v>47.6</v>
      </c>
      <c r="BC1152">
        <v>46.4</v>
      </c>
      <c r="BD1152">
        <v>46.5</v>
      </c>
      <c r="BE1152">
        <v>45.2</v>
      </c>
      <c r="BF1152">
        <v>41.5</v>
      </c>
      <c r="BG1152">
        <v>36.35</v>
      </c>
      <c r="BH1152">
        <v>34.799999999999997</v>
      </c>
    </row>
    <row r="1153" spans="1:63" x14ac:dyDescent="0.25">
      <c r="A1153" t="s">
        <v>113</v>
      </c>
      <c r="B1153" s="3">
        <v>41319</v>
      </c>
      <c r="Q1153">
        <v>0.94</v>
      </c>
      <c r="AE1153" s="2"/>
      <c r="AK1153" s="2"/>
      <c r="AR1153">
        <v>345.65</v>
      </c>
      <c r="AS1153">
        <v>0.23949999999999999</v>
      </c>
      <c r="AT1153">
        <v>0.24349999999999999</v>
      </c>
      <c r="AU1153">
        <v>0.23824999999999999</v>
      </c>
      <c r="AV1153">
        <v>0.23050000000000001</v>
      </c>
      <c r="AW1153">
        <v>0.22725000000000001</v>
      </c>
      <c r="AX1153">
        <v>0.20050000000000001</v>
      </c>
      <c r="AY1153">
        <v>0.17799999999999999</v>
      </c>
      <c r="AZ1153">
        <v>0.17075000000000001</v>
      </c>
      <c r="BA1153">
        <v>47.9</v>
      </c>
      <c r="BB1153">
        <v>48.7</v>
      </c>
      <c r="BC1153">
        <v>47.65</v>
      </c>
      <c r="BD1153">
        <v>46.1</v>
      </c>
      <c r="BE1153">
        <v>45.45</v>
      </c>
      <c r="BF1153">
        <v>40.1</v>
      </c>
      <c r="BG1153">
        <v>35.6</v>
      </c>
      <c r="BH1153">
        <v>34.15</v>
      </c>
    </row>
    <row r="1154" spans="1:63" x14ac:dyDescent="0.25">
      <c r="A1154" t="s">
        <v>113</v>
      </c>
      <c r="B1154" s="3">
        <v>41324</v>
      </c>
      <c r="Q1154">
        <v>0.96</v>
      </c>
      <c r="AE1154" s="2"/>
      <c r="AK1154" s="2"/>
    </row>
    <row r="1155" spans="1:63" x14ac:dyDescent="0.25">
      <c r="A1155" t="s">
        <v>113</v>
      </c>
      <c r="B1155" s="3">
        <v>41325</v>
      </c>
      <c r="D1155">
        <v>15.789282399999999</v>
      </c>
      <c r="E1155">
        <v>1886</v>
      </c>
      <c r="F1155">
        <v>0.15614159999999999</v>
      </c>
      <c r="G1155">
        <v>15.6331408</v>
      </c>
      <c r="H1155">
        <v>1.57225E-2</v>
      </c>
      <c r="I1155">
        <v>5.4401590000000004</v>
      </c>
      <c r="L1155">
        <v>348.8</v>
      </c>
      <c r="M1155">
        <v>1.3860828999999999</v>
      </c>
      <c r="N1155">
        <v>6.2909999999999997E-3</v>
      </c>
      <c r="O1155">
        <v>221.7</v>
      </c>
      <c r="R1155">
        <v>0.15641677499999998</v>
      </c>
      <c r="S1155">
        <v>5.8147499999999996E-3</v>
      </c>
      <c r="T1155">
        <v>26.9</v>
      </c>
      <c r="W1155">
        <v>4.7</v>
      </c>
      <c r="X1155">
        <v>4.7456699999999996</v>
      </c>
      <c r="Y1155">
        <v>1.7635000000000001E-2</v>
      </c>
      <c r="Z1155">
        <v>268.60000000000002</v>
      </c>
      <c r="AE1155" s="2">
        <v>1.8649017000000001</v>
      </c>
      <c r="AF1155">
        <v>7.7877500000000004E-3</v>
      </c>
      <c r="AG1155">
        <v>239.5</v>
      </c>
      <c r="AH1155">
        <f>AE1155+M1155</f>
        <v>3.2509845999999998</v>
      </c>
      <c r="AI1155">
        <f>AH1155/AJ1155</f>
        <v>7.0489692107545531E-3</v>
      </c>
      <c r="AJ1155">
        <f>AG1155+O1155</f>
        <v>461.2</v>
      </c>
      <c r="AK1155" s="2">
        <v>2.0401856</v>
      </c>
      <c r="AL1155">
        <v>2.6215000000000001E-3</v>
      </c>
      <c r="AM1155">
        <v>780.5</v>
      </c>
      <c r="BK1155" t="s">
        <v>205</v>
      </c>
    </row>
    <row r="1156" spans="1:63" x14ac:dyDescent="0.25">
      <c r="A1156" t="s">
        <v>113</v>
      </c>
      <c r="B1156" s="3">
        <v>41333</v>
      </c>
      <c r="Q1156">
        <v>0.96</v>
      </c>
      <c r="AE1156" s="2"/>
      <c r="AK1156" s="2"/>
      <c r="AR1156">
        <v>348.5</v>
      </c>
      <c r="AS1156">
        <v>0.24575</v>
      </c>
      <c r="AT1156">
        <v>0.2515</v>
      </c>
      <c r="AU1156">
        <v>0.24249999999999999</v>
      </c>
      <c r="AV1156">
        <v>0.23150000000000001</v>
      </c>
      <c r="AW1156">
        <v>0.22650000000000001</v>
      </c>
      <c r="AX1156">
        <v>0.19950000000000001</v>
      </c>
      <c r="AY1156">
        <v>0.17799999999999999</v>
      </c>
      <c r="AZ1156">
        <v>0.16725000000000001</v>
      </c>
      <c r="BA1156">
        <v>49.15</v>
      </c>
      <c r="BB1156">
        <v>50.3</v>
      </c>
      <c r="BC1156">
        <v>48.5</v>
      </c>
      <c r="BD1156">
        <v>46.3</v>
      </c>
      <c r="BE1156">
        <v>45.3</v>
      </c>
      <c r="BF1156">
        <v>39.9</v>
      </c>
      <c r="BG1156">
        <v>35.6</v>
      </c>
      <c r="BH1156">
        <v>33.450000000000003</v>
      </c>
    </row>
    <row r="1157" spans="1:63" x14ac:dyDescent="0.25">
      <c r="A1157" t="s">
        <v>113</v>
      </c>
      <c r="B1157" s="3">
        <v>41338</v>
      </c>
      <c r="Q1157">
        <v>0.94</v>
      </c>
      <c r="AE1157" s="2"/>
      <c r="AK1157" s="2"/>
    </row>
    <row r="1158" spans="1:63" x14ac:dyDescent="0.25">
      <c r="A1158" t="s">
        <v>113</v>
      </c>
      <c r="B1158" s="3">
        <v>41346</v>
      </c>
      <c r="D1158">
        <v>19.75384172</v>
      </c>
      <c r="E1158">
        <v>2445.9299999999998</v>
      </c>
      <c r="F1158">
        <v>0.15539819999999999</v>
      </c>
      <c r="G1158">
        <v>19.59844352</v>
      </c>
      <c r="H1158">
        <v>1.0737500000000001E-2</v>
      </c>
      <c r="I1158">
        <v>11.513995</v>
      </c>
      <c r="L1158">
        <v>1070.3</v>
      </c>
      <c r="M1158">
        <v>0.9220102</v>
      </c>
      <c r="N1158">
        <v>5.4172500000000002E-3</v>
      </c>
      <c r="O1158">
        <v>169.7</v>
      </c>
      <c r="R1158">
        <v>0.15839745</v>
      </c>
      <c r="S1158">
        <v>5.6977499999999997E-3</v>
      </c>
      <c r="T1158">
        <v>27.8</v>
      </c>
      <c r="W1158">
        <v>4.5999999999999996</v>
      </c>
      <c r="X1158">
        <v>4.3191689999999996</v>
      </c>
      <c r="Y1158">
        <v>1.56075E-2</v>
      </c>
      <c r="Z1158">
        <v>274.3</v>
      </c>
      <c r="AE1158" s="2">
        <v>1.06075122</v>
      </c>
      <c r="AF1158">
        <v>4.1200000000000004E-3</v>
      </c>
      <c r="AG1158">
        <v>257.23</v>
      </c>
      <c r="AH1158">
        <f>AE1158+M1158</f>
        <v>1.9827614200000001</v>
      </c>
      <c r="AI1158">
        <f>AH1158/AJ1158</f>
        <v>4.6442307169793648E-3</v>
      </c>
      <c r="AJ1158">
        <f>AG1158+O1158</f>
        <v>426.93</v>
      </c>
      <c r="AK1158" s="2">
        <v>1.6271199000000001</v>
      </c>
      <c r="AL1158">
        <v>2.5232499999999999E-3</v>
      </c>
      <c r="AM1158">
        <v>646.6</v>
      </c>
      <c r="BK1158" t="s">
        <v>205</v>
      </c>
    </row>
    <row r="1159" spans="1:63" x14ac:dyDescent="0.25">
      <c r="A1159" t="s">
        <v>113</v>
      </c>
      <c r="B1159" s="3">
        <v>41347</v>
      </c>
      <c r="Q1159">
        <v>0.89</v>
      </c>
      <c r="AE1159" s="2"/>
      <c r="AK1159" s="2"/>
      <c r="AR1159">
        <v>350.97500000000002</v>
      </c>
      <c r="AS1159">
        <v>0.25812499999999999</v>
      </c>
      <c r="AT1159">
        <v>0.25624999999999998</v>
      </c>
      <c r="AU1159">
        <v>0.24575</v>
      </c>
      <c r="AV1159">
        <v>0.23699999999999999</v>
      </c>
      <c r="AW1159">
        <v>0.22725000000000001</v>
      </c>
      <c r="AX1159">
        <v>0.19550000000000001</v>
      </c>
      <c r="AY1159">
        <v>0.17224999999999999</v>
      </c>
      <c r="AZ1159">
        <v>0.16275000000000001</v>
      </c>
      <c r="BA1159">
        <v>51.625</v>
      </c>
      <c r="BB1159">
        <v>51.25</v>
      </c>
      <c r="BC1159">
        <v>49.15</v>
      </c>
      <c r="BD1159">
        <v>47.4</v>
      </c>
      <c r="BE1159">
        <v>45.45</v>
      </c>
      <c r="BF1159">
        <v>39.1</v>
      </c>
      <c r="BG1159">
        <v>34.450000000000003</v>
      </c>
      <c r="BH1159">
        <v>32.549999999999997</v>
      </c>
    </row>
    <row r="1160" spans="1:63" x14ac:dyDescent="0.25">
      <c r="A1160" t="s">
        <v>113</v>
      </c>
      <c r="B1160" s="3">
        <v>41354</v>
      </c>
      <c r="Q1160">
        <v>0.89</v>
      </c>
      <c r="AE1160" s="2"/>
      <c r="AK1160" s="2"/>
      <c r="AR1160">
        <v>363.67500000000001</v>
      </c>
      <c r="AS1160">
        <v>0.28962500000000002</v>
      </c>
      <c r="AT1160">
        <v>0.26850000000000002</v>
      </c>
      <c r="AU1160">
        <v>0.255</v>
      </c>
      <c r="AV1160">
        <v>0.24349999999999999</v>
      </c>
      <c r="AW1160">
        <v>0.23325000000000001</v>
      </c>
      <c r="AX1160">
        <v>0.19550000000000001</v>
      </c>
      <c r="AY1160">
        <v>0.17249999999999999</v>
      </c>
      <c r="AZ1160">
        <v>0.1605</v>
      </c>
      <c r="BA1160">
        <v>57.924999999999997</v>
      </c>
      <c r="BB1160">
        <v>53.7</v>
      </c>
      <c r="BC1160">
        <v>51</v>
      </c>
      <c r="BD1160">
        <v>48.7</v>
      </c>
      <c r="BE1160">
        <v>46.65</v>
      </c>
      <c r="BF1160">
        <v>39.1</v>
      </c>
      <c r="BG1160">
        <v>34.5</v>
      </c>
      <c r="BH1160">
        <v>32.1</v>
      </c>
    </row>
    <row r="1161" spans="1:63" x14ac:dyDescent="0.25">
      <c r="A1161" t="s">
        <v>113</v>
      </c>
      <c r="B1161" s="3">
        <v>41366</v>
      </c>
      <c r="Q1161">
        <v>0.57999999999999996</v>
      </c>
      <c r="AE1161" s="2"/>
      <c r="AK1161" s="2"/>
    </row>
    <row r="1162" spans="1:63" x14ac:dyDescent="0.25">
      <c r="A1162" t="s">
        <v>114</v>
      </c>
      <c r="B1162" s="3">
        <v>41215</v>
      </c>
      <c r="AD1162">
        <v>2</v>
      </c>
      <c r="AE1162" s="2"/>
      <c r="AK1162" s="2"/>
    </row>
    <row r="1163" spans="1:63" x14ac:dyDescent="0.25">
      <c r="A1163" t="s">
        <v>114</v>
      </c>
      <c r="B1163" s="3">
        <v>41218</v>
      </c>
      <c r="AD1163">
        <v>2.86</v>
      </c>
      <c r="AE1163" s="2"/>
      <c r="AK1163" s="2"/>
    </row>
    <row r="1164" spans="1:63" x14ac:dyDescent="0.25">
      <c r="A1164" t="s">
        <v>114</v>
      </c>
      <c r="B1164" s="3">
        <v>41219</v>
      </c>
      <c r="AD1164">
        <v>2.85</v>
      </c>
      <c r="AE1164" s="2"/>
      <c r="AK1164" s="2"/>
    </row>
    <row r="1165" spans="1:63" x14ac:dyDescent="0.25">
      <c r="A1165" t="s">
        <v>114</v>
      </c>
      <c r="B1165" s="3">
        <v>41220</v>
      </c>
      <c r="AD1165">
        <v>3</v>
      </c>
      <c r="AE1165" s="2"/>
      <c r="AK1165" s="2"/>
    </row>
    <row r="1166" spans="1:63" x14ac:dyDescent="0.25">
      <c r="A1166" t="s">
        <v>114</v>
      </c>
      <c r="B1166" s="3">
        <v>41222</v>
      </c>
      <c r="AD1166">
        <v>3</v>
      </c>
      <c r="AE1166" s="2"/>
      <c r="AK1166" s="2"/>
    </row>
    <row r="1167" spans="1:63" x14ac:dyDescent="0.25">
      <c r="A1167" t="s">
        <v>114</v>
      </c>
      <c r="B1167" s="3">
        <v>41227</v>
      </c>
      <c r="P1167">
        <v>3.1</v>
      </c>
      <c r="V1167">
        <v>1</v>
      </c>
      <c r="AE1167" s="2"/>
      <c r="AK1167" s="2"/>
    </row>
    <row r="1168" spans="1:63" x14ac:dyDescent="0.25">
      <c r="A1168" t="s">
        <v>114</v>
      </c>
      <c r="B1168" s="3">
        <v>41235</v>
      </c>
      <c r="P1168">
        <v>4.5</v>
      </c>
      <c r="V1168">
        <v>2</v>
      </c>
      <c r="AE1168" s="2"/>
      <c r="AK1168" s="2"/>
      <c r="AR1168">
        <v>332.2</v>
      </c>
      <c r="AS1168">
        <v>0.17</v>
      </c>
      <c r="AT1168">
        <v>0.23350000000000001</v>
      </c>
      <c r="AU1168">
        <v>0.18525</v>
      </c>
      <c r="AV1168">
        <v>0.20324999999999999</v>
      </c>
      <c r="AW1168">
        <v>0.24074999999999999</v>
      </c>
      <c r="AX1168">
        <v>0.20799999999999999</v>
      </c>
      <c r="AY1168">
        <v>0.22800000000000001</v>
      </c>
      <c r="AZ1168">
        <v>0.19225</v>
      </c>
      <c r="BA1168">
        <v>34</v>
      </c>
      <c r="BB1168">
        <v>46.7</v>
      </c>
      <c r="BC1168">
        <v>37.049999999999997</v>
      </c>
      <c r="BD1168">
        <v>40.65</v>
      </c>
      <c r="BE1168">
        <v>48.15</v>
      </c>
      <c r="BF1168">
        <v>41.6</v>
      </c>
      <c r="BG1168">
        <v>45.6</v>
      </c>
      <c r="BH1168">
        <v>38.450000000000003</v>
      </c>
    </row>
    <row r="1169" spans="1:65" x14ac:dyDescent="0.25">
      <c r="A1169" t="s">
        <v>114</v>
      </c>
      <c r="B1169" s="3">
        <v>41241</v>
      </c>
      <c r="P1169">
        <v>5.9</v>
      </c>
      <c r="V1169">
        <v>3</v>
      </c>
      <c r="AE1169" s="2"/>
      <c r="AK1169" s="2"/>
    </row>
    <row r="1170" spans="1:65" x14ac:dyDescent="0.25">
      <c r="A1170" t="s">
        <v>114</v>
      </c>
      <c r="B1170" s="3">
        <v>41246</v>
      </c>
      <c r="Q1170">
        <v>0.09</v>
      </c>
      <c r="AE1170" s="2"/>
      <c r="AK1170" s="2"/>
    </row>
    <row r="1171" spans="1:65" x14ac:dyDescent="0.25">
      <c r="A1171" t="s">
        <v>114</v>
      </c>
      <c r="B1171" s="3">
        <v>41247</v>
      </c>
      <c r="P1171">
        <v>7.4</v>
      </c>
      <c r="V1171">
        <v>3.8</v>
      </c>
      <c r="AE1171" s="2"/>
      <c r="AK1171" s="2"/>
    </row>
    <row r="1172" spans="1:65" x14ac:dyDescent="0.25">
      <c r="A1172" t="s">
        <v>114</v>
      </c>
      <c r="B1172" s="3">
        <v>41253</v>
      </c>
      <c r="Q1172">
        <v>0.19</v>
      </c>
      <c r="AE1172" s="2"/>
      <c r="AK1172" s="2"/>
    </row>
    <row r="1173" spans="1:65" x14ac:dyDescent="0.25">
      <c r="A1173" t="s">
        <v>114</v>
      </c>
      <c r="B1173" s="3">
        <v>41255</v>
      </c>
      <c r="P1173">
        <v>9.1</v>
      </c>
      <c r="V1173">
        <v>5</v>
      </c>
      <c r="AE1173" s="2"/>
      <c r="AK1173" s="2"/>
    </row>
    <row r="1174" spans="1:65" x14ac:dyDescent="0.25">
      <c r="A1174" t="s">
        <v>114</v>
      </c>
      <c r="B1174" s="3">
        <v>41260</v>
      </c>
      <c r="D1174">
        <v>1.9747429999999999</v>
      </c>
      <c r="E1174">
        <v>71.900000000000006</v>
      </c>
      <c r="F1174">
        <v>0</v>
      </c>
      <c r="G1174">
        <v>1.9747429999999999</v>
      </c>
      <c r="I1174">
        <v>0</v>
      </c>
      <c r="L1174">
        <v>0</v>
      </c>
      <c r="M1174">
        <v>0</v>
      </c>
      <c r="O1174">
        <v>0</v>
      </c>
      <c r="R1174">
        <v>0</v>
      </c>
      <c r="T1174">
        <v>0</v>
      </c>
      <c r="W1174">
        <v>1</v>
      </c>
      <c r="X1174">
        <v>1.3422225000000001</v>
      </c>
      <c r="Y1174">
        <v>3.0525E-2</v>
      </c>
      <c r="Z1174">
        <v>43.9</v>
      </c>
      <c r="AE1174" s="2">
        <v>0</v>
      </c>
      <c r="AG1174">
        <v>0</v>
      </c>
      <c r="AH1174">
        <v>0</v>
      </c>
      <c r="AJ1174">
        <v>0</v>
      </c>
      <c r="AK1174" s="2">
        <v>0.63252050000000004</v>
      </c>
      <c r="AL1174">
        <v>2.2487500000000001E-2</v>
      </c>
      <c r="AM1174">
        <v>28</v>
      </c>
      <c r="BK1174" t="s">
        <v>206</v>
      </c>
    </row>
    <row r="1175" spans="1:65" x14ac:dyDescent="0.25">
      <c r="A1175" t="s">
        <v>114</v>
      </c>
      <c r="B1175" s="3">
        <v>41261</v>
      </c>
      <c r="P1175">
        <v>10.6</v>
      </c>
      <c r="V1175">
        <v>6.1</v>
      </c>
      <c r="AE1175" s="2"/>
      <c r="AK1175" s="2"/>
    </row>
    <row r="1176" spans="1:65" x14ac:dyDescent="0.25">
      <c r="A1176" t="s">
        <v>114</v>
      </c>
      <c r="B1176" s="3">
        <v>41263</v>
      </c>
      <c r="Q1176">
        <v>0.42</v>
      </c>
      <c r="AE1176" s="2"/>
      <c r="AK1176" s="2"/>
      <c r="AR1176">
        <v>330.42500000000001</v>
      </c>
      <c r="AS1176">
        <v>0.12912499999999999</v>
      </c>
      <c r="AT1176">
        <v>0.216</v>
      </c>
      <c r="AU1176">
        <v>0.19075</v>
      </c>
      <c r="AV1176">
        <v>0.20674999999999999</v>
      </c>
      <c r="AW1176">
        <v>0.24174999999999999</v>
      </c>
      <c r="AX1176">
        <v>0.20899999999999999</v>
      </c>
      <c r="AY1176">
        <v>0.22950000000000001</v>
      </c>
      <c r="AZ1176">
        <v>0.22925000000000001</v>
      </c>
      <c r="BA1176">
        <v>25.824999999999999</v>
      </c>
      <c r="BB1176">
        <v>43.2</v>
      </c>
      <c r="BC1176">
        <v>38.15</v>
      </c>
      <c r="BD1176">
        <v>41.35</v>
      </c>
      <c r="BE1176">
        <v>48.35</v>
      </c>
      <c r="BF1176">
        <v>41.8</v>
      </c>
      <c r="BG1176">
        <v>45.9</v>
      </c>
      <c r="BH1176">
        <v>45.85</v>
      </c>
    </row>
    <row r="1177" spans="1:65" x14ac:dyDescent="0.25">
      <c r="A1177" t="s">
        <v>114</v>
      </c>
      <c r="B1177" s="3">
        <v>41270</v>
      </c>
      <c r="P1177">
        <v>12.5</v>
      </c>
      <c r="V1177">
        <v>7.3</v>
      </c>
      <c r="AE1177" s="2"/>
      <c r="AK1177" s="2"/>
      <c r="AR1177">
        <v>321.2</v>
      </c>
      <c r="AS1177">
        <v>0.11225</v>
      </c>
      <c r="AT1177">
        <v>0.19700000000000001</v>
      </c>
      <c r="AU1177">
        <v>0.1825</v>
      </c>
      <c r="AV1177">
        <v>0.20449999999999999</v>
      </c>
      <c r="AW1177">
        <v>0.24099999999999999</v>
      </c>
      <c r="AX1177">
        <v>0.20824999999999999</v>
      </c>
      <c r="AY1177">
        <v>0.23150000000000001</v>
      </c>
      <c r="AZ1177">
        <v>0.22900000000000001</v>
      </c>
      <c r="BA1177">
        <v>22.45</v>
      </c>
      <c r="BB1177">
        <v>39.4</v>
      </c>
      <c r="BC1177">
        <v>36.5</v>
      </c>
      <c r="BD1177">
        <v>40.9</v>
      </c>
      <c r="BE1177">
        <v>48.2</v>
      </c>
      <c r="BF1177">
        <v>41.65</v>
      </c>
      <c r="BG1177">
        <v>46.3</v>
      </c>
      <c r="BH1177">
        <v>45.8</v>
      </c>
    </row>
    <row r="1178" spans="1:65" x14ac:dyDescent="0.25">
      <c r="A1178" t="s">
        <v>114</v>
      </c>
      <c r="B1178" s="3">
        <v>41273</v>
      </c>
      <c r="Q1178">
        <v>0.54</v>
      </c>
      <c r="AE1178" s="2"/>
      <c r="AK1178" s="2"/>
    </row>
    <row r="1179" spans="1:65" x14ac:dyDescent="0.25">
      <c r="A1179" t="s">
        <v>114</v>
      </c>
      <c r="B1179" s="3">
        <v>41277</v>
      </c>
      <c r="P1179">
        <v>13.8</v>
      </c>
      <c r="U1179">
        <v>5</v>
      </c>
      <c r="V1179">
        <v>8.3000000000000007</v>
      </c>
      <c r="AE1179" s="2"/>
      <c r="AK1179" s="2"/>
      <c r="AP1179" t="s">
        <v>200</v>
      </c>
      <c r="AR1179">
        <v>299.875</v>
      </c>
      <c r="AS1179">
        <v>8.5125000000000006E-2</v>
      </c>
      <c r="AT1179">
        <v>0.16675000000000001</v>
      </c>
      <c r="AU1179">
        <v>0.161</v>
      </c>
      <c r="AV1179">
        <v>0.19825000000000001</v>
      </c>
      <c r="AW1179">
        <v>0.23749999999999999</v>
      </c>
      <c r="AX1179">
        <v>0.20599999999999999</v>
      </c>
      <c r="AY1179">
        <v>0.22600000000000001</v>
      </c>
      <c r="AZ1179">
        <v>0.21875</v>
      </c>
      <c r="BA1179">
        <v>17.024999999999999</v>
      </c>
      <c r="BB1179">
        <v>33.35</v>
      </c>
      <c r="BC1179">
        <v>32.200000000000003</v>
      </c>
      <c r="BD1179">
        <v>39.65</v>
      </c>
      <c r="BE1179">
        <v>47.5</v>
      </c>
      <c r="BF1179">
        <v>41.2</v>
      </c>
      <c r="BG1179">
        <v>45.2</v>
      </c>
      <c r="BH1179">
        <v>43.75</v>
      </c>
      <c r="BL1179" t="s">
        <v>206</v>
      </c>
      <c r="BM1179" t="s">
        <v>210</v>
      </c>
    </row>
    <row r="1180" spans="1:65" x14ac:dyDescent="0.25">
      <c r="A1180" t="s">
        <v>114</v>
      </c>
      <c r="B1180" s="3">
        <v>41282</v>
      </c>
      <c r="P1180">
        <v>14.6</v>
      </c>
      <c r="Q1180">
        <v>0.49</v>
      </c>
      <c r="V1180">
        <v>9.1999999999999993</v>
      </c>
      <c r="AE1180" s="2"/>
      <c r="AK1180" s="2"/>
    </row>
    <row r="1181" spans="1:65" x14ac:dyDescent="0.25">
      <c r="A1181" t="s">
        <v>114</v>
      </c>
      <c r="B1181" s="3">
        <v>41289</v>
      </c>
      <c r="AD1181">
        <v>5.52</v>
      </c>
      <c r="AE1181" s="2"/>
      <c r="AK1181" s="2"/>
    </row>
    <row r="1182" spans="1:65" x14ac:dyDescent="0.25">
      <c r="A1182" t="s">
        <v>114</v>
      </c>
      <c r="B1182" s="3">
        <v>41290</v>
      </c>
      <c r="P1182">
        <v>16.3</v>
      </c>
      <c r="V1182">
        <v>13</v>
      </c>
      <c r="AE1182" s="2"/>
      <c r="AK1182" s="2"/>
    </row>
    <row r="1183" spans="1:65" x14ac:dyDescent="0.25">
      <c r="A1183" t="s">
        <v>114</v>
      </c>
      <c r="B1183" s="3">
        <v>41291</v>
      </c>
      <c r="U1183">
        <v>6</v>
      </c>
      <c r="AD1183">
        <v>5.665</v>
      </c>
      <c r="AE1183" s="2"/>
      <c r="AK1183" s="2"/>
      <c r="AP1183" t="s">
        <v>200</v>
      </c>
      <c r="AR1183">
        <v>274.17500000000001</v>
      </c>
      <c r="AS1183">
        <v>6.4125000000000001E-2</v>
      </c>
      <c r="AT1183">
        <v>0.13775000000000001</v>
      </c>
      <c r="AU1183">
        <v>0.1245</v>
      </c>
      <c r="AV1183">
        <v>0.17749999999999999</v>
      </c>
      <c r="AW1183">
        <v>0.22850000000000001</v>
      </c>
      <c r="AX1183">
        <v>0.19875000000000001</v>
      </c>
      <c r="AY1183">
        <v>0.2205</v>
      </c>
      <c r="AZ1183">
        <v>0.21925</v>
      </c>
      <c r="BA1183">
        <v>12.824999999999999</v>
      </c>
      <c r="BB1183">
        <v>27.55</v>
      </c>
      <c r="BC1183">
        <v>24.9</v>
      </c>
      <c r="BD1183">
        <v>35.5</v>
      </c>
      <c r="BE1183">
        <v>45.7</v>
      </c>
      <c r="BF1183">
        <v>39.75</v>
      </c>
      <c r="BG1183">
        <v>44.1</v>
      </c>
      <c r="BH1183">
        <v>43.85</v>
      </c>
      <c r="BL1183" t="s">
        <v>206</v>
      </c>
      <c r="BM1183" t="s">
        <v>210</v>
      </c>
    </row>
    <row r="1184" spans="1:65" x14ac:dyDescent="0.25">
      <c r="A1184" t="s">
        <v>114</v>
      </c>
      <c r="B1184" s="3">
        <v>41292</v>
      </c>
      <c r="Q1184">
        <v>0.68</v>
      </c>
      <c r="AE1184" s="2"/>
      <c r="AK1184" s="2"/>
    </row>
    <row r="1185" spans="1:72" x14ac:dyDescent="0.25">
      <c r="A1185" t="s">
        <v>114</v>
      </c>
      <c r="B1185" s="3">
        <v>41295</v>
      </c>
      <c r="AD1185">
        <v>5.98</v>
      </c>
      <c r="AE1185" s="2"/>
      <c r="AK1185" s="2"/>
    </row>
    <row r="1186" spans="1:72" x14ac:dyDescent="0.25">
      <c r="A1186" t="s">
        <v>114</v>
      </c>
      <c r="B1186" s="3">
        <v>41296</v>
      </c>
      <c r="P1186">
        <v>16.8</v>
      </c>
      <c r="V1186">
        <v>14.6</v>
      </c>
      <c r="AE1186" s="2"/>
      <c r="AK1186" s="2"/>
    </row>
    <row r="1187" spans="1:72" x14ac:dyDescent="0.25">
      <c r="A1187" t="s">
        <v>114</v>
      </c>
      <c r="B1187" s="3">
        <v>41298</v>
      </c>
      <c r="AD1187">
        <v>6.2549999999999999</v>
      </c>
      <c r="AE1187" s="2"/>
      <c r="AK1187" s="2"/>
      <c r="AR1187">
        <v>266.52499999999998</v>
      </c>
      <c r="AS1187">
        <v>5.8375000000000003E-2</v>
      </c>
      <c r="AT1187">
        <v>0.13500000000000001</v>
      </c>
      <c r="AU1187">
        <v>0.11675000000000001</v>
      </c>
      <c r="AV1187">
        <v>0.16700000000000001</v>
      </c>
      <c r="AW1187">
        <v>0.22600000000000001</v>
      </c>
      <c r="AX1187">
        <v>0.19400000000000001</v>
      </c>
      <c r="AY1187">
        <v>0.21975</v>
      </c>
      <c r="AZ1187">
        <v>0.21575</v>
      </c>
      <c r="BA1187">
        <v>11.675000000000001</v>
      </c>
      <c r="BB1187">
        <v>27</v>
      </c>
      <c r="BC1187">
        <v>23.35</v>
      </c>
      <c r="BD1187">
        <v>33.4</v>
      </c>
      <c r="BE1187">
        <v>45.2</v>
      </c>
      <c r="BF1187">
        <v>38.799999999999997</v>
      </c>
      <c r="BG1187">
        <v>43.95</v>
      </c>
      <c r="BH1187">
        <v>43.15</v>
      </c>
    </row>
    <row r="1188" spans="1:72" x14ac:dyDescent="0.25">
      <c r="A1188" t="s">
        <v>114</v>
      </c>
      <c r="B1188" s="3">
        <v>41299</v>
      </c>
      <c r="Q1188">
        <v>0.74</v>
      </c>
      <c r="AE1188" s="2"/>
      <c r="AK1188" s="2"/>
    </row>
    <row r="1189" spans="1:72" x14ac:dyDescent="0.25">
      <c r="A1189" t="s">
        <v>114</v>
      </c>
      <c r="B1189" s="3">
        <v>41302</v>
      </c>
      <c r="D1189">
        <v>5.4516496999999999</v>
      </c>
      <c r="E1189">
        <v>640.1</v>
      </c>
      <c r="F1189">
        <v>0.2054532</v>
      </c>
      <c r="G1189">
        <v>5.2461964999999999</v>
      </c>
      <c r="I1189">
        <v>0</v>
      </c>
      <c r="L1189">
        <v>0</v>
      </c>
      <c r="M1189" s="4">
        <f>M1196*scaller</f>
        <v>0.33229048999999994</v>
      </c>
      <c r="N1189" s="4">
        <f>M1189/O1189</f>
        <v>5.6511988095238087E-3</v>
      </c>
      <c r="O1189" s="4">
        <f>O1196*scaller</f>
        <v>58.8</v>
      </c>
      <c r="R1189">
        <v>0.2056306</v>
      </c>
      <c r="S1189">
        <v>5.3829999999999998E-3</v>
      </c>
      <c r="T1189">
        <v>38.200000000000003</v>
      </c>
      <c r="W1189">
        <v>3</v>
      </c>
      <c r="X1189">
        <v>1.9276660000000001</v>
      </c>
      <c r="Y1189">
        <v>1.157E-2</v>
      </c>
      <c r="Z1189">
        <v>166.4</v>
      </c>
      <c r="AE1189" s="4">
        <f>AE1196*scaller</f>
        <v>0.56445619999999996</v>
      </c>
      <c r="AF1189" s="4">
        <f>AE1189/AG1189</f>
        <v>6.3895879556259902E-3</v>
      </c>
      <c r="AG1189" s="4">
        <f>AG1196*scaller</f>
        <v>88.34</v>
      </c>
      <c r="AH1189" s="4">
        <f>AE1189+M1189</f>
        <v>0.89674668999999985</v>
      </c>
      <c r="AI1189" s="4">
        <f>AH1189/AJ1189</f>
        <v>6.0945133206470022E-3</v>
      </c>
      <c r="AJ1189" s="4">
        <f>AG1189+O1189</f>
        <v>147.13999999999999</v>
      </c>
      <c r="AK1189" s="4">
        <f>BS1189-AH1189</f>
        <v>2.21633061</v>
      </c>
      <c r="AL1189" s="4">
        <f>AK1189/AM1189</f>
        <v>7.6859849146899703E-3</v>
      </c>
      <c r="AM1189" s="4">
        <f>BT1189-AJ1189</f>
        <v>288.36</v>
      </c>
      <c r="BK1189" t="s">
        <v>206</v>
      </c>
      <c r="BS1189">
        <v>3.1130773</v>
      </c>
      <c r="BT1189">
        <v>435.5</v>
      </c>
    </row>
    <row r="1190" spans="1:72" x14ac:dyDescent="0.25">
      <c r="A1190" t="s">
        <v>114</v>
      </c>
      <c r="B1190" s="3">
        <v>41303</v>
      </c>
      <c r="P1190">
        <v>16.8</v>
      </c>
      <c r="V1190">
        <v>15.3</v>
      </c>
      <c r="AD1190">
        <v>6.48</v>
      </c>
      <c r="AE1190" s="2"/>
      <c r="AK1190" s="2"/>
    </row>
    <row r="1191" spans="1:72" x14ac:dyDescent="0.25">
      <c r="A1191" t="s">
        <v>114</v>
      </c>
      <c r="B1191" s="3">
        <v>41306</v>
      </c>
      <c r="Q1191">
        <v>0.71</v>
      </c>
      <c r="AE1191" s="2"/>
      <c r="AK1191" s="2"/>
    </row>
    <row r="1192" spans="1:72" x14ac:dyDescent="0.25">
      <c r="A1192" t="s">
        <v>114</v>
      </c>
      <c r="B1192" s="3">
        <v>41310</v>
      </c>
      <c r="P1192">
        <v>16.8</v>
      </c>
      <c r="V1192">
        <v>16.8</v>
      </c>
      <c r="AE1192" s="2"/>
      <c r="AK1192" s="2"/>
    </row>
    <row r="1193" spans="1:72" x14ac:dyDescent="0.25">
      <c r="A1193" t="s">
        <v>114</v>
      </c>
      <c r="B1193" s="3">
        <v>41312</v>
      </c>
      <c r="Q1193">
        <v>0.68</v>
      </c>
      <c r="AE1193" s="2"/>
      <c r="AK1193" s="2"/>
      <c r="AR1193">
        <v>259.42500000000001</v>
      </c>
      <c r="AS1193">
        <v>6.3875000000000001E-2</v>
      </c>
      <c r="AT1193">
        <v>0.13025</v>
      </c>
      <c r="AU1193">
        <v>0.11075</v>
      </c>
      <c r="AV1193">
        <v>0.157</v>
      </c>
      <c r="AW1193">
        <v>0.21525</v>
      </c>
      <c r="AX1193">
        <v>0.1885</v>
      </c>
      <c r="AY1193">
        <v>0.21199999999999999</v>
      </c>
      <c r="AZ1193">
        <v>0.2195</v>
      </c>
      <c r="BA1193">
        <v>12.775</v>
      </c>
      <c r="BB1193">
        <v>26.05</v>
      </c>
      <c r="BC1193">
        <v>22.15</v>
      </c>
      <c r="BD1193">
        <v>31.4</v>
      </c>
      <c r="BE1193">
        <v>43.05</v>
      </c>
      <c r="BF1193">
        <v>37.700000000000003</v>
      </c>
      <c r="BG1193">
        <v>42.4</v>
      </c>
      <c r="BH1193">
        <v>43.9</v>
      </c>
    </row>
    <row r="1194" spans="1:72" x14ac:dyDescent="0.25">
      <c r="A1194" t="s">
        <v>114</v>
      </c>
      <c r="B1194" s="3">
        <v>41319</v>
      </c>
      <c r="Q1194">
        <v>0.63</v>
      </c>
      <c r="AE1194" s="2"/>
      <c r="AK1194" s="2"/>
      <c r="AR1194">
        <v>254.3</v>
      </c>
      <c r="AS1194">
        <v>5.7000000000000002E-2</v>
      </c>
      <c r="AT1194">
        <v>0.13</v>
      </c>
      <c r="AU1194">
        <v>0.108</v>
      </c>
      <c r="AV1194">
        <v>0.154</v>
      </c>
      <c r="AW1194">
        <v>0.21174999999999999</v>
      </c>
      <c r="AX1194">
        <v>0.18325</v>
      </c>
      <c r="AY1194">
        <v>0.21199999999999999</v>
      </c>
      <c r="AZ1194">
        <v>0.2155</v>
      </c>
      <c r="BA1194">
        <v>11.4</v>
      </c>
      <c r="BB1194">
        <v>26</v>
      </c>
      <c r="BC1194">
        <v>21.6</v>
      </c>
      <c r="BD1194">
        <v>30.8</v>
      </c>
      <c r="BE1194">
        <v>42.35</v>
      </c>
      <c r="BF1194">
        <v>36.65</v>
      </c>
      <c r="BG1194">
        <v>42.4</v>
      </c>
      <c r="BH1194">
        <v>43.1</v>
      </c>
    </row>
    <row r="1195" spans="1:72" x14ac:dyDescent="0.25">
      <c r="A1195" t="s">
        <v>114</v>
      </c>
      <c r="B1195" s="3">
        <v>41324</v>
      </c>
      <c r="Q1195">
        <v>0.66</v>
      </c>
      <c r="AE1195" s="2"/>
      <c r="AK1195" s="2"/>
    </row>
    <row r="1196" spans="1:72" x14ac:dyDescent="0.25">
      <c r="A1196" t="s">
        <v>114</v>
      </c>
      <c r="B1196" s="3">
        <v>41325</v>
      </c>
      <c r="D1196">
        <v>7.1280294000000008</v>
      </c>
      <c r="E1196">
        <v>918.3</v>
      </c>
      <c r="F1196">
        <v>0.2911416</v>
      </c>
      <c r="G1196">
        <v>6.8368878000000004</v>
      </c>
      <c r="H1196">
        <v>1.4907500000000001E-2</v>
      </c>
      <c r="I1196">
        <v>2.8368340000000001</v>
      </c>
      <c r="L1196">
        <v>192.9</v>
      </c>
      <c r="M1196">
        <v>0.47470069999999998</v>
      </c>
      <c r="N1196">
        <v>5.8002499999999999E-3</v>
      </c>
      <c r="O1196">
        <v>84</v>
      </c>
      <c r="R1196">
        <v>0.29001885000000005</v>
      </c>
      <c r="S1196">
        <v>4.6255000000000003E-3</v>
      </c>
      <c r="T1196">
        <v>62.7</v>
      </c>
      <c r="W1196">
        <v>2.5</v>
      </c>
      <c r="X1196">
        <v>1.3827541000000001</v>
      </c>
      <c r="Y1196">
        <v>1.0188249999999999E-2</v>
      </c>
      <c r="Z1196">
        <v>135.1</v>
      </c>
      <c r="AE1196" s="2">
        <v>0.80636600000000003</v>
      </c>
      <c r="AF1196">
        <v>6.5012500000000001E-3</v>
      </c>
      <c r="AG1196">
        <v>126.2</v>
      </c>
      <c r="AH1196">
        <f>AE1196+M1196</f>
        <v>1.2810667</v>
      </c>
      <c r="AI1196">
        <f>AH1196/AJ1196</f>
        <v>6.0945133206470031E-3</v>
      </c>
      <c r="AJ1196">
        <f>AG1196+O1196</f>
        <v>210.2</v>
      </c>
      <c r="AK1196" s="2">
        <v>1.0450914</v>
      </c>
      <c r="AL1196">
        <v>3.3154999999999999E-3</v>
      </c>
      <c r="AM1196">
        <v>317.39999999999998</v>
      </c>
      <c r="BK1196" t="s">
        <v>206</v>
      </c>
    </row>
    <row r="1197" spans="1:72" x14ac:dyDescent="0.25">
      <c r="A1197" t="s">
        <v>114</v>
      </c>
      <c r="B1197" s="3">
        <v>41333</v>
      </c>
      <c r="Q1197">
        <v>0.49</v>
      </c>
      <c r="AE1197" s="2"/>
      <c r="AK1197" s="2"/>
      <c r="AR1197">
        <v>247.85</v>
      </c>
      <c r="AS1197">
        <v>5.3499999999999999E-2</v>
      </c>
      <c r="AT1197">
        <v>0.13</v>
      </c>
      <c r="AU1197">
        <v>0.10825</v>
      </c>
      <c r="AV1197">
        <v>0.14724999999999999</v>
      </c>
      <c r="AW1197">
        <v>0.20324999999999999</v>
      </c>
      <c r="AX1197">
        <v>0.17399999999999999</v>
      </c>
      <c r="AY1197">
        <v>0.20599999999999999</v>
      </c>
      <c r="AZ1197">
        <v>0.217</v>
      </c>
      <c r="BA1197">
        <v>10.7</v>
      </c>
      <c r="BB1197">
        <v>26</v>
      </c>
      <c r="BC1197">
        <v>21.65</v>
      </c>
      <c r="BD1197">
        <v>29.45</v>
      </c>
      <c r="BE1197">
        <v>40.65</v>
      </c>
      <c r="BF1197">
        <v>34.799999999999997</v>
      </c>
      <c r="BG1197">
        <v>41.2</v>
      </c>
      <c r="BH1197">
        <v>43.4</v>
      </c>
    </row>
    <row r="1198" spans="1:72" x14ac:dyDescent="0.25">
      <c r="A1198" t="s">
        <v>114</v>
      </c>
      <c r="B1198" s="3">
        <v>41338</v>
      </c>
      <c r="Q1198">
        <v>0.45</v>
      </c>
      <c r="AE1198" s="2"/>
      <c r="AK1198" s="2"/>
    </row>
    <row r="1199" spans="1:72" x14ac:dyDescent="0.25">
      <c r="A1199" t="s">
        <v>114</v>
      </c>
      <c r="B1199" s="3">
        <v>41346</v>
      </c>
      <c r="D1199">
        <v>8.0638900400000004</v>
      </c>
      <c r="E1199">
        <v>1045.8800000000001</v>
      </c>
      <c r="F1199">
        <v>0.4895465</v>
      </c>
      <c r="G1199">
        <v>7.5743435400000001</v>
      </c>
      <c r="H1199">
        <v>9.9885000000000009E-3</v>
      </c>
      <c r="I1199">
        <v>4.6052872000000002</v>
      </c>
      <c r="L1199">
        <v>470.5</v>
      </c>
      <c r="M1199">
        <v>0.34164329999999998</v>
      </c>
      <c r="N1199">
        <v>6.7345E-3</v>
      </c>
      <c r="O1199">
        <v>54.1</v>
      </c>
      <c r="R1199">
        <v>0.49520269999999994</v>
      </c>
      <c r="S1199">
        <v>4.9969999999999997E-3</v>
      </c>
      <c r="T1199">
        <v>99.1</v>
      </c>
      <c r="W1199">
        <v>1.6</v>
      </c>
      <c r="X1199">
        <v>0.85957819999999996</v>
      </c>
      <c r="Y1199">
        <v>9.1680000000000008E-3</v>
      </c>
      <c r="Z1199">
        <v>90.7</v>
      </c>
      <c r="AE1199" s="2">
        <v>0.47485443999999999</v>
      </c>
      <c r="AF1199">
        <v>4.4667500000000002E-3</v>
      </c>
      <c r="AG1199">
        <v>105.68</v>
      </c>
      <c r="AH1199">
        <f>AE1199+M1199</f>
        <v>0.81649773999999997</v>
      </c>
      <c r="AI1199">
        <f>AH1199/AJ1199</f>
        <v>5.1101373138064841E-3</v>
      </c>
      <c r="AJ1199">
        <f>AG1199+O1199</f>
        <v>159.78</v>
      </c>
      <c r="AK1199" s="2">
        <v>0.80343390000000003</v>
      </c>
      <c r="AL1199">
        <v>3.5592499999999999E-3</v>
      </c>
      <c r="AM1199">
        <v>225.8</v>
      </c>
      <c r="BK1199" t="s">
        <v>206</v>
      </c>
    </row>
    <row r="1200" spans="1:72" x14ac:dyDescent="0.25">
      <c r="A1200" t="s">
        <v>114</v>
      </c>
      <c r="B1200" s="3">
        <v>41347</v>
      </c>
      <c r="Q1200">
        <v>0.34</v>
      </c>
      <c r="AE1200" s="2"/>
      <c r="AK1200" s="2"/>
      <c r="AR1200">
        <v>241.8</v>
      </c>
      <c r="AS1200">
        <v>5.2749999999999998E-2</v>
      </c>
      <c r="AT1200">
        <v>0.1295</v>
      </c>
      <c r="AU1200">
        <v>0.10625</v>
      </c>
      <c r="AV1200">
        <v>0.14524999999999999</v>
      </c>
      <c r="AW1200">
        <v>0.19850000000000001</v>
      </c>
      <c r="AX1200">
        <v>0.16750000000000001</v>
      </c>
      <c r="AY1200">
        <v>0.20100000000000001</v>
      </c>
      <c r="AZ1200">
        <v>0.20824999999999999</v>
      </c>
      <c r="BA1200">
        <v>10.55</v>
      </c>
      <c r="BB1200">
        <v>25.9</v>
      </c>
      <c r="BC1200">
        <v>21.25</v>
      </c>
      <c r="BD1200">
        <v>29.05</v>
      </c>
      <c r="BE1200">
        <v>39.700000000000003</v>
      </c>
      <c r="BF1200">
        <v>33.5</v>
      </c>
      <c r="BG1200">
        <v>40.200000000000003</v>
      </c>
      <c r="BH1200">
        <v>41.65</v>
      </c>
    </row>
    <row r="1201" spans="1:63" x14ac:dyDescent="0.25">
      <c r="A1201" t="s">
        <v>114</v>
      </c>
      <c r="B1201" s="3">
        <v>41354</v>
      </c>
      <c r="Q1201">
        <v>0.26</v>
      </c>
      <c r="AE1201" s="2"/>
      <c r="AK1201" s="2"/>
      <c r="AR1201">
        <v>244.875</v>
      </c>
      <c r="AS1201">
        <v>5.4375E-2</v>
      </c>
      <c r="AT1201">
        <v>0.13125000000000001</v>
      </c>
      <c r="AU1201">
        <v>0.108</v>
      </c>
      <c r="AV1201">
        <v>0.14824999999999999</v>
      </c>
      <c r="AW1201">
        <v>0.19975000000000001</v>
      </c>
      <c r="AX1201">
        <v>0.16850000000000001</v>
      </c>
      <c r="AY1201">
        <v>0.20275000000000001</v>
      </c>
      <c r="AZ1201">
        <v>0.21149999999999999</v>
      </c>
      <c r="BA1201">
        <v>10.875</v>
      </c>
      <c r="BB1201">
        <v>26.25</v>
      </c>
      <c r="BC1201">
        <v>21.6</v>
      </c>
      <c r="BD1201">
        <v>29.65</v>
      </c>
      <c r="BE1201">
        <v>39.950000000000003</v>
      </c>
      <c r="BF1201">
        <v>33.700000000000003</v>
      </c>
      <c r="BG1201">
        <v>40.549999999999997</v>
      </c>
      <c r="BH1201">
        <v>42.3</v>
      </c>
    </row>
    <row r="1202" spans="1:63" x14ac:dyDescent="0.25">
      <c r="A1202" t="s">
        <v>114</v>
      </c>
      <c r="B1202" s="3">
        <v>41366</v>
      </c>
      <c r="Q1202">
        <v>0.17</v>
      </c>
      <c r="AE1202" s="2"/>
      <c r="AK1202" s="2"/>
    </row>
    <row r="1203" spans="1:63" x14ac:dyDescent="0.25">
      <c r="A1203" t="s">
        <v>115</v>
      </c>
      <c r="B1203" s="3">
        <v>41215</v>
      </c>
      <c r="AD1203">
        <v>2</v>
      </c>
      <c r="AE1203" s="2"/>
      <c r="AK1203" s="2"/>
    </row>
    <row r="1204" spans="1:63" x14ac:dyDescent="0.25">
      <c r="A1204" t="s">
        <v>115</v>
      </c>
      <c r="B1204" s="3">
        <v>41218</v>
      </c>
      <c r="AD1204">
        <v>2.86</v>
      </c>
      <c r="AE1204" s="2"/>
      <c r="AK1204" s="2"/>
    </row>
    <row r="1205" spans="1:63" x14ac:dyDescent="0.25">
      <c r="A1205" t="s">
        <v>115</v>
      </c>
      <c r="B1205" s="3">
        <v>41219</v>
      </c>
      <c r="AD1205">
        <v>2.89</v>
      </c>
      <c r="AE1205" s="2"/>
      <c r="AK1205" s="2"/>
    </row>
    <row r="1206" spans="1:63" x14ac:dyDescent="0.25">
      <c r="A1206" t="s">
        <v>115</v>
      </c>
      <c r="B1206" s="3">
        <v>41220</v>
      </c>
      <c r="AD1206">
        <v>3.03</v>
      </c>
      <c r="AE1206" s="2"/>
      <c r="AK1206" s="2"/>
    </row>
    <row r="1207" spans="1:63" x14ac:dyDescent="0.25">
      <c r="A1207" t="s">
        <v>115</v>
      </c>
      <c r="B1207" s="3">
        <v>41222</v>
      </c>
      <c r="AD1207">
        <v>3</v>
      </c>
      <c r="AE1207" s="2"/>
      <c r="AK1207" s="2"/>
    </row>
    <row r="1208" spans="1:63" x14ac:dyDescent="0.25">
      <c r="A1208" t="s">
        <v>115</v>
      </c>
      <c r="B1208" s="3">
        <v>41227</v>
      </c>
      <c r="P1208">
        <v>3</v>
      </c>
      <c r="V1208">
        <v>1</v>
      </c>
      <c r="AE1208" s="2"/>
      <c r="AK1208" s="2"/>
    </row>
    <row r="1209" spans="1:63" x14ac:dyDescent="0.25">
      <c r="A1209" t="s">
        <v>115</v>
      </c>
      <c r="B1209" s="3">
        <v>41235</v>
      </c>
      <c r="P1209">
        <v>4.3</v>
      </c>
      <c r="V1209">
        <v>2</v>
      </c>
      <c r="AE1209" s="2"/>
      <c r="AK1209" s="2"/>
      <c r="AR1209">
        <v>313.1318182</v>
      </c>
      <c r="AS1209">
        <v>0.17215909099999999</v>
      </c>
      <c r="AT1209">
        <v>0.22</v>
      </c>
      <c r="AU1209">
        <v>0.20924999999999999</v>
      </c>
      <c r="AV1209">
        <v>0.20100000000000001</v>
      </c>
      <c r="AW1209">
        <v>0.2</v>
      </c>
      <c r="AX1209">
        <v>0.20250000000000001</v>
      </c>
      <c r="AY1209">
        <v>0.16775000000000001</v>
      </c>
      <c r="AZ1209">
        <v>0.193</v>
      </c>
      <c r="BA1209">
        <v>34.43181818</v>
      </c>
      <c r="BB1209">
        <v>44</v>
      </c>
      <c r="BC1209">
        <v>41.85</v>
      </c>
      <c r="BD1209">
        <v>40.200000000000003</v>
      </c>
      <c r="BE1209">
        <v>40</v>
      </c>
      <c r="BF1209">
        <v>40.5</v>
      </c>
      <c r="BG1209">
        <v>33.549999999999997</v>
      </c>
      <c r="BH1209">
        <v>38.6</v>
      </c>
    </row>
    <row r="1210" spans="1:63" x14ac:dyDescent="0.25">
      <c r="A1210" t="s">
        <v>115</v>
      </c>
      <c r="B1210" s="3">
        <v>41241</v>
      </c>
      <c r="P1210">
        <v>5.9</v>
      </c>
      <c r="V1210">
        <v>3</v>
      </c>
      <c r="AE1210" s="2"/>
      <c r="AK1210" s="2"/>
    </row>
    <row r="1211" spans="1:63" x14ac:dyDescent="0.25">
      <c r="A1211" t="s">
        <v>115</v>
      </c>
      <c r="B1211" s="3">
        <v>41246</v>
      </c>
      <c r="Q1211">
        <v>0.08</v>
      </c>
      <c r="AE1211" s="2"/>
      <c r="AK1211" s="2"/>
    </row>
    <row r="1212" spans="1:63" x14ac:dyDescent="0.25">
      <c r="A1212" t="s">
        <v>115</v>
      </c>
      <c r="B1212" s="3">
        <v>41247</v>
      </c>
      <c r="P1212">
        <v>7.2</v>
      </c>
      <c r="V1212">
        <v>3.8</v>
      </c>
      <c r="AE1212" s="2"/>
      <c r="AK1212" s="2"/>
    </row>
    <row r="1213" spans="1:63" x14ac:dyDescent="0.25">
      <c r="A1213" t="s">
        <v>115</v>
      </c>
      <c r="B1213" s="3">
        <v>41253</v>
      </c>
      <c r="Q1213">
        <v>0.18</v>
      </c>
      <c r="AE1213" s="2"/>
      <c r="AK1213" s="2"/>
    </row>
    <row r="1214" spans="1:63" x14ac:dyDescent="0.25">
      <c r="A1214" t="s">
        <v>115</v>
      </c>
      <c r="B1214" s="3">
        <v>41255</v>
      </c>
      <c r="P1214">
        <v>9</v>
      </c>
      <c r="V1214">
        <v>5</v>
      </c>
      <c r="AE1214" s="2"/>
      <c r="AK1214" s="2"/>
    </row>
    <row r="1215" spans="1:63" x14ac:dyDescent="0.25">
      <c r="A1215" t="s">
        <v>115</v>
      </c>
      <c r="B1215" s="3">
        <v>41260</v>
      </c>
      <c r="D1215">
        <v>2.0956000000000001</v>
      </c>
      <c r="E1215">
        <v>67.5</v>
      </c>
      <c r="F1215">
        <v>0</v>
      </c>
      <c r="G1215">
        <v>2.0956000000000001</v>
      </c>
      <c r="I1215">
        <v>0</v>
      </c>
      <c r="L1215">
        <v>0</v>
      </c>
      <c r="M1215">
        <v>0</v>
      </c>
      <c r="O1215">
        <v>0</v>
      </c>
      <c r="R1215">
        <v>0</v>
      </c>
      <c r="T1215">
        <v>0</v>
      </c>
      <c r="W1215">
        <v>1</v>
      </c>
      <c r="X1215">
        <v>1.433057</v>
      </c>
      <c r="Y1215">
        <v>3.3489999999999999E-2</v>
      </c>
      <c r="Z1215">
        <v>42.55</v>
      </c>
      <c r="AE1215" s="2">
        <v>0</v>
      </c>
      <c r="AG1215">
        <v>0</v>
      </c>
      <c r="AH1215">
        <v>0</v>
      </c>
      <c r="AJ1215">
        <v>0</v>
      </c>
      <c r="AK1215" s="2">
        <v>0.66254299999999999</v>
      </c>
      <c r="AL1215">
        <v>2.62475E-2</v>
      </c>
      <c r="AM1215">
        <v>24.95</v>
      </c>
      <c r="BK1215" t="s">
        <v>207</v>
      </c>
    </row>
    <row r="1216" spans="1:63" x14ac:dyDescent="0.25">
      <c r="A1216" t="s">
        <v>115</v>
      </c>
      <c r="B1216" s="3">
        <v>41261</v>
      </c>
      <c r="P1216">
        <v>10.3</v>
      </c>
      <c r="V1216">
        <v>6</v>
      </c>
      <c r="AE1216" s="2"/>
      <c r="AK1216" s="2"/>
    </row>
    <row r="1217" spans="1:72" x14ac:dyDescent="0.25">
      <c r="A1217" t="s">
        <v>115</v>
      </c>
      <c r="B1217" s="3">
        <v>41263</v>
      </c>
      <c r="Q1217">
        <v>0.48</v>
      </c>
      <c r="AE1217" s="2"/>
      <c r="AK1217" s="2"/>
      <c r="AR1217">
        <v>346.92500000000001</v>
      </c>
      <c r="AS1217">
        <v>0.22037499999999999</v>
      </c>
      <c r="AT1217">
        <v>0.25774999999999998</v>
      </c>
      <c r="AU1217">
        <v>0.25174999999999997</v>
      </c>
      <c r="AV1217">
        <v>0.21975</v>
      </c>
      <c r="AW1217">
        <v>0.21875</v>
      </c>
      <c r="AX1217">
        <v>0.20724999999999999</v>
      </c>
      <c r="AY1217">
        <v>0.16975000000000001</v>
      </c>
      <c r="AZ1217">
        <v>0.18925</v>
      </c>
      <c r="BA1217">
        <v>44.075000000000003</v>
      </c>
      <c r="BB1217">
        <v>51.55</v>
      </c>
      <c r="BC1217">
        <v>50.35</v>
      </c>
      <c r="BD1217">
        <v>43.95</v>
      </c>
      <c r="BE1217">
        <v>43.75</v>
      </c>
      <c r="BF1217">
        <v>41.45</v>
      </c>
      <c r="BG1217">
        <v>33.950000000000003</v>
      </c>
      <c r="BH1217">
        <v>37.85</v>
      </c>
    </row>
    <row r="1218" spans="1:72" x14ac:dyDescent="0.25">
      <c r="A1218" t="s">
        <v>115</v>
      </c>
      <c r="B1218" s="3">
        <v>41270</v>
      </c>
      <c r="P1218">
        <v>12.6</v>
      </c>
      <c r="V1218">
        <v>7.4</v>
      </c>
      <c r="AE1218" s="2"/>
      <c r="AK1218" s="2"/>
      <c r="AR1218">
        <v>350.35</v>
      </c>
      <c r="AS1218">
        <v>0.23125000000000001</v>
      </c>
      <c r="AT1218">
        <v>0.25974999999999998</v>
      </c>
      <c r="AU1218">
        <v>0.2505</v>
      </c>
      <c r="AV1218">
        <v>0.2195</v>
      </c>
      <c r="AW1218">
        <v>0.22175</v>
      </c>
      <c r="AX1218">
        <v>0.20724999999999999</v>
      </c>
      <c r="AY1218">
        <v>0.16900000000000001</v>
      </c>
      <c r="AZ1218">
        <v>0.19275</v>
      </c>
      <c r="BA1218">
        <v>46.25</v>
      </c>
      <c r="BB1218">
        <v>51.95</v>
      </c>
      <c r="BC1218">
        <v>50.1</v>
      </c>
      <c r="BD1218">
        <v>43.9</v>
      </c>
      <c r="BE1218">
        <v>44.35</v>
      </c>
      <c r="BF1218">
        <v>41.45</v>
      </c>
      <c r="BG1218">
        <v>33.799999999999997</v>
      </c>
      <c r="BH1218">
        <v>38.549999999999997</v>
      </c>
    </row>
    <row r="1219" spans="1:72" x14ac:dyDescent="0.25">
      <c r="A1219" t="s">
        <v>115</v>
      </c>
      <c r="B1219" s="3">
        <v>41273</v>
      </c>
      <c r="Q1219">
        <v>0.75</v>
      </c>
      <c r="AE1219" s="2"/>
      <c r="AK1219" s="2"/>
    </row>
    <row r="1220" spans="1:72" x14ac:dyDescent="0.25">
      <c r="A1220" t="s">
        <v>115</v>
      </c>
      <c r="B1220" s="3">
        <v>41277</v>
      </c>
      <c r="P1220">
        <v>14.3</v>
      </c>
      <c r="V1220">
        <v>8.9</v>
      </c>
      <c r="AE1220" s="2"/>
      <c r="AK1220" s="2"/>
      <c r="AR1220">
        <v>331.32499999999999</v>
      </c>
      <c r="AS1220">
        <v>0.18862499999999999</v>
      </c>
      <c r="AT1220">
        <v>0.23175000000000001</v>
      </c>
      <c r="AU1220">
        <v>0.24124999999999999</v>
      </c>
      <c r="AV1220">
        <v>0.21525</v>
      </c>
      <c r="AW1220">
        <v>0.2165</v>
      </c>
      <c r="AX1220">
        <v>0.20499999999999999</v>
      </c>
      <c r="AY1220">
        <v>0.16775000000000001</v>
      </c>
      <c r="AZ1220">
        <v>0.1905</v>
      </c>
      <c r="BA1220">
        <v>37.725000000000001</v>
      </c>
      <c r="BB1220">
        <v>46.35</v>
      </c>
      <c r="BC1220">
        <v>48.25</v>
      </c>
      <c r="BD1220">
        <v>43.05</v>
      </c>
      <c r="BE1220">
        <v>43.3</v>
      </c>
      <c r="BF1220">
        <v>41</v>
      </c>
      <c r="BG1220">
        <v>33.549999999999997</v>
      </c>
      <c r="BH1220">
        <v>38.1</v>
      </c>
    </row>
    <row r="1221" spans="1:72" x14ac:dyDescent="0.25">
      <c r="A1221" t="s">
        <v>115</v>
      </c>
      <c r="B1221" s="3">
        <v>41282</v>
      </c>
      <c r="P1221">
        <v>15.2</v>
      </c>
      <c r="Q1221">
        <v>0.88</v>
      </c>
      <c r="V1221">
        <v>10</v>
      </c>
      <c r="AE1221" s="2"/>
      <c r="AK1221" s="2"/>
    </row>
    <row r="1222" spans="1:72" x14ac:dyDescent="0.25">
      <c r="A1222" t="s">
        <v>115</v>
      </c>
      <c r="B1222" s="3">
        <v>41289</v>
      </c>
      <c r="AD1222">
        <v>5.5149999999999997</v>
      </c>
      <c r="AE1222" s="2"/>
      <c r="AK1222" s="2"/>
    </row>
    <row r="1223" spans="1:72" x14ac:dyDescent="0.25">
      <c r="A1223" t="s">
        <v>115</v>
      </c>
      <c r="B1223" s="3">
        <v>41290</v>
      </c>
      <c r="P1223">
        <v>16</v>
      </c>
      <c r="V1223">
        <v>13.3</v>
      </c>
      <c r="AE1223" s="2"/>
      <c r="AK1223" s="2"/>
    </row>
    <row r="1224" spans="1:72" x14ac:dyDescent="0.25">
      <c r="A1224" t="s">
        <v>115</v>
      </c>
      <c r="B1224" s="3">
        <v>41291</v>
      </c>
      <c r="AD1224">
        <v>5.56</v>
      </c>
      <c r="AE1224" s="2"/>
      <c r="AK1224" s="2"/>
      <c r="AR1224">
        <v>319.625</v>
      </c>
      <c r="AS1224">
        <v>0.19287499999999999</v>
      </c>
      <c r="AT1224">
        <v>0.21174999999999999</v>
      </c>
      <c r="AU1224">
        <v>0.22650000000000001</v>
      </c>
      <c r="AV1224">
        <v>0.20474999999999999</v>
      </c>
      <c r="AW1224">
        <v>0.20699999999999999</v>
      </c>
      <c r="AX1224">
        <v>0.20100000000000001</v>
      </c>
      <c r="AY1224">
        <v>0.16500000000000001</v>
      </c>
      <c r="AZ1224">
        <v>0.18925</v>
      </c>
      <c r="BA1224">
        <v>38.575000000000003</v>
      </c>
      <c r="BB1224">
        <v>42.35</v>
      </c>
      <c r="BC1224">
        <v>45.3</v>
      </c>
      <c r="BD1224">
        <v>40.950000000000003</v>
      </c>
      <c r="BE1224">
        <v>41.4</v>
      </c>
      <c r="BF1224">
        <v>40.200000000000003</v>
      </c>
      <c r="BG1224">
        <v>33</v>
      </c>
      <c r="BH1224">
        <v>37.85</v>
      </c>
    </row>
    <row r="1225" spans="1:72" x14ac:dyDescent="0.25">
      <c r="A1225" t="s">
        <v>115</v>
      </c>
      <c r="B1225" s="3">
        <v>41292</v>
      </c>
      <c r="Q1225">
        <v>0.93</v>
      </c>
      <c r="AE1225" s="2"/>
      <c r="AK1225" s="2"/>
    </row>
    <row r="1226" spans="1:72" x14ac:dyDescent="0.25">
      <c r="A1226" t="s">
        <v>115</v>
      </c>
      <c r="B1226" s="3">
        <v>41295</v>
      </c>
      <c r="AD1226">
        <v>5.9050000000000002</v>
      </c>
      <c r="AE1226" s="2"/>
      <c r="AK1226" s="2"/>
    </row>
    <row r="1227" spans="1:72" x14ac:dyDescent="0.25">
      <c r="A1227" t="s">
        <v>115</v>
      </c>
      <c r="B1227" s="3">
        <v>41296</v>
      </c>
      <c r="P1227">
        <v>16.5</v>
      </c>
      <c r="V1227">
        <v>14.5</v>
      </c>
      <c r="AE1227" s="2"/>
      <c r="AK1227" s="2"/>
    </row>
    <row r="1228" spans="1:72" x14ac:dyDescent="0.25">
      <c r="A1228" t="s">
        <v>115</v>
      </c>
      <c r="B1228" s="3">
        <v>41298</v>
      </c>
      <c r="AD1228">
        <v>6.29</v>
      </c>
      <c r="AE1228" s="2"/>
      <c r="AK1228" s="2"/>
      <c r="AR1228">
        <v>318.95</v>
      </c>
      <c r="AS1228">
        <v>0.185</v>
      </c>
      <c r="AT1228">
        <v>0.21525</v>
      </c>
      <c r="AU1228">
        <v>0.22800000000000001</v>
      </c>
      <c r="AV1228">
        <v>0.20474999999999999</v>
      </c>
      <c r="AW1228">
        <v>0.20824999999999999</v>
      </c>
      <c r="AX1228">
        <v>0.20200000000000001</v>
      </c>
      <c r="AY1228">
        <v>0.16200000000000001</v>
      </c>
      <c r="AZ1228">
        <v>0.1895</v>
      </c>
      <c r="BA1228">
        <v>37</v>
      </c>
      <c r="BB1228">
        <v>43.05</v>
      </c>
      <c r="BC1228">
        <v>45.6</v>
      </c>
      <c r="BD1228">
        <v>40.950000000000003</v>
      </c>
      <c r="BE1228">
        <v>41.65</v>
      </c>
      <c r="BF1228">
        <v>40.4</v>
      </c>
      <c r="BG1228">
        <v>32.4</v>
      </c>
      <c r="BH1228">
        <v>37.9</v>
      </c>
    </row>
    <row r="1229" spans="1:72" x14ac:dyDescent="0.25">
      <c r="A1229" t="s">
        <v>115</v>
      </c>
      <c r="B1229" s="3">
        <v>41299</v>
      </c>
      <c r="Q1229">
        <v>0.97</v>
      </c>
      <c r="AE1229" s="2"/>
      <c r="AK1229" s="2"/>
    </row>
    <row r="1230" spans="1:72" x14ac:dyDescent="0.25">
      <c r="A1230" t="s">
        <v>115</v>
      </c>
      <c r="B1230" s="3">
        <v>41302</v>
      </c>
      <c r="D1230">
        <v>12.778178700000002</v>
      </c>
      <c r="E1230">
        <v>1256.8</v>
      </c>
      <c r="F1230">
        <v>6.8872000000000003E-2</v>
      </c>
      <c r="G1230">
        <v>12.709306700000001</v>
      </c>
      <c r="I1230">
        <v>0</v>
      </c>
      <c r="L1230">
        <v>0</v>
      </c>
      <c r="M1230" s="4">
        <f>M1237*scaller</f>
        <v>1.4696114999999998</v>
      </c>
      <c r="N1230" s="4">
        <f>M1230/O1230</f>
        <v>7.2022126929674095E-3</v>
      </c>
      <c r="O1230" s="4">
        <f>O1237*scaller</f>
        <v>204.04999999999998</v>
      </c>
      <c r="R1230">
        <v>6.0058663999999998E-2</v>
      </c>
      <c r="S1230">
        <v>7.5073329999999997E-3</v>
      </c>
      <c r="T1230">
        <v>8</v>
      </c>
      <c r="W1230">
        <v>5.3</v>
      </c>
      <c r="X1230">
        <v>6.3897120000000003</v>
      </c>
      <c r="Y1230">
        <v>2.0487499999999999E-2</v>
      </c>
      <c r="Z1230">
        <v>301.8</v>
      </c>
      <c r="AE1230" s="4">
        <f>AE1237*scaller</f>
        <v>1.4931418599999997</v>
      </c>
      <c r="AF1230" s="4">
        <f>AE1230/AG1230</f>
        <v>7.7061408959537558E-3</v>
      </c>
      <c r="AG1230" s="4">
        <f>AG1237*scaller</f>
        <v>193.76</v>
      </c>
      <c r="AH1230" s="4">
        <f>AE1230+M1230</f>
        <v>2.9627533599999998</v>
      </c>
      <c r="AI1230" s="4">
        <f>AH1230/AJ1230</f>
        <v>7.44765933485835E-3</v>
      </c>
      <c r="AJ1230" s="4">
        <f>AG1230+O1230</f>
        <v>397.80999999999995</v>
      </c>
      <c r="AK1230" s="4">
        <f>BS1230-AH1230</f>
        <v>3.2879693400000001</v>
      </c>
      <c r="AL1230" s="4">
        <f>AK1230/AM1230</f>
        <v>5.9869432072688867E-3</v>
      </c>
      <c r="AM1230" s="4">
        <f>BT1230-AJ1230</f>
        <v>549.19000000000005</v>
      </c>
      <c r="BK1230" t="s">
        <v>207</v>
      </c>
      <c r="BS1230">
        <v>6.2507226999999999</v>
      </c>
      <c r="BT1230">
        <v>947</v>
      </c>
    </row>
    <row r="1231" spans="1:72" x14ac:dyDescent="0.25">
      <c r="A1231" t="s">
        <v>115</v>
      </c>
      <c r="B1231" s="3">
        <v>41303</v>
      </c>
      <c r="P1231">
        <v>16.5</v>
      </c>
      <c r="V1231">
        <v>14.5</v>
      </c>
      <c r="AD1231">
        <v>6.4850000000000003</v>
      </c>
      <c r="AE1231" s="2"/>
      <c r="AK1231" s="2"/>
    </row>
    <row r="1232" spans="1:72" x14ac:dyDescent="0.25">
      <c r="A1232" t="s">
        <v>115</v>
      </c>
      <c r="B1232" s="3">
        <v>41306</v>
      </c>
      <c r="Q1232">
        <v>0.97</v>
      </c>
      <c r="AE1232" s="2"/>
      <c r="AK1232" s="2"/>
    </row>
    <row r="1233" spans="1:63" x14ac:dyDescent="0.25">
      <c r="A1233" t="s">
        <v>115</v>
      </c>
      <c r="B1233" s="3">
        <v>41310</v>
      </c>
      <c r="P1233">
        <v>16.5</v>
      </c>
      <c r="V1233">
        <v>16.5</v>
      </c>
      <c r="AE1233" s="2"/>
      <c r="AK1233" s="2"/>
    </row>
    <row r="1234" spans="1:63" x14ac:dyDescent="0.25">
      <c r="A1234" t="s">
        <v>115</v>
      </c>
      <c r="B1234" s="3">
        <v>41312</v>
      </c>
      <c r="Q1234">
        <v>0.96</v>
      </c>
      <c r="AE1234" s="2"/>
      <c r="AK1234" s="2"/>
      <c r="AR1234">
        <v>322.89999999999998</v>
      </c>
      <c r="AS1234">
        <v>0.216</v>
      </c>
      <c r="AT1234">
        <v>0.22275</v>
      </c>
      <c r="AU1234">
        <v>0.22750000000000001</v>
      </c>
      <c r="AV1234">
        <v>0.19925000000000001</v>
      </c>
      <c r="AW1234">
        <v>0.20050000000000001</v>
      </c>
      <c r="AX1234">
        <v>0.19825000000000001</v>
      </c>
      <c r="AY1234">
        <v>0.16300000000000001</v>
      </c>
      <c r="AZ1234">
        <v>0.18725</v>
      </c>
      <c r="BA1234">
        <v>43.2</v>
      </c>
      <c r="BB1234">
        <v>44.55</v>
      </c>
      <c r="BC1234">
        <v>45.5</v>
      </c>
      <c r="BD1234">
        <v>39.85</v>
      </c>
      <c r="BE1234">
        <v>40.1</v>
      </c>
      <c r="BF1234">
        <v>39.65</v>
      </c>
      <c r="BG1234">
        <v>32.6</v>
      </c>
      <c r="BH1234">
        <v>37.450000000000003</v>
      </c>
    </row>
    <row r="1235" spans="1:63" x14ac:dyDescent="0.25">
      <c r="A1235" t="s">
        <v>115</v>
      </c>
      <c r="B1235" s="3">
        <v>41319</v>
      </c>
      <c r="Q1235">
        <v>0.97</v>
      </c>
      <c r="AE1235" s="2"/>
      <c r="AK1235" s="2"/>
      <c r="AR1235">
        <v>321.82499999999999</v>
      </c>
      <c r="AS1235">
        <v>0.21812500000000001</v>
      </c>
      <c r="AT1235">
        <v>0.23025000000000001</v>
      </c>
      <c r="AU1235">
        <v>0.22875000000000001</v>
      </c>
      <c r="AV1235">
        <v>0.19975000000000001</v>
      </c>
      <c r="AW1235">
        <v>0.19600000000000001</v>
      </c>
      <c r="AX1235">
        <v>0.1915</v>
      </c>
      <c r="AY1235">
        <v>0.1585</v>
      </c>
      <c r="AZ1235">
        <v>0.18625</v>
      </c>
      <c r="BA1235">
        <v>43.625</v>
      </c>
      <c r="BB1235">
        <v>46.05</v>
      </c>
      <c r="BC1235">
        <v>45.75</v>
      </c>
      <c r="BD1235">
        <v>39.950000000000003</v>
      </c>
      <c r="BE1235">
        <v>39.200000000000003</v>
      </c>
      <c r="BF1235">
        <v>38.299999999999997</v>
      </c>
      <c r="BG1235">
        <v>31.7</v>
      </c>
      <c r="BH1235">
        <v>37.25</v>
      </c>
    </row>
    <row r="1236" spans="1:63" x14ac:dyDescent="0.25">
      <c r="A1236" t="s">
        <v>115</v>
      </c>
      <c r="B1236" s="3">
        <v>41324</v>
      </c>
      <c r="Q1236">
        <v>0.97</v>
      </c>
      <c r="AE1236" s="2"/>
      <c r="AK1236" s="2"/>
    </row>
    <row r="1237" spans="1:63" x14ac:dyDescent="0.25">
      <c r="A1237" t="s">
        <v>115</v>
      </c>
      <c r="B1237" s="3">
        <v>41325</v>
      </c>
      <c r="D1237">
        <v>23.669410200000002</v>
      </c>
      <c r="E1237">
        <v>2181.3000000000002</v>
      </c>
      <c r="F1237">
        <v>0.12779699999999999</v>
      </c>
      <c r="G1237">
        <v>23.5416132</v>
      </c>
      <c r="H1237">
        <v>1.9025E-2</v>
      </c>
      <c r="I1237">
        <v>7.4416219999999997</v>
      </c>
      <c r="L1237">
        <v>387.4</v>
      </c>
      <c r="M1237">
        <v>2.0994449999999998</v>
      </c>
      <c r="N1237">
        <v>7.0534999999999999E-3</v>
      </c>
      <c r="O1237">
        <v>291.5</v>
      </c>
      <c r="R1237">
        <v>7.895474999999999E-2</v>
      </c>
      <c r="S1237">
        <v>9.7474999999999992E-3</v>
      </c>
      <c r="T1237">
        <v>8.1</v>
      </c>
      <c r="W1237">
        <v>4.9000000000000004</v>
      </c>
      <c r="X1237">
        <v>7.2161309999999999</v>
      </c>
      <c r="Y1237">
        <v>2.27225E-2</v>
      </c>
      <c r="Z1237">
        <v>313.89999999999998</v>
      </c>
      <c r="AE1237" s="2">
        <v>2.1330597999999998</v>
      </c>
      <c r="AF1237">
        <v>7.5097499999999999E-3</v>
      </c>
      <c r="AG1237">
        <v>276.8</v>
      </c>
      <c r="AH1237">
        <f>AE1237+M1237</f>
        <v>4.2325047999999992</v>
      </c>
      <c r="AI1237">
        <f>AH1237/AJ1237</f>
        <v>7.4476593348583482E-3</v>
      </c>
      <c r="AJ1237">
        <f>AG1237+O1237</f>
        <v>568.29999999999995</v>
      </c>
      <c r="AK1237" s="2">
        <v>4.5235583999999998</v>
      </c>
      <c r="AL1237">
        <v>4.9164999999999999E-3</v>
      </c>
      <c r="AM1237">
        <v>903.6</v>
      </c>
      <c r="BK1237" t="s">
        <v>207</v>
      </c>
    </row>
    <row r="1238" spans="1:63" x14ac:dyDescent="0.25">
      <c r="A1238" t="s">
        <v>115</v>
      </c>
      <c r="B1238" s="3">
        <v>41333</v>
      </c>
      <c r="Q1238">
        <v>0.95</v>
      </c>
      <c r="AE1238" s="2"/>
      <c r="AK1238" s="2"/>
      <c r="AR1238">
        <v>324.375</v>
      </c>
      <c r="AS1238">
        <v>0.22562499999999999</v>
      </c>
      <c r="AT1238">
        <v>0.23949999999999999</v>
      </c>
      <c r="AU1238">
        <v>0.23325000000000001</v>
      </c>
      <c r="AV1238">
        <v>0.19800000000000001</v>
      </c>
      <c r="AW1238">
        <v>0.19450000000000001</v>
      </c>
      <c r="AX1238">
        <v>0.18975</v>
      </c>
      <c r="AY1238">
        <v>0.15725</v>
      </c>
      <c r="AZ1238">
        <v>0.184</v>
      </c>
      <c r="BA1238">
        <v>45.125</v>
      </c>
      <c r="BB1238">
        <v>47.9</v>
      </c>
      <c r="BC1238">
        <v>46.65</v>
      </c>
      <c r="BD1238">
        <v>39.6</v>
      </c>
      <c r="BE1238">
        <v>38.9</v>
      </c>
      <c r="BF1238">
        <v>37.950000000000003</v>
      </c>
      <c r="BG1238">
        <v>31.45</v>
      </c>
      <c r="BH1238">
        <v>36.799999999999997</v>
      </c>
    </row>
    <row r="1239" spans="1:63" x14ac:dyDescent="0.25">
      <c r="A1239" t="s">
        <v>115</v>
      </c>
      <c r="B1239" s="3">
        <v>41338</v>
      </c>
      <c r="Q1239">
        <v>0.95</v>
      </c>
      <c r="AE1239" s="2"/>
      <c r="AK1239" s="2"/>
    </row>
    <row r="1240" spans="1:63" x14ac:dyDescent="0.25">
      <c r="A1240" t="s">
        <v>115</v>
      </c>
      <c r="B1240" s="3">
        <v>41346</v>
      </c>
      <c r="D1240">
        <v>26.8922192</v>
      </c>
      <c r="E1240">
        <v>2695.5</v>
      </c>
      <c r="F1240">
        <v>0.1109556</v>
      </c>
      <c r="G1240">
        <v>26.781263599999999</v>
      </c>
      <c r="H1240">
        <v>1.2607500000000001E-2</v>
      </c>
      <c r="I1240">
        <v>15.091161</v>
      </c>
      <c r="L1240">
        <v>1197.4000000000001</v>
      </c>
      <c r="M1240">
        <v>1.3321714</v>
      </c>
      <c r="N1240">
        <v>6.9462500000000002E-3</v>
      </c>
      <c r="O1240">
        <v>191.4</v>
      </c>
      <c r="R1240">
        <v>2.77389E-2</v>
      </c>
      <c r="S1240">
        <v>5.4390000000000003E-3</v>
      </c>
      <c r="T1240">
        <v>5.0999999999999996</v>
      </c>
      <c r="W1240">
        <v>5</v>
      </c>
      <c r="X1240">
        <v>6.376519</v>
      </c>
      <c r="Y1240">
        <v>2.0254999999999999E-2</v>
      </c>
      <c r="Z1240">
        <v>312.2</v>
      </c>
      <c r="AE1240" s="2">
        <v>1.2574932999999999</v>
      </c>
      <c r="AF1240">
        <v>4.5830000000000003E-3</v>
      </c>
      <c r="AG1240">
        <v>273.7</v>
      </c>
      <c r="AH1240">
        <f>AE1240+M1240</f>
        <v>2.5896647000000002</v>
      </c>
      <c r="AI1240">
        <f>AH1240/AJ1240</f>
        <v>5.5679739840894431E-3</v>
      </c>
      <c r="AJ1240">
        <f>AG1240+O1240</f>
        <v>465.1</v>
      </c>
      <c r="AK1240" s="2">
        <v>2.6129633000000001</v>
      </c>
      <c r="AL1240">
        <v>3.6005E-3</v>
      </c>
      <c r="AM1240">
        <v>715.7</v>
      </c>
      <c r="BK1240" t="s">
        <v>207</v>
      </c>
    </row>
    <row r="1241" spans="1:63" x14ac:dyDescent="0.25">
      <c r="A1241" t="s">
        <v>115</v>
      </c>
      <c r="B1241" s="3">
        <v>41347</v>
      </c>
      <c r="Q1241">
        <v>0.91</v>
      </c>
      <c r="AE1241" s="2"/>
      <c r="AK1241" s="2"/>
      <c r="AR1241">
        <v>326.875</v>
      </c>
      <c r="AS1241">
        <v>0.24087500000000001</v>
      </c>
      <c r="AT1241">
        <v>0.25074999999999997</v>
      </c>
      <c r="AU1241">
        <v>0.23699999999999999</v>
      </c>
      <c r="AV1241">
        <v>0.19800000000000001</v>
      </c>
      <c r="AW1241">
        <v>0.189</v>
      </c>
      <c r="AX1241">
        <v>0.18775</v>
      </c>
      <c r="AY1241">
        <v>0.15175</v>
      </c>
      <c r="AZ1241">
        <v>0.17924999999999999</v>
      </c>
      <c r="BA1241">
        <v>48.174999999999997</v>
      </c>
      <c r="BB1241">
        <v>50.15</v>
      </c>
      <c r="BC1241">
        <v>47.4</v>
      </c>
      <c r="BD1241">
        <v>39.6</v>
      </c>
      <c r="BE1241">
        <v>37.799999999999997</v>
      </c>
      <c r="BF1241">
        <v>37.549999999999997</v>
      </c>
      <c r="BG1241">
        <v>30.35</v>
      </c>
      <c r="BH1241">
        <v>35.85</v>
      </c>
    </row>
    <row r="1242" spans="1:63" x14ac:dyDescent="0.25">
      <c r="A1242" t="s">
        <v>115</v>
      </c>
      <c r="B1242" s="3">
        <v>41354</v>
      </c>
      <c r="Q1242">
        <v>0.92</v>
      </c>
      <c r="AE1242" s="2"/>
      <c r="AK1242" s="2"/>
      <c r="AR1242">
        <v>339.22500000000002</v>
      </c>
      <c r="AS1242">
        <v>0.27037499999999998</v>
      </c>
      <c r="AT1242">
        <v>0.26574999999999999</v>
      </c>
      <c r="AU1242">
        <v>0.24374999999999999</v>
      </c>
      <c r="AV1242">
        <v>0.20175000000000001</v>
      </c>
      <c r="AW1242">
        <v>0.19425000000000001</v>
      </c>
      <c r="AX1242">
        <v>0.1895</v>
      </c>
      <c r="AY1242">
        <v>0.1515</v>
      </c>
      <c r="AZ1242">
        <v>0.17924999999999999</v>
      </c>
      <c r="BA1242">
        <v>54.075000000000003</v>
      </c>
      <c r="BB1242">
        <v>53.15</v>
      </c>
      <c r="BC1242">
        <v>48.75</v>
      </c>
      <c r="BD1242">
        <v>40.35</v>
      </c>
      <c r="BE1242">
        <v>38.85</v>
      </c>
      <c r="BF1242">
        <v>37.9</v>
      </c>
      <c r="BG1242">
        <v>30.3</v>
      </c>
      <c r="BH1242">
        <v>35.85</v>
      </c>
    </row>
    <row r="1243" spans="1:63" x14ac:dyDescent="0.25">
      <c r="A1243" t="s">
        <v>115</v>
      </c>
      <c r="B1243" s="3">
        <v>41366</v>
      </c>
      <c r="Q1243">
        <v>0.7</v>
      </c>
      <c r="AE1243" s="2"/>
      <c r="AK1243" s="2"/>
    </row>
    <row r="1244" spans="1:63" x14ac:dyDescent="0.25">
      <c r="A1244" t="s">
        <v>116</v>
      </c>
      <c r="B1244" s="3">
        <v>41215</v>
      </c>
      <c r="AD1244">
        <v>2</v>
      </c>
      <c r="AE1244" s="2"/>
      <c r="AK1244" s="2"/>
    </row>
    <row r="1245" spans="1:63" x14ac:dyDescent="0.25">
      <c r="A1245" t="s">
        <v>116</v>
      </c>
      <c r="B1245" s="3">
        <v>41218</v>
      </c>
      <c r="AD1245">
        <v>2.63</v>
      </c>
      <c r="AE1245" s="2"/>
      <c r="AK1245" s="2"/>
    </row>
    <row r="1246" spans="1:63" x14ac:dyDescent="0.25">
      <c r="A1246" t="s">
        <v>116</v>
      </c>
      <c r="B1246" s="3">
        <v>41219</v>
      </c>
      <c r="AD1246">
        <v>2.76</v>
      </c>
      <c r="AE1246" s="2"/>
      <c r="AK1246" s="2"/>
    </row>
    <row r="1247" spans="1:63" x14ac:dyDescent="0.25">
      <c r="A1247" t="s">
        <v>116</v>
      </c>
      <c r="B1247" s="3">
        <v>41220</v>
      </c>
      <c r="AD1247">
        <v>2.96</v>
      </c>
      <c r="AE1247" s="2"/>
      <c r="AK1247" s="2"/>
    </row>
    <row r="1248" spans="1:63" x14ac:dyDescent="0.25">
      <c r="A1248" t="s">
        <v>116</v>
      </c>
      <c r="B1248" s="3">
        <v>41222</v>
      </c>
      <c r="AD1248">
        <v>3</v>
      </c>
      <c r="AE1248" s="2"/>
      <c r="AK1248" s="2"/>
    </row>
    <row r="1249" spans="1:65" x14ac:dyDescent="0.25">
      <c r="A1249" t="s">
        <v>116</v>
      </c>
      <c r="B1249" s="3">
        <v>41227</v>
      </c>
      <c r="P1249">
        <v>3</v>
      </c>
      <c r="V1249">
        <v>1</v>
      </c>
      <c r="AE1249" s="2"/>
      <c r="AK1249" s="2"/>
    </row>
    <row r="1250" spans="1:65" x14ac:dyDescent="0.25">
      <c r="A1250" t="s">
        <v>116</v>
      </c>
      <c r="B1250" s="3">
        <v>41235</v>
      </c>
      <c r="P1250">
        <v>4.3</v>
      </c>
      <c r="V1250">
        <v>2</v>
      </c>
      <c r="AE1250" s="2"/>
      <c r="AK1250" s="2"/>
      <c r="AR1250">
        <v>324.3</v>
      </c>
      <c r="AS1250">
        <v>0.15425</v>
      </c>
      <c r="AT1250">
        <v>0.22550000000000001</v>
      </c>
      <c r="AU1250">
        <v>0.19125</v>
      </c>
      <c r="AV1250">
        <v>0.19550000000000001</v>
      </c>
      <c r="AW1250">
        <v>0.16900000000000001</v>
      </c>
      <c r="AX1250">
        <v>0.1915</v>
      </c>
      <c r="AY1250">
        <v>0.24174999999999999</v>
      </c>
      <c r="AZ1250">
        <v>0.25274999999999997</v>
      </c>
      <c r="BA1250">
        <v>30.85</v>
      </c>
      <c r="BB1250">
        <v>45.1</v>
      </c>
      <c r="BC1250">
        <v>38.25</v>
      </c>
      <c r="BD1250">
        <v>39.1</v>
      </c>
      <c r="BE1250">
        <v>33.799999999999997</v>
      </c>
      <c r="BF1250">
        <v>38.299999999999997</v>
      </c>
      <c r="BG1250">
        <v>48.35</v>
      </c>
      <c r="BH1250">
        <v>50.55</v>
      </c>
    </row>
    <row r="1251" spans="1:65" x14ac:dyDescent="0.25">
      <c r="A1251" t="s">
        <v>116</v>
      </c>
      <c r="B1251" s="3">
        <v>41241</v>
      </c>
      <c r="P1251">
        <v>6</v>
      </c>
      <c r="V1251">
        <v>3</v>
      </c>
      <c r="AE1251" s="2"/>
      <c r="AK1251" s="2"/>
    </row>
    <row r="1252" spans="1:65" x14ac:dyDescent="0.25">
      <c r="A1252" t="s">
        <v>116</v>
      </c>
      <c r="B1252" s="3">
        <v>41246</v>
      </c>
      <c r="Q1252">
        <v>0.08</v>
      </c>
      <c r="AE1252" s="2"/>
      <c r="AK1252" s="2"/>
    </row>
    <row r="1253" spans="1:65" x14ac:dyDescent="0.25">
      <c r="A1253" t="s">
        <v>116</v>
      </c>
      <c r="B1253" s="3">
        <v>41247</v>
      </c>
      <c r="P1253">
        <v>7.2</v>
      </c>
      <c r="V1253">
        <v>3.9</v>
      </c>
      <c r="AE1253" s="2"/>
      <c r="AK1253" s="2"/>
    </row>
    <row r="1254" spans="1:65" x14ac:dyDescent="0.25">
      <c r="A1254" t="s">
        <v>116</v>
      </c>
      <c r="B1254" s="3">
        <v>41253</v>
      </c>
      <c r="Q1254">
        <v>0.18</v>
      </c>
      <c r="AE1254" s="2"/>
      <c r="AK1254" s="2"/>
    </row>
    <row r="1255" spans="1:65" x14ac:dyDescent="0.25">
      <c r="A1255" t="s">
        <v>116</v>
      </c>
      <c r="B1255" s="3">
        <v>41255</v>
      </c>
      <c r="P1255">
        <v>9.3000000000000007</v>
      </c>
      <c r="V1255">
        <v>5</v>
      </c>
      <c r="AE1255" s="2"/>
      <c r="AK1255" s="2"/>
    </row>
    <row r="1256" spans="1:65" x14ac:dyDescent="0.25">
      <c r="A1256" t="s">
        <v>116</v>
      </c>
      <c r="B1256" s="3">
        <v>41260</v>
      </c>
      <c r="D1256">
        <v>2.0221619999999998</v>
      </c>
      <c r="E1256">
        <v>68.349999999999994</v>
      </c>
      <c r="F1256">
        <v>0</v>
      </c>
      <c r="G1256">
        <v>2.0221619999999998</v>
      </c>
      <c r="I1256">
        <v>0</v>
      </c>
      <c r="L1256">
        <v>0</v>
      </c>
      <c r="M1256">
        <v>0</v>
      </c>
      <c r="O1256">
        <v>0</v>
      </c>
      <c r="R1256">
        <v>0</v>
      </c>
      <c r="T1256">
        <v>0</v>
      </c>
      <c r="W1256">
        <v>0.9</v>
      </c>
      <c r="X1256">
        <v>1.3948434999999999</v>
      </c>
      <c r="Y1256">
        <v>3.3092499999999997E-2</v>
      </c>
      <c r="Z1256">
        <v>42.05</v>
      </c>
      <c r="AE1256" s="2">
        <v>0</v>
      </c>
      <c r="AG1256">
        <v>0</v>
      </c>
      <c r="AH1256">
        <v>0</v>
      </c>
      <c r="AJ1256">
        <v>0</v>
      </c>
      <c r="AK1256" s="2">
        <v>0.6273185</v>
      </c>
      <c r="AL1256">
        <v>2.3885E-2</v>
      </c>
      <c r="AM1256">
        <v>26.3</v>
      </c>
      <c r="BK1256" t="s">
        <v>208</v>
      </c>
    </row>
    <row r="1257" spans="1:65" x14ac:dyDescent="0.25">
      <c r="A1257" t="s">
        <v>116</v>
      </c>
      <c r="B1257" s="3">
        <v>41261</v>
      </c>
      <c r="P1257">
        <v>10.7</v>
      </c>
      <c r="V1257">
        <v>6.1</v>
      </c>
      <c r="AE1257" s="2"/>
      <c r="AK1257" s="2"/>
    </row>
    <row r="1258" spans="1:65" x14ac:dyDescent="0.25">
      <c r="A1258" t="s">
        <v>116</v>
      </c>
      <c r="B1258" s="3">
        <v>41263</v>
      </c>
      <c r="Q1258">
        <v>0.41</v>
      </c>
      <c r="AE1258" s="2"/>
      <c r="AK1258" s="2"/>
      <c r="AR1258">
        <v>320.375</v>
      </c>
      <c r="AS1258">
        <v>0.122125</v>
      </c>
      <c r="AT1258">
        <v>0.21425</v>
      </c>
      <c r="AU1258">
        <v>0.20125000000000001</v>
      </c>
      <c r="AV1258">
        <v>0.20175000000000001</v>
      </c>
      <c r="AW1258">
        <v>0.17100000000000001</v>
      </c>
      <c r="AX1258">
        <v>0.19550000000000001</v>
      </c>
      <c r="AY1258">
        <v>0.24374999999999999</v>
      </c>
      <c r="AZ1258">
        <v>0.25224999999999997</v>
      </c>
      <c r="BA1258">
        <v>24.425000000000001</v>
      </c>
      <c r="BB1258">
        <v>42.85</v>
      </c>
      <c r="BC1258">
        <v>40.25</v>
      </c>
      <c r="BD1258">
        <v>40.35</v>
      </c>
      <c r="BE1258">
        <v>34.200000000000003</v>
      </c>
      <c r="BF1258">
        <v>39.1</v>
      </c>
      <c r="BG1258">
        <v>48.75</v>
      </c>
      <c r="BH1258">
        <v>50.45</v>
      </c>
    </row>
    <row r="1259" spans="1:65" x14ac:dyDescent="0.25">
      <c r="A1259" t="s">
        <v>116</v>
      </c>
      <c r="B1259" s="3">
        <v>41270</v>
      </c>
      <c r="P1259">
        <v>12.6</v>
      </c>
      <c r="V1259">
        <v>7.3</v>
      </c>
      <c r="AE1259" s="2"/>
      <c r="AK1259" s="2"/>
      <c r="AR1259">
        <v>308.95</v>
      </c>
      <c r="AS1259">
        <v>0.10575</v>
      </c>
      <c r="AT1259">
        <v>0.18775</v>
      </c>
      <c r="AU1259">
        <v>0.19075</v>
      </c>
      <c r="AV1259">
        <v>0.19800000000000001</v>
      </c>
      <c r="AW1259">
        <v>0.16875000000000001</v>
      </c>
      <c r="AX1259">
        <v>0.19700000000000001</v>
      </c>
      <c r="AY1259">
        <v>0.24424999999999999</v>
      </c>
      <c r="AZ1259">
        <v>0.2525</v>
      </c>
      <c r="BA1259">
        <v>21.15</v>
      </c>
      <c r="BB1259">
        <v>37.549999999999997</v>
      </c>
      <c r="BC1259">
        <v>38.15</v>
      </c>
      <c r="BD1259">
        <v>39.6</v>
      </c>
      <c r="BE1259">
        <v>33.75</v>
      </c>
      <c r="BF1259">
        <v>39.4</v>
      </c>
      <c r="BG1259">
        <v>48.85</v>
      </c>
      <c r="BH1259">
        <v>50.5</v>
      </c>
    </row>
    <row r="1260" spans="1:65" x14ac:dyDescent="0.25">
      <c r="A1260" t="s">
        <v>116</v>
      </c>
      <c r="B1260" s="3">
        <v>41273</v>
      </c>
      <c r="Q1260">
        <v>0.56000000000000005</v>
      </c>
      <c r="AE1260" s="2"/>
      <c r="AK1260" s="2"/>
    </row>
    <row r="1261" spans="1:65" x14ac:dyDescent="0.25">
      <c r="A1261" t="s">
        <v>116</v>
      </c>
      <c r="B1261" s="3">
        <v>41277</v>
      </c>
      <c r="P1261">
        <v>13.9</v>
      </c>
      <c r="U1261">
        <v>5</v>
      </c>
      <c r="V1261">
        <v>8.3000000000000007</v>
      </c>
      <c r="AE1261" s="2"/>
      <c r="AK1261" s="2"/>
      <c r="AP1261" t="s">
        <v>201</v>
      </c>
      <c r="AR1261">
        <v>292.05</v>
      </c>
      <c r="AS1261">
        <v>8.3500000000000005E-2</v>
      </c>
      <c r="AT1261">
        <v>0.1545</v>
      </c>
      <c r="AU1261">
        <v>0.17449999999999999</v>
      </c>
      <c r="AV1261">
        <v>0.19375000000000001</v>
      </c>
      <c r="AW1261">
        <v>0.16850000000000001</v>
      </c>
      <c r="AX1261">
        <v>0.1925</v>
      </c>
      <c r="AY1261">
        <v>0.24174999999999999</v>
      </c>
      <c r="AZ1261">
        <v>0.25124999999999997</v>
      </c>
      <c r="BA1261">
        <v>16.7</v>
      </c>
      <c r="BB1261">
        <v>30.9</v>
      </c>
      <c r="BC1261">
        <v>34.9</v>
      </c>
      <c r="BD1261">
        <v>38.75</v>
      </c>
      <c r="BE1261">
        <v>33.700000000000003</v>
      </c>
      <c r="BF1261">
        <v>38.5</v>
      </c>
      <c r="BG1261">
        <v>48.35</v>
      </c>
      <c r="BH1261">
        <v>50.25</v>
      </c>
      <c r="BL1261" t="s">
        <v>208</v>
      </c>
      <c r="BM1261" t="s">
        <v>210</v>
      </c>
    </row>
    <row r="1262" spans="1:65" x14ac:dyDescent="0.25">
      <c r="A1262" t="s">
        <v>116</v>
      </c>
      <c r="B1262" s="3">
        <v>41282</v>
      </c>
      <c r="P1262">
        <v>14.8</v>
      </c>
      <c r="Q1262">
        <v>0.45</v>
      </c>
      <c r="V1262">
        <v>9.3000000000000007</v>
      </c>
      <c r="AE1262" s="2"/>
      <c r="AK1262" s="2"/>
    </row>
    <row r="1263" spans="1:65" x14ac:dyDescent="0.25">
      <c r="A1263" t="s">
        <v>116</v>
      </c>
      <c r="B1263" s="3">
        <v>41289</v>
      </c>
      <c r="AD1263">
        <v>5.59</v>
      </c>
      <c r="AE1263" s="2"/>
      <c r="AK1263" s="2"/>
    </row>
    <row r="1264" spans="1:65" x14ac:dyDescent="0.25">
      <c r="A1264" t="s">
        <v>116</v>
      </c>
      <c r="B1264" s="3">
        <v>41290</v>
      </c>
      <c r="P1264">
        <v>16.3</v>
      </c>
      <c r="V1264">
        <v>13.4</v>
      </c>
      <c r="AE1264" s="2"/>
      <c r="AK1264" s="2"/>
    </row>
    <row r="1265" spans="1:72" x14ac:dyDescent="0.25">
      <c r="A1265" t="s">
        <v>116</v>
      </c>
      <c r="B1265" s="3">
        <v>41291</v>
      </c>
      <c r="AD1265">
        <v>5.74</v>
      </c>
      <c r="AE1265" s="2"/>
      <c r="AK1265" s="2"/>
      <c r="AR1265">
        <v>267.8</v>
      </c>
      <c r="AS1265">
        <v>6.5000000000000002E-2</v>
      </c>
      <c r="AT1265">
        <v>0.12875</v>
      </c>
      <c r="AU1265">
        <v>0.14324999999999999</v>
      </c>
      <c r="AV1265">
        <v>0.17025000000000001</v>
      </c>
      <c r="AW1265">
        <v>0.15725</v>
      </c>
      <c r="AX1265">
        <v>0.18475</v>
      </c>
      <c r="AY1265">
        <v>0.24024999999999999</v>
      </c>
      <c r="AZ1265">
        <v>0.2495</v>
      </c>
      <c r="BA1265">
        <v>13</v>
      </c>
      <c r="BB1265">
        <v>25.75</v>
      </c>
      <c r="BC1265">
        <v>28.65</v>
      </c>
      <c r="BD1265">
        <v>34.049999999999997</v>
      </c>
      <c r="BE1265">
        <v>31.45</v>
      </c>
      <c r="BF1265">
        <v>36.950000000000003</v>
      </c>
      <c r="BG1265">
        <v>48.05</v>
      </c>
      <c r="BH1265">
        <v>49.9</v>
      </c>
    </row>
    <row r="1266" spans="1:72" x14ac:dyDescent="0.25">
      <c r="A1266" t="s">
        <v>116</v>
      </c>
      <c r="B1266" s="3">
        <v>41292</v>
      </c>
      <c r="Q1266">
        <v>0.65</v>
      </c>
      <c r="AE1266" s="2"/>
      <c r="AK1266" s="2"/>
    </row>
    <row r="1267" spans="1:72" x14ac:dyDescent="0.25">
      <c r="A1267" t="s">
        <v>116</v>
      </c>
      <c r="B1267" s="3">
        <v>41295</v>
      </c>
      <c r="AD1267">
        <v>6</v>
      </c>
      <c r="AE1267" s="2"/>
      <c r="AK1267" s="2"/>
    </row>
    <row r="1268" spans="1:72" x14ac:dyDescent="0.25">
      <c r="A1268" t="s">
        <v>116</v>
      </c>
      <c r="B1268" s="3">
        <v>41296</v>
      </c>
      <c r="P1268">
        <v>16.7</v>
      </c>
      <c r="V1268">
        <v>14.7</v>
      </c>
      <c r="AE1268" s="2"/>
      <c r="AK1268" s="2"/>
    </row>
    <row r="1269" spans="1:72" x14ac:dyDescent="0.25">
      <c r="A1269" t="s">
        <v>116</v>
      </c>
      <c r="B1269" s="3">
        <v>41298</v>
      </c>
      <c r="AD1269">
        <v>6.3250000000000002</v>
      </c>
      <c r="AE1269" s="2"/>
      <c r="AK1269" s="2"/>
      <c r="AR1269">
        <v>259.27499999999998</v>
      </c>
      <c r="AS1269">
        <v>5.9624999999999997E-2</v>
      </c>
      <c r="AT1269">
        <v>0.1245</v>
      </c>
      <c r="AU1269">
        <v>0.13650000000000001</v>
      </c>
      <c r="AV1269">
        <v>0.15875</v>
      </c>
      <c r="AW1269">
        <v>0.14724999999999999</v>
      </c>
      <c r="AX1269">
        <v>0.183</v>
      </c>
      <c r="AY1269">
        <v>0.23624999999999999</v>
      </c>
      <c r="AZ1269">
        <v>0.2505</v>
      </c>
      <c r="BA1269">
        <v>11.925000000000001</v>
      </c>
      <c r="BB1269">
        <v>24.9</v>
      </c>
      <c r="BC1269">
        <v>27.3</v>
      </c>
      <c r="BD1269">
        <v>31.75</v>
      </c>
      <c r="BE1269">
        <v>29.45</v>
      </c>
      <c r="BF1269">
        <v>36.6</v>
      </c>
      <c r="BG1269">
        <v>47.25</v>
      </c>
      <c r="BH1269">
        <v>50.1</v>
      </c>
    </row>
    <row r="1270" spans="1:72" x14ac:dyDescent="0.25">
      <c r="A1270" t="s">
        <v>116</v>
      </c>
      <c r="B1270" s="3">
        <v>41299</v>
      </c>
      <c r="Q1270">
        <v>0.74</v>
      </c>
      <c r="AE1270" s="2"/>
      <c r="AK1270" s="2"/>
    </row>
    <row r="1271" spans="1:72" x14ac:dyDescent="0.25">
      <c r="A1271" t="s">
        <v>116</v>
      </c>
      <c r="B1271" s="3">
        <v>41302</v>
      </c>
      <c r="D1271">
        <v>6.1545034000000003</v>
      </c>
      <c r="E1271">
        <v>756.8</v>
      </c>
      <c r="F1271">
        <v>0.28141179999999999</v>
      </c>
      <c r="G1271">
        <v>5.8730916000000004</v>
      </c>
      <c r="I1271">
        <v>0</v>
      </c>
      <c r="L1271">
        <v>0</v>
      </c>
      <c r="M1271" s="4">
        <f>M1278*scaller</f>
        <v>0.44158015999999994</v>
      </c>
      <c r="N1271" s="4">
        <f>M1271/O1271</f>
        <v>6.3784509605662272E-3</v>
      </c>
      <c r="O1271" s="4">
        <f>O1278*scaller</f>
        <v>69.23</v>
      </c>
      <c r="R1271">
        <v>0.28058135000000001</v>
      </c>
      <c r="S1271">
        <v>5.6455000000000003E-3</v>
      </c>
      <c r="T1271">
        <v>49.7</v>
      </c>
      <c r="W1271">
        <v>3.3</v>
      </c>
      <c r="X1271">
        <v>2.2595610000000002</v>
      </c>
      <c r="Y1271">
        <v>1.16775E-2</v>
      </c>
      <c r="Z1271">
        <v>191.2</v>
      </c>
      <c r="AE1271" s="4">
        <f>AE1278*scaller</f>
        <v>0.59295179999999992</v>
      </c>
      <c r="AF1271" s="4">
        <f>AE1271/AG1271</f>
        <v>6.5109454265949267E-3</v>
      </c>
      <c r="AG1271" s="4">
        <f>AG1278*scaller</f>
        <v>91.07</v>
      </c>
      <c r="AH1271" s="4">
        <f>AE1271+M1271</f>
        <v>1.0345319599999998</v>
      </c>
      <c r="AI1271" s="4">
        <f>AH1271/AJ1271</f>
        <v>6.4537240174672474E-3</v>
      </c>
      <c r="AJ1271" s="4">
        <f>AG1271+O1271</f>
        <v>160.30000000000001</v>
      </c>
      <c r="AK1271" s="4">
        <f>BS1271-AH1271</f>
        <v>2.2975868400000001</v>
      </c>
      <c r="AL1271" s="4">
        <f>AK1271/AM1271</f>
        <v>6.4611553430821153E-3</v>
      </c>
      <c r="AM1271" s="4">
        <f>BT1271-AJ1271</f>
        <v>355.59999999999997</v>
      </c>
      <c r="BK1271" t="s">
        <v>208</v>
      </c>
      <c r="BS1271">
        <v>3.3321187999999999</v>
      </c>
      <c r="BT1271">
        <v>515.9</v>
      </c>
    </row>
    <row r="1272" spans="1:72" x14ac:dyDescent="0.25">
      <c r="A1272" t="s">
        <v>116</v>
      </c>
      <c r="B1272" s="3">
        <v>41303</v>
      </c>
      <c r="P1272">
        <v>16.7</v>
      </c>
      <c r="V1272">
        <v>15</v>
      </c>
      <c r="AD1272">
        <v>6.4850000000000003</v>
      </c>
      <c r="AE1272" s="2"/>
      <c r="AK1272" s="2"/>
    </row>
    <row r="1273" spans="1:72" x14ac:dyDescent="0.25">
      <c r="A1273" t="s">
        <v>116</v>
      </c>
      <c r="B1273" s="3">
        <v>41306</v>
      </c>
      <c r="Q1273">
        <v>0.76</v>
      </c>
      <c r="AE1273" s="2"/>
      <c r="AK1273" s="2"/>
    </row>
    <row r="1274" spans="1:72" x14ac:dyDescent="0.25">
      <c r="A1274" t="s">
        <v>116</v>
      </c>
      <c r="B1274" s="3">
        <v>41310</v>
      </c>
      <c r="P1274">
        <v>16.7</v>
      </c>
      <c r="V1274">
        <v>16.7</v>
      </c>
      <c r="AE1274" s="2"/>
      <c r="AK1274" s="2"/>
    </row>
    <row r="1275" spans="1:72" x14ac:dyDescent="0.25">
      <c r="A1275" t="s">
        <v>116</v>
      </c>
      <c r="B1275" s="3">
        <v>41312</v>
      </c>
      <c r="Q1275">
        <v>0.79</v>
      </c>
      <c r="AE1275" s="2"/>
      <c r="AK1275" s="2"/>
      <c r="AR1275">
        <v>250.95</v>
      </c>
      <c r="AS1275">
        <v>6.225E-2</v>
      </c>
      <c r="AT1275">
        <v>0.122</v>
      </c>
      <c r="AU1275">
        <v>0.13175000000000001</v>
      </c>
      <c r="AV1275">
        <v>0.14674999999999999</v>
      </c>
      <c r="AW1275">
        <v>0.13525000000000001</v>
      </c>
      <c r="AX1275">
        <v>0.17374999999999999</v>
      </c>
      <c r="AY1275">
        <v>0.23400000000000001</v>
      </c>
      <c r="AZ1275">
        <v>0.249</v>
      </c>
      <c r="BA1275">
        <v>12.45</v>
      </c>
      <c r="BB1275">
        <v>24.4</v>
      </c>
      <c r="BC1275">
        <v>26.35</v>
      </c>
      <c r="BD1275">
        <v>29.35</v>
      </c>
      <c r="BE1275">
        <v>27.05</v>
      </c>
      <c r="BF1275">
        <v>34.75</v>
      </c>
      <c r="BG1275">
        <v>46.8</v>
      </c>
      <c r="BH1275">
        <v>49.8</v>
      </c>
    </row>
    <row r="1276" spans="1:72" x14ac:dyDescent="0.25">
      <c r="A1276" t="s">
        <v>116</v>
      </c>
      <c r="B1276" s="3">
        <v>41319</v>
      </c>
      <c r="Q1276">
        <v>0.66</v>
      </c>
      <c r="AE1276" s="2"/>
      <c r="AK1276" s="2"/>
      <c r="AR1276">
        <v>244.45</v>
      </c>
      <c r="AS1276">
        <v>5.6750000000000002E-2</v>
      </c>
      <c r="AT1276">
        <v>0.1215</v>
      </c>
      <c r="AU1276">
        <v>0.13</v>
      </c>
      <c r="AV1276">
        <v>0.14099999999999999</v>
      </c>
      <c r="AW1276">
        <v>0.12775</v>
      </c>
      <c r="AX1276">
        <v>0.16800000000000001</v>
      </c>
      <c r="AY1276">
        <v>0.22950000000000001</v>
      </c>
      <c r="AZ1276">
        <v>0.24775</v>
      </c>
      <c r="BA1276">
        <v>11.35</v>
      </c>
      <c r="BB1276">
        <v>24.3</v>
      </c>
      <c r="BC1276">
        <v>26</v>
      </c>
      <c r="BD1276">
        <v>28.2</v>
      </c>
      <c r="BE1276">
        <v>25.55</v>
      </c>
      <c r="BF1276">
        <v>33.6</v>
      </c>
      <c r="BG1276">
        <v>45.9</v>
      </c>
      <c r="BH1276">
        <v>49.55</v>
      </c>
    </row>
    <row r="1277" spans="1:72" x14ac:dyDescent="0.25">
      <c r="A1277" t="s">
        <v>116</v>
      </c>
      <c r="B1277" s="3">
        <v>41324</v>
      </c>
      <c r="Q1277">
        <v>0.71</v>
      </c>
      <c r="AE1277" s="2"/>
      <c r="AK1277" s="2"/>
    </row>
    <row r="1278" spans="1:72" x14ac:dyDescent="0.25">
      <c r="A1278" t="s">
        <v>116</v>
      </c>
      <c r="B1278" s="3">
        <v>41325</v>
      </c>
      <c r="D1278">
        <v>8.4103232999999999</v>
      </c>
      <c r="E1278">
        <v>982.9</v>
      </c>
      <c r="F1278">
        <v>0.32593870000000003</v>
      </c>
      <c r="G1278">
        <v>8.0843845999999999</v>
      </c>
      <c r="H1278">
        <v>1.5727499999999998E-2</v>
      </c>
      <c r="I1278">
        <v>3.1370629999999999</v>
      </c>
      <c r="L1278">
        <v>213</v>
      </c>
      <c r="M1278">
        <v>0.63082879999999997</v>
      </c>
      <c r="N1278">
        <v>6.4650000000000003E-3</v>
      </c>
      <c r="O1278">
        <v>98.9</v>
      </c>
      <c r="R1278">
        <v>0.32830417499999992</v>
      </c>
      <c r="S1278">
        <v>5.1217499999999996E-3</v>
      </c>
      <c r="T1278">
        <v>64.099999999999994</v>
      </c>
      <c r="W1278">
        <v>2.6</v>
      </c>
      <c r="X1278">
        <v>1.7572049999999999</v>
      </c>
      <c r="Y1278">
        <v>1.2085E-2</v>
      </c>
      <c r="Z1278">
        <v>143.69999999999999</v>
      </c>
      <c r="AE1278" s="2">
        <v>0.84707399999999999</v>
      </c>
      <c r="AF1278">
        <v>6.9969999999999997E-3</v>
      </c>
      <c r="AG1278">
        <v>130.1</v>
      </c>
      <c r="AH1278">
        <f>AE1278+M1278</f>
        <v>1.4779027999999998</v>
      </c>
      <c r="AI1278">
        <f>AH1278/AJ1278</f>
        <v>6.4537240174672482E-3</v>
      </c>
      <c r="AJ1278">
        <f>AG1278+O1278</f>
        <v>229</v>
      </c>
      <c r="AK1278" s="2">
        <v>1.3862751</v>
      </c>
      <c r="AL1278">
        <v>4.2252499999999998E-3</v>
      </c>
      <c r="AM1278">
        <v>333.1</v>
      </c>
      <c r="BK1278" t="s">
        <v>208</v>
      </c>
    </row>
    <row r="1279" spans="1:72" x14ac:dyDescent="0.25">
      <c r="A1279" t="s">
        <v>116</v>
      </c>
      <c r="B1279" s="3">
        <v>41333</v>
      </c>
      <c r="Q1279">
        <v>0.57999999999999996</v>
      </c>
      <c r="AE1279" s="2"/>
      <c r="AK1279" s="2"/>
      <c r="AR1279">
        <v>235.22499999999999</v>
      </c>
      <c r="AS1279">
        <v>5.3374999999999999E-2</v>
      </c>
      <c r="AT1279">
        <v>0.12075</v>
      </c>
      <c r="AU1279">
        <v>0.125</v>
      </c>
      <c r="AV1279">
        <v>0.13150000000000001</v>
      </c>
      <c r="AW1279">
        <v>0.11724999999999999</v>
      </c>
      <c r="AX1279">
        <v>0.15825</v>
      </c>
      <c r="AY1279">
        <v>0.22425</v>
      </c>
      <c r="AZ1279">
        <v>0.24575</v>
      </c>
      <c r="BA1279">
        <v>10.675000000000001</v>
      </c>
      <c r="BB1279">
        <v>24.15</v>
      </c>
      <c r="BC1279">
        <v>25</v>
      </c>
      <c r="BD1279">
        <v>26.3</v>
      </c>
      <c r="BE1279">
        <v>23.45</v>
      </c>
      <c r="BF1279">
        <v>31.65</v>
      </c>
      <c r="BG1279">
        <v>44.85</v>
      </c>
      <c r="BH1279">
        <v>49.15</v>
      </c>
    </row>
    <row r="1280" spans="1:72" x14ac:dyDescent="0.25">
      <c r="A1280" t="s">
        <v>116</v>
      </c>
      <c r="B1280" s="3">
        <v>41338</v>
      </c>
      <c r="Q1280">
        <v>0.55000000000000004</v>
      </c>
      <c r="AE1280" s="2"/>
      <c r="AK1280" s="2"/>
    </row>
    <row r="1281" spans="1:63" x14ac:dyDescent="0.25">
      <c r="A1281" t="s">
        <v>116</v>
      </c>
      <c r="B1281" s="3">
        <v>41346</v>
      </c>
      <c r="D1281">
        <v>8.0981919300000005</v>
      </c>
      <c r="E1281">
        <v>1077.08</v>
      </c>
      <c r="F1281">
        <v>0.35509859999999999</v>
      </c>
      <c r="G1281">
        <v>7.7430933299999998</v>
      </c>
      <c r="H1281">
        <v>9.3257500000000007E-3</v>
      </c>
      <c r="I1281">
        <v>4.7842757999999996</v>
      </c>
      <c r="L1281">
        <v>512</v>
      </c>
      <c r="M1281">
        <v>0.38480439999999999</v>
      </c>
      <c r="N1281">
        <v>7.071E-3</v>
      </c>
      <c r="O1281">
        <v>55</v>
      </c>
      <c r="R1281">
        <v>0.35764750000000001</v>
      </c>
      <c r="S1281">
        <v>4.6812499999999996E-3</v>
      </c>
      <c r="T1281">
        <v>76.400000000000006</v>
      </c>
      <c r="W1281">
        <v>2.1</v>
      </c>
      <c r="X1281">
        <v>1.0437542</v>
      </c>
      <c r="Y1281">
        <v>9.5134999999999994E-3</v>
      </c>
      <c r="Z1281">
        <v>109.6</v>
      </c>
      <c r="AE1281" s="2">
        <v>0.51027573000000004</v>
      </c>
      <c r="AF1281">
        <v>4.4774999999999997E-3</v>
      </c>
      <c r="AG1281">
        <v>114.68</v>
      </c>
      <c r="AH1281">
        <f>AE1281+M1281</f>
        <v>0.89508012999999997</v>
      </c>
      <c r="AI1281">
        <f>AH1281/AJ1281</f>
        <v>5.2751068481848183E-3</v>
      </c>
      <c r="AJ1281">
        <f>AG1281+O1281</f>
        <v>169.68</v>
      </c>
      <c r="AK1281" s="2">
        <v>0.66488460000000005</v>
      </c>
      <c r="AL1281">
        <v>3.1955E-3</v>
      </c>
      <c r="AM1281">
        <v>209.4</v>
      </c>
      <c r="BK1281" t="s">
        <v>208</v>
      </c>
    </row>
    <row r="1282" spans="1:63" x14ac:dyDescent="0.25">
      <c r="A1282" t="s">
        <v>116</v>
      </c>
      <c r="B1282" s="3">
        <v>41347</v>
      </c>
      <c r="Q1282">
        <v>0.36</v>
      </c>
      <c r="AE1282" s="2"/>
      <c r="AK1282" s="2"/>
      <c r="AR1282">
        <v>228.8</v>
      </c>
      <c r="AS1282">
        <v>5.2249999999999998E-2</v>
      </c>
      <c r="AT1282">
        <v>0.121</v>
      </c>
      <c r="AU1282">
        <v>0.122</v>
      </c>
      <c r="AV1282">
        <v>0.12725</v>
      </c>
      <c r="AW1282">
        <v>0.11225</v>
      </c>
      <c r="AX1282">
        <v>0.1515</v>
      </c>
      <c r="AY1282">
        <v>0.21775</v>
      </c>
      <c r="AZ1282">
        <v>0.24</v>
      </c>
      <c r="BA1282">
        <v>10.45</v>
      </c>
      <c r="BB1282">
        <v>24.2</v>
      </c>
      <c r="BC1282">
        <v>24.4</v>
      </c>
      <c r="BD1282">
        <v>25.45</v>
      </c>
      <c r="BE1282">
        <v>22.45</v>
      </c>
      <c r="BF1282">
        <v>30.3</v>
      </c>
      <c r="BG1282">
        <v>43.55</v>
      </c>
      <c r="BH1282">
        <v>48</v>
      </c>
    </row>
    <row r="1283" spans="1:63" x14ac:dyDescent="0.25">
      <c r="A1283" t="s">
        <v>116</v>
      </c>
      <c r="B1283" s="3">
        <v>41354</v>
      </c>
      <c r="Q1283">
        <v>0.28000000000000003</v>
      </c>
      <c r="AE1283" s="2"/>
      <c r="AK1283" s="2"/>
      <c r="AR1283">
        <v>231.57499999999999</v>
      </c>
      <c r="AS1283">
        <v>5.4125E-2</v>
      </c>
      <c r="AT1283">
        <v>0.1235</v>
      </c>
      <c r="AU1283">
        <v>0.125</v>
      </c>
      <c r="AV1283">
        <v>0.13</v>
      </c>
      <c r="AW1283">
        <v>0.11325</v>
      </c>
      <c r="AX1283">
        <v>0.15375</v>
      </c>
      <c r="AY1283">
        <v>0.217</v>
      </c>
      <c r="AZ1283">
        <v>0.24124999999999999</v>
      </c>
      <c r="BA1283">
        <v>10.824999999999999</v>
      </c>
      <c r="BB1283">
        <v>24.7</v>
      </c>
      <c r="BC1283">
        <v>25</v>
      </c>
      <c r="BD1283">
        <v>26</v>
      </c>
      <c r="BE1283">
        <v>22.65</v>
      </c>
      <c r="BF1283">
        <v>30.75</v>
      </c>
      <c r="BG1283">
        <v>43.4</v>
      </c>
      <c r="BH1283">
        <v>48.25</v>
      </c>
    </row>
    <row r="1284" spans="1:63" x14ac:dyDescent="0.25">
      <c r="A1284" t="s">
        <v>116</v>
      </c>
      <c r="B1284" s="3">
        <v>41366</v>
      </c>
      <c r="Q1284">
        <v>0.15</v>
      </c>
      <c r="AE1284" s="2"/>
      <c r="AK1284" s="2"/>
    </row>
    <row r="1285" spans="1:63" hidden="1" x14ac:dyDescent="0.25">
      <c r="A1285" t="s">
        <v>104</v>
      </c>
      <c r="B1285" s="3">
        <v>40925</v>
      </c>
      <c r="E1285">
        <v>594.29999999999995</v>
      </c>
      <c r="W1285">
        <v>4.9800000000000004</v>
      </c>
      <c r="AE1285" s="2"/>
      <c r="AK1285" s="2"/>
    </row>
    <row r="1286" spans="1:63" hidden="1" x14ac:dyDescent="0.25">
      <c r="A1286" t="s">
        <v>104</v>
      </c>
      <c r="B1286" s="3">
        <v>40959</v>
      </c>
      <c r="E1286">
        <v>1368.3</v>
      </c>
      <c r="W1286">
        <v>4.21</v>
      </c>
      <c r="AE1286" s="2"/>
      <c r="AK1286" s="2"/>
    </row>
    <row r="1287" spans="1:63" hidden="1" x14ac:dyDescent="0.25">
      <c r="A1287" t="s">
        <v>104</v>
      </c>
      <c r="B1287" s="3">
        <v>40994</v>
      </c>
      <c r="E1287">
        <v>1943.7</v>
      </c>
      <c r="W1287">
        <v>3.71</v>
      </c>
      <c r="AE1287" s="2"/>
      <c r="AK1287" s="2"/>
    </row>
    <row r="1288" spans="1:63" hidden="1" x14ac:dyDescent="0.25">
      <c r="A1288" t="s">
        <v>104</v>
      </c>
      <c r="B1288" s="3">
        <v>41029</v>
      </c>
      <c r="E1288">
        <v>2051.6999999999998</v>
      </c>
      <c r="L1288">
        <v>1128.3</v>
      </c>
      <c r="W1288">
        <v>1.08</v>
      </c>
      <c r="AE1288" s="2"/>
      <c r="AK1288" s="2"/>
    </row>
    <row r="1289" spans="1:63" hidden="1" x14ac:dyDescent="0.25">
      <c r="A1289" t="s">
        <v>105</v>
      </c>
      <c r="B1289" s="3">
        <v>40925</v>
      </c>
      <c r="E1289">
        <v>636.79999999999995</v>
      </c>
      <c r="W1289">
        <v>5.17</v>
      </c>
      <c r="AE1289" s="2"/>
      <c r="AK1289" s="2"/>
    </row>
    <row r="1290" spans="1:63" hidden="1" x14ac:dyDescent="0.25">
      <c r="A1290" t="s">
        <v>105</v>
      </c>
      <c r="B1290" s="3">
        <v>40959</v>
      </c>
      <c r="E1290">
        <v>1560</v>
      </c>
      <c r="W1290">
        <v>5.33</v>
      </c>
      <c r="AE1290" s="2"/>
      <c r="AK1290" s="2"/>
    </row>
    <row r="1291" spans="1:63" hidden="1" x14ac:dyDescent="0.25">
      <c r="A1291" t="s">
        <v>105</v>
      </c>
      <c r="B1291" s="3">
        <v>40994</v>
      </c>
      <c r="E1291">
        <v>2281.8000000000002</v>
      </c>
      <c r="W1291">
        <v>4.43</v>
      </c>
      <c r="AE1291" s="2"/>
      <c r="AK1291" s="2"/>
    </row>
    <row r="1292" spans="1:63" hidden="1" x14ac:dyDescent="0.25">
      <c r="A1292" t="s">
        <v>105</v>
      </c>
      <c r="B1292" s="3">
        <v>41029</v>
      </c>
      <c r="E1292">
        <v>2420.6999999999998</v>
      </c>
      <c r="L1292">
        <v>1152.8</v>
      </c>
      <c r="W1292">
        <v>1.7</v>
      </c>
      <c r="AE1292" s="2"/>
      <c r="AK1292" s="2"/>
    </row>
    <row r="1293" spans="1:63" hidden="1" x14ac:dyDescent="0.25">
      <c r="A1293" t="s">
        <v>106</v>
      </c>
      <c r="B1293" s="3">
        <v>40925</v>
      </c>
      <c r="E1293">
        <v>674.8</v>
      </c>
      <c r="W1293">
        <v>5.72</v>
      </c>
      <c r="AE1293" s="2"/>
      <c r="AK1293" s="2"/>
    </row>
    <row r="1294" spans="1:63" hidden="1" x14ac:dyDescent="0.25">
      <c r="A1294" t="s">
        <v>106</v>
      </c>
      <c r="B1294" s="3">
        <v>40959</v>
      </c>
      <c r="E1294">
        <v>1552.1</v>
      </c>
      <c r="W1294">
        <v>5.39</v>
      </c>
      <c r="AE1294" s="2"/>
      <c r="AK1294" s="2"/>
    </row>
    <row r="1295" spans="1:63" hidden="1" x14ac:dyDescent="0.25">
      <c r="A1295" t="s">
        <v>106</v>
      </c>
      <c r="B1295" s="3">
        <v>40994</v>
      </c>
      <c r="E1295">
        <v>2346.6</v>
      </c>
      <c r="W1295">
        <v>4.6399999999999997</v>
      </c>
      <c r="AE1295" s="2"/>
      <c r="AK1295" s="2"/>
    </row>
    <row r="1296" spans="1:63" hidden="1" x14ac:dyDescent="0.25">
      <c r="A1296" t="s">
        <v>106</v>
      </c>
      <c r="B1296" s="3">
        <v>41029</v>
      </c>
      <c r="E1296">
        <v>2535.1</v>
      </c>
      <c r="L1296">
        <v>1381.7</v>
      </c>
      <c r="W1296">
        <v>2.0099999999999998</v>
      </c>
      <c r="AE1296" s="2"/>
      <c r="AK1296" s="2"/>
    </row>
    <row r="1297" spans="1:63" hidden="1" x14ac:dyDescent="0.25">
      <c r="A1297" t="s">
        <v>107</v>
      </c>
      <c r="B1297" s="3">
        <v>40925</v>
      </c>
      <c r="E1297">
        <v>690.2</v>
      </c>
      <c r="W1297">
        <v>5.36</v>
      </c>
      <c r="AE1297" s="2"/>
      <c r="AK1297" s="2"/>
    </row>
    <row r="1298" spans="1:63" hidden="1" x14ac:dyDescent="0.25">
      <c r="A1298" t="s">
        <v>107</v>
      </c>
      <c r="B1298" s="3">
        <v>40959</v>
      </c>
      <c r="E1298">
        <v>1557.6</v>
      </c>
      <c r="W1298">
        <v>5.04</v>
      </c>
      <c r="AE1298" s="2"/>
      <c r="AK1298" s="2"/>
    </row>
    <row r="1299" spans="1:63" hidden="1" x14ac:dyDescent="0.25">
      <c r="A1299" t="s">
        <v>107</v>
      </c>
      <c r="B1299" s="3">
        <v>40994</v>
      </c>
      <c r="E1299">
        <v>2479.5</v>
      </c>
      <c r="W1299">
        <v>4.82</v>
      </c>
      <c r="AE1299" s="2"/>
      <c r="AK1299" s="2"/>
    </row>
    <row r="1300" spans="1:63" hidden="1" x14ac:dyDescent="0.25">
      <c r="A1300" t="s">
        <v>107</v>
      </c>
      <c r="B1300" s="3">
        <v>41029</v>
      </c>
      <c r="E1300">
        <v>2693</v>
      </c>
      <c r="L1300">
        <v>1238.5</v>
      </c>
      <c r="W1300">
        <v>2.15</v>
      </c>
      <c r="AE1300" s="2"/>
      <c r="AK1300" s="2"/>
    </row>
    <row r="1301" spans="1:63" hidden="1" x14ac:dyDescent="0.25">
      <c r="A1301" t="s">
        <v>108</v>
      </c>
      <c r="B1301" s="3">
        <v>40925</v>
      </c>
      <c r="E1301">
        <v>722.6</v>
      </c>
      <c r="W1301">
        <v>5.23</v>
      </c>
      <c r="AE1301" s="2"/>
      <c r="AK1301" s="2"/>
    </row>
    <row r="1302" spans="1:63" hidden="1" x14ac:dyDescent="0.25">
      <c r="A1302" t="s">
        <v>108</v>
      </c>
      <c r="B1302" s="3">
        <v>40959</v>
      </c>
      <c r="E1302">
        <v>1621.3</v>
      </c>
      <c r="W1302">
        <v>5.51</v>
      </c>
      <c r="AE1302" s="2"/>
      <c r="AK1302" s="2"/>
    </row>
    <row r="1303" spans="1:63" hidden="1" x14ac:dyDescent="0.25">
      <c r="A1303" t="s">
        <v>108</v>
      </c>
      <c r="B1303" s="3">
        <v>40994</v>
      </c>
      <c r="E1303">
        <v>2549.9</v>
      </c>
      <c r="W1303">
        <v>4.8600000000000003</v>
      </c>
      <c r="AE1303" s="2"/>
      <c r="AK1303" s="2"/>
    </row>
    <row r="1304" spans="1:63" hidden="1" x14ac:dyDescent="0.25">
      <c r="A1304" t="s">
        <v>108</v>
      </c>
      <c r="B1304" s="3">
        <v>41029</v>
      </c>
      <c r="E1304">
        <v>2502.1999999999998</v>
      </c>
      <c r="L1304">
        <v>996.3</v>
      </c>
      <c r="W1304">
        <v>2.19</v>
      </c>
      <c r="AE1304" s="2"/>
      <c r="AK1304" s="2"/>
    </row>
    <row r="1305" spans="1:63" x14ac:dyDescent="0.25">
      <c r="A1305" t="s">
        <v>112</v>
      </c>
      <c r="B1305" s="3">
        <v>41214</v>
      </c>
      <c r="F1305">
        <v>0</v>
      </c>
      <c r="G1305">
        <v>0</v>
      </c>
      <c r="I1305">
        <v>0</v>
      </c>
      <c r="M1305">
        <v>0</v>
      </c>
      <c r="X1305">
        <v>0</v>
      </c>
      <c r="AE1305" s="2">
        <v>0</v>
      </c>
      <c r="AK1305" s="2"/>
    </row>
    <row r="1306" spans="1:63" x14ac:dyDescent="0.25">
      <c r="A1306" t="s">
        <v>111</v>
      </c>
      <c r="B1306" s="3">
        <v>41214</v>
      </c>
      <c r="F1306">
        <v>0</v>
      </c>
      <c r="G1306">
        <v>0</v>
      </c>
      <c r="I1306">
        <v>0</v>
      </c>
      <c r="M1306">
        <v>0</v>
      </c>
      <c r="X1306">
        <v>0</v>
      </c>
      <c r="AE1306" s="2">
        <v>0</v>
      </c>
      <c r="AK1306" s="2"/>
    </row>
    <row r="1307" spans="1:63" x14ac:dyDescent="0.25">
      <c r="A1307" t="s">
        <v>114</v>
      </c>
      <c r="B1307" s="3">
        <v>41214</v>
      </c>
      <c r="F1307">
        <v>0</v>
      </c>
      <c r="G1307">
        <v>0</v>
      </c>
      <c r="I1307">
        <v>0</v>
      </c>
      <c r="M1307">
        <v>0</v>
      </c>
      <c r="X1307">
        <v>0</v>
      </c>
      <c r="AE1307" s="2">
        <v>0</v>
      </c>
      <c r="AK1307" s="2"/>
    </row>
    <row r="1308" spans="1:63" x14ac:dyDescent="0.25">
      <c r="A1308" t="s">
        <v>113</v>
      </c>
      <c r="B1308" s="3">
        <v>41214</v>
      </c>
      <c r="F1308">
        <v>0</v>
      </c>
      <c r="G1308">
        <v>0</v>
      </c>
      <c r="I1308">
        <v>0</v>
      </c>
      <c r="M1308">
        <v>0</v>
      </c>
      <c r="X1308">
        <v>0</v>
      </c>
      <c r="AE1308" s="2">
        <v>0</v>
      </c>
      <c r="AK1308" s="2"/>
    </row>
    <row r="1309" spans="1:63" x14ac:dyDescent="0.25">
      <c r="A1309" t="s">
        <v>116</v>
      </c>
      <c r="B1309" s="3">
        <v>41214</v>
      </c>
      <c r="F1309">
        <v>0</v>
      </c>
      <c r="G1309">
        <v>0</v>
      </c>
      <c r="I1309">
        <v>0</v>
      </c>
      <c r="M1309">
        <v>0</v>
      </c>
      <c r="X1309">
        <v>0</v>
      </c>
      <c r="AE1309" s="2">
        <v>0</v>
      </c>
      <c r="AK1309" s="2"/>
    </row>
    <row r="1310" spans="1:63" x14ac:dyDescent="0.25">
      <c r="A1310" t="s">
        <v>115</v>
      </c>
      <c r="B1310" s="3">
        <v>41214</v>
      </c>
      <c r="F1310">
        <v>0</v>
      </c>
      <c r="G1310">
        <v>0</v>
      </c>
      <c r="I1310">
        <v>0</v>
      </c>
      <c r="M1310">
        <v>0</v>
      </c>
      <c r="X1310">
        <v>0</v>
      </c>
      <c r="AE1310" s="2">
        <v>0</v>
      </c>
      <c r="AK1310" s="2"/>
    </row>
    <row r="1311" spans="1:63" x14ac:dyDescent="0.25">
      <c r="A1311" t="s">
        <v>112</v>
      </c>
      <c r="B1311" s="3">
        <v>41205</v>
      </c>
      <c r="O1311">
        <v>0</v>
      </c>
      <c r="AE1311" s="2"/>
      <c r="AG1311">
        <v>0</v>
      </c>
      <c r="AK1311" s="2"/>
      <c r="AR1311">
        <v>345.1</v>
      </c>
      <c r="AS1311">
        <v>0.18775</v>
      </c>
      <c r="AT1311">
        <v>0.23200000000000001</v>
      </c>
      <c r="AU1311">
        <v>0.19975000000000001</v>
      </c>
      <c r="AV1311">
        <v>0.19900000000000001</v>
      </c>
      <c r="AW1311">
        <v>0.22475000000000001</v>
      </c>
      <c r="AX1311">
        <v>0.24074999999999999</v>
      </c>
      <c r="AY1311">
        <v>0.21525</v>
      </c>
      <c r="AZ1311">
        <v>0.22625000000000001</v>
      </c>
      <c r="BA1311">
        <v>37.549999999999997</v>
      </c>
      <c r="BB1311">
        <v>46.4</v>
      </c>
      <c r="BC1311">
        <v>39.950000000000003</v>
      </c>
      <c r="BD1311">
        <v>39.799999999999997</v>
      </c>
      <c r="BE1311">
        <v>44.95</v>
      </c>
      <c r="BF1311">
        <v>48.15</v>
      </c>
      <c r="BG1311">
        <v>43.05</v>
      </c>
      <c r="BH1311">
        <v>45.25</v>
      </c>
      <c r="BK1311" t="s">
        <v>204</v>
      </c>
    </row>
    <row r="1312" spans="1:63" x14ac:dyDescent="0.25">
      <c r="A1312" t="s">
        <v>112</v>
      </c>
      <c r="B1312" s="3">
        <v>41242</v>
      </c>
      <c r="AE1312" s="2"/>
      <c r="AK1312" s="2"/>
      <c r="AR1312">
        <v>352.27499999999998</v>
      </c>
      <c r="AS1312">
        <v>0.200875</v>
      </c>
      <c r="AT1312">
        <v>0.24199999999999999</v>
      </c>
      <c r="AU1312">
        <v>0.20349999999999999</v>
      </c>
      <c r="AV1312">
        <v>0.20200000000000001</v>
      </c>
      <c r="AW1312">
        <v>0.22750000000000001</v>
      </c>
      <c r="AX1312">
        <v>0.24224999999999999</v>
      </c>
      <c r="AY1312">
        <v>0.2155</v>
      </c>
      <c r="AZ1312">
        <v>0.22775000000000001</v>
      </c>
      <c r="BA1312">
        <v>40.174999999999997</v>
      </c>
      <c r="BB1312">
        <v>48.4</v>
      </c>
      <c r="BC1312">
        <v>40.700000000000003</v>
      </c>
      <c r="BD1312">
        <v>40.4</v>
      </c>
      <c r="BE1312">
        <v>45.5</v>
      </c>
      <c r="BF1312">
        <v>48.45</v>
      </c>
      <c r="BG1312">
        <v>43.1</v>
      </c>
      <c r="BH1312">
        <v>45.55</v>
      </c>
    </row>
    <row r="1313" spans="1:63" x14ac:dyDescent="0.25">
      <c r="A1313" t="s">
        <v>112</v>
      </c>
      <c r="B1313" s="3">
        <v>41249</v>
      </c>
      <c r="AE1313" s="2"/>
      <c r="AK1313" s="2"/>
      <c r="AR1313">
        <v>357</v>
      </c>
      <c r="AS1313">
        <v>0.21049999999999999</v>
      </c>
      <c r="AT1313">
        <v>0.251</v>
      </c>
      <c r="AU1313">
        <v>0.21024999999999999</v>
      </c>
      <c r="AV1313">
        <v>0.20324999999999999</v>
      </c>
      <c r="AW1313">
        <v>0.22650000000000001</v>
      </c>
      <c r="AX1313">
        <v>0.24074999999999999</v>
      </c>
      <c r="AY1313">
        <v>0.2165</v>
      </c>
      <c r="AZ1313">
        <v>0.22625000000000001</v>
      </c>
      <c r="BA1313">
        <v>42.1</v>
      </c>
      <c r="BB1313">
        <v>50.2</v>
      </c>
      <c r="BC1313">
        <v>42.05</v>
      </c>
      <c r="BD1313">
        <v>40.65</v>
      </c>
      <c r="BE1313">
        <v>45.3</v>
      </c>
      <c r="BF1313">
        <v>48.15</v>
      </c>
      <c r="BG1313">
        <v>43.3</v>
      </c>
      <c r="BH1313">
        <v>45.25</v>
      </c>
    </row>
    <row r="1314" spans="1:63" x14ac:dyDescent="0.25">
      <c r="A1314" t="s">
        <v>112</v>
      </c>
      <c r="B1314" s="3">
        <v>41256</v>
      </c>
      <c r="AE1314" s="2"/>
      <c r="AK1314" s="2"/>
      <c r="AR1314">
        <v>348</v>
      </c>
      <c r="AS1314">
        <v>0.17824999999999999</v>
      </c>
      <c r="AT1314">
        <v>0.23949999999999999</v>
      </c>
      <c r="AU1314">
        <v>0.21074999999999999</v>
      </c>
      <c r="AV1314">
        <v>0.20799999999999999</v>
      </c>
      <c r="AW1314">
        <v>0.22975000000000001</v>
      </c>
      <c r="AX1314">
        <v>0.2445</v>
      </c>
      <c r="AY1314">
        <v>0.21525</v>
      </c>
      <c r="AZ1314">
        <v>0.214</v>
      </c>
      <c r="BA1314">
        <v>35.65</v>
      </c>
      <c r="BB1314">
        <v>47.9</v>
      </c>
      <c r="BC1314">
        <v>42.15</v>
      </c>
      <c r="BD1314">
        <v>41.6</v>
      </c>
      <c r="BE1314">
        <v>45.95</v>
      </c>
      <c r="BF1314">
        <v>48.9</v>
      </c>
      <c r="BG1314">
        <v>43.05</v>
      </c>
      <c r="BH1314">
        <v>42.8</v>
      </c>
    </row>
    <row r="1315" spans="1:63" x14ac:dyDescent="0.25">
      <c r="A1315" t="s">
        <v>112</v>
      </c>
      <c r="B1315" s="3">
        <v>41284</v>
      </c>
      <c r="AE1315" s="2"/>
      <c r="AK1315" s="2"/>
      <c r="AR1315">
        <v>300.10000000000002</v>
      </c>
      <c r="AS1315">
        <v>7.7249999999999999E-2</v>
      </c>
      <c r="AT1315">
        <v>0.152</v>
      </c>
      <c r="AU1315">
        <v>0.17125000000000001</v>
      </c>
      <c r="AV1315">
        <v>0.19650000000000001</v>
      </c>
      <c r="AW1315">
        <v>0.22625000000000001</v>
      </c>
      <c r="AX1315">
        <v>0.24299999999999999</v>
      </c>
      <c r="AY1315">
        <v>0.21725</v>
      </c>
      <c r="AZ1315">
        <v>0.217</v>
      </c>
      <c r="BA1315">
        <v>15.45</v>
      </c>
      <c r="BB1315">
        <v>30.4</v>
      </c>
      <c r="BC1315">
        <v>34.25</v>
      </c>
      <c r="BD1315">
        <v>39.299999999999997</v>
      </c>
      <c r="BE1315">
        <v>45.25</v>
      </c>
      <c r="BF1315">
        <v>48.6</v>
      </c>
      <c r="BG1315">
        <v>43.45</v>
      </c>
      <c r="BH1315">
        <v>43.4</v>
      </c>
    </row>
    <row r="1316" spans="1:63" x14ac:dyDescent="0.25">
      <c r="A1316" t="s">
        <v>112</v>
      </c>
      <c r="B1316" s="3">
        <v>41305</v>
      </c>
      <c r="AE1316" s="2"/>
      <c r="AK1316" s="2"/>
      <c r="AR1316">
        <v>275.55</v>
      </c>
      <c r="AS1316">
        <v>6.4250000000000002E-2</v>
      </c>
      <c r="AT1316">
        <v>0.13825000000000001</v>
      </c>
      <c r="AU1316">
        <v>0.14324999999999999</v>
      </c>
      <c r="AV1316">
        <v>0.16500000000000001</v>
      </c>
      <c r="AW1316">
        <v>0.20824999999999999</v>
      </c>
      <c r="AX1316">
        <v>0.23549999999999999</v>
      </c>
      <c r="AY1316">
        <v>0.21249999999999999</v>
      </c>
      <c r="AZ1316">
        <v>0.21074999999999999</v>
      </c>
      <c r="BA1316">
        <v>12.85</v>
      </c>
      <c r="BB1316">
        <v>27.65</v>
      </c>
      <c r="BC1316">
        <v>28.65</v>
      </c>
      <c r="BD1316">
        <v>33</v>
      </c>
      <c r="BE1316">
        <v>41.65</v>
      </c>
      <c r="BF1316">
        <v>47.1</v>
      </c>
      <c r="BG1316">
        <v>42.5</v>
      </c>
      <c r="BH1316">
        <v>42.15</v>
      </c>
    </row>
    <row r="1317" spans="1:63" x14ac:dyDescent="0.25">
      <c r="A1317" t="s">
        <v>112</v>
      </c>
      <c r="B1317" s="3">
        <v>41326</v>
      </c>
      <c r="AE1317" s="2"/>
      <c r="AK1317" s="2"/>
      <c r="AR1317">
        <v>264.75</v>
      </c>
      <c r="AS1317">
        <v>5.7750000000000003E-2</v>
      </c>
      <c r="AT1317">
        <v>0.13750000000000001</v>
      </c>
      <c r="AU1317">
        <v>0.14050000000000001</v>
      </c>
      <c r="AV1317">
        <v>0.15225</v>
      </c>
      <c r="AW1317">
        <v>0.19500000000000001</v>
      </c>
      <c r="AX1317">
        <v>0.22675000000000001</v>
      </c>
      <c r="AY1317">
        <v>0.20549999999999999</v>
      </c>
      <c r="AZ1317">
        <v>0.20849999999999999</v>
      </c>
      <c r="BA1317">
        <v>11.55</v>
      </c>
      <c r="BB1317">
        <v>27.5</v>
      </c>
      <c r="BC1317">
        <v>28.1</v>
      </c>
      <c r="BD1317">
        <v>30.45</v>
      </c>
      <c r="BE1317">
        <v>39</v>
      </c>
      <c r="BF1317">
        <v>45.35</v>
      </c>
      <c r="BG1317">
        <v>41.1</v>
      </c>
      <c r="BH1317">
        <v>41.7</v>
      </c>
    </row>
    <row r="1318" spans="1:63" x14ac:dyDescent="0.25">
      <c r="A1318" t="s">
        <v>112</v>
      </c>
      <c r="B1318" s="3">
        <v>41340</v>
      </c>
      <c r="AE1318" s="2"/>
      <c r="AK1318" s="2"/>
      <c r="AR1318">
        <v>255.05</v>
      </c>
      <c r="AS1318">
        <v>5.9249999999999997E-2</v>
      </c>
      <c r="AT1318">
        <v>0.13675000000000001</v>
      </c>
      <c r="AU1318">
        <v>0.13825000000000001</v>
      </c>
      <c r="AV1318">
        <v>0.14424999999999999</v>
      </c>
      <c r="AW1318">
        <v>0.184</v>
      </c>
      <c r="AX1318">
        <v>0.21375</v>
      </c>
      <c r="AY1318">
        <v>0.19800000000000001</v>
      </c>
      <c r="AZ1318">
        <v>0.20100000000000001</v>
      </c>
      <c r="BA1318">
        <v>11.85</v>
      </c>
      <c r="BB1318">
        <v>27.35</v>
      </c>
      <c r="BC1318">
        <v>27.65</v>
      </c>
      <c r="BD1318">
        <v>28.85</v>
      </c>
      <c r="BE1318">
        <v>36.799999999999997</v>
      </c>
      <c r="BF1318">
        <v>42.75</v>
      </c>
      <c r="BG1318">
        <v>39.6</v>
      </c>
      <c r="BH1318">
        <v>40.200000000000003</v>
      </c>
    </row>
    <row r="1319" spans="1:63" x14ac:dyDescent="0.25">
      <c r="A1319" t="s">
        <v>112</v>
      </c>
      <c r="B1319" s="3">
        <v>41361</v>
      </c>
      <c r="AE1319" s="2"/>
      <c r="AK1319" s="2"/>
      <c r="AR1319">
        <v>256.85000000000002</v>
      </c>
      <c r="AS1319">
        <v>6.0249999999999998E-2</v>
      </c>
      <c r="AT1319">
        <v>0.13950000000000001</v>
      </c>
      <c r="AU1319">
        <v>0.14324999999999999</v>
      </c>
      <c r="AV1319">
        <v>0.14799999999999999</v>
      </c>
      <c r="AW1319">
        <v>0.18325</v>
      </c>
      <c r="AX1319">
        <v>0.21325</v>
      </c>
      <c r="AY1319">
        <v>0.19575000000000001</v>
      </c>
      <c r="AZ1319">
        <v>0.20100000000000001</v>
      </c>
      <c r="BA1319">
        <v>12.05</v>
      </c>
      <c r="BB1319">
        <v>27.9</v>
      </c>
      <c r="BC1319">
        <v>28.65</v>
      </c>
      <c r="BD1319">
        <v>29.6</v>
      </c>
      <c r="BE1319">
        <v>36.65</v>
      </c>
      <c r="BF1319">
        <v>42.65</v>
      </c>
      <c r="BG1319">
        <v>39.15</v>
      </c>
      <c r="BH1319">
        <v>40.200000000000003</v>
      </c>
    </row>
    <row r="1320" spans="1:63" x14ac:dyDescent="0.25">
      <c r="A1320" t="s">
        <v>112</v>
      </c>
      <c r="B1320" s="3">
        <v>41368</v>
      </c>
      <c r="AE1320" s="2"/>
      <c r="AK1320" s="2"/>
      <c r="AR1320">
        <v>258.375</v>
      </c>
      <c r="AS1320">
        <v>5.9874999999999998E-2</v>
      </c>
      <c r="AT1320">
        <v>0.14149999999999999</v>
      </c>
      <c r="AU1320">
        <v>0.14524999999999999</v>
      </c>
      <c r="AV1320">
        <v>0.14924999999999999</v>
      </c>
      <c r="AW1320">
        <v>0.18725</v>
      </c>
      <c r="AX1320">
        <v>0.2135</v>
      </c>
      <c r="AY1320">
        <v>0.19625000000000001</v>
      </c>
      <c r="AZ1320">
        <v>0.19900000000000001</v>
      </c>
      <c r="BA1320">
        <v>11.975</v>
      </c>
      <c r="BB1320">
        <v>28.3</v>
      </c>
      <c r="BC1320">
        <v>29.05</v>
      </c>
      <c r="BD1320">
        <v>29.85</v>
      </c>
      <c r="BE1320">
        <v>37.450000000000003</v>
      </c>
      <c r="BF1320">
        <v>42.7</v>
      </c>
      <c r="BG1320">
        <v>39.25</v>
      </c>
      <c r="BH1320">
        <v>39.799999999999997</v>
      </c>
    </row>
    <row r="1321" spans="1:63" x14ac:dyDescent="0.25">
      <c r="A1321" t="s">
        <v>114</v>
      </c>
      <c r="B1321" s="3">
        <v>41205</v>
      </c>
      <c r="O1321">
        <v>0</v>
      </c>
      <c r="AE1321" s="2"/>
      <c r="AG1321">
        <v>0</v>
      </c>
      <c r="AK1321" s="2"/>
      <c r="AR1321">
        <v>340.65</v>
      </c>
      <c r="AS1321">
        <v>0.21224999999999999</v>
      </c>
      <c r="AT1321">
        <v>0.23350000000000001</v>
      </c>
      <c r="AU1321">
        <v>0.18525</v>
      </c>
      <c r="AV1321">
        <v>0.20324999999999999</v>
      </c>
      <c r="AW1321">
        <v>0.24074999999999999</v>
      </c>
      <c r="AX1321">
        <v>0.20799999999999999</v>
      </c>
      <c r="AY1321">
        <v>0.22800000000000001</v>
      </c>
      <c r="AZ1321">
        <v>0.19225</v>
      </c>
      <c r="BA1321">
        <v>42.45</v>
      </c>
      <c r="BB1321">
        <v>46.7</v>
      </c>
      <c r="BC1321">
        <v>37.049999999999997</v>
      </c>
      <c r="BD1321">
        <v>40.65</v>
      </c>
      <c r="BE1321">
        <v>48.15</v>
      </c>
      <c r="BF1321">
        <v>41.6</v>
      </c>
      <c r="BG1321">
        <v>45.6</v>
      </c>
      <c r="BH1321">
        <v>38.450000000000003</v>
      </c>
      <c r="BK1321" t="s">
        <v>206</v>
      </c>
    </row>
    <row r="1322" spans="1:63" x14ac:dyDescent="0.25">
      <c r="A1322" t="s">
        <v>114</v>
      </c>
      <c r="B1322" s="3">
        <v>41242</v>
      </c>
      <c r="AE1322" s="2"/>
      <c r="AK1322" s="2"/>
      <c r="AR1322">
        <v>349.5</v>
      </c>
      <c r="AS1322">
        <v>0.20899999999999999</v>
      </c>
      <c r="AT1322">
        <v>0.24625</v>
      </c>
      <c r="AU1322">
        <v>0.18875</v>
      </c>
      <c r="AV1322">
        <v>0.20250000000000001</v>
      </c>
      <c r="AW1322">
        <v>0.24</v>
      </c>
      <c r="AX1322">
        <v>0.20824999999999999</v>
      </c>
      <c r="AY1322">
        <v>0.22825000000000001</v>
      </c>
      <c r="AZ1322">
        <v>0.22450000000000001</v>
      </c>
      <c r="BA1322">
        <v>41.8</v>
      </c>
      <c r="BB1322">
        <v>49.25</v>
      </c>
      <c r="BC1322">
        <v>37.75</v>
      </c>
      <c r="BD1322">
        <v>40.5</v>
      </c>
      <c r="BE1322">
        <v>48</v>
      </c>
      <c r="BF1322">
        <v>41.65</v>
      </c>
      <c r="BG1322">
        <v>45.65</v>
      </c>
      <c r="BH1322">
        <v>44.9</v>
      </c>
    </row>
    <row r="1323" spans="1:63" x14ac:dyDescent="0.25">
      <c r="A1323" t="s">
        <v>114</v>
      </c>
      <c r="B1323" s="3">
        <v>41249</v>
      </c>
      <c r="AE1323" s="2"/>
      <c r="AK1323" s="2"/>
      <c r="AR1323">
        <v>354.8</v>
      </c>
      <c r="AS1323">
        <v>0.21224999999999999</v>
      </c>
      <c r="AT1323">
        <v>0.2555</v>
      </c>
      <c r="AU1323">
        <v>0.19625000000000001</v>
      </c>
      <c r="AV1323">
        <v>0.20574999999999999</v>
      </c>
      <c r="AW1323">
        <v>0.24224999999999999</v>
      </c>
      <c r="AX1323">
        <v>0.20799999999999999</v>
      </c>
      <c r="AY1323">
        <v>0.22950000000000001</v>
      </c>
      <c r="AZ1323">
        <v>0.22450000000000001</v>
      </c>
      <c r="BA1323">
        <v>42.45</v>
      </c>
      <c r="BB1323">
        <v>51.1</v>
      </c>
      <c r="BC1323">
        <v>39.25</v>
      </c>
      <c r="BD1323">
        <v>41.15</v>
      </c>
      <c r="BE1323">
        <v>48.45</v>
      </c>
      <c r="BF1323">
        <v>41.6</v>
      </c>
      <c r="BG1323">
        <v>45.9</v>
      </c>
      <c r="BH1323">
        <v>44.9</v>
      </c>
    </row>
    <row r="1324" spans="1:63" x14ac:dyDescent="0.25">
      <c r="A1324" t="s">
        <v>114</v>
      </c>
      <c r="B1324" s="3">
        <v>41256</v>
      </c>
      <c r="AE1324" s="2"/>
      <c r="AK1324" s="2"/>
      <c r="AR1324">
        <v>347</v>
      </c>
      <c r="AS1324">
        <v>0.18099999999999999</v>
      </c>
      <c r="AT1324">
        <v>0.24174999999999999</v>
      </c>
      <c r="AU1324">
        <v>0.19525000000000001</v>
      </c>
      <c r="AV1324">
        <v>0.20799999999999999</v>
      </c>
      <c r="AW1324">
        <v>0.24299999999999999</v>
      </c>
      <c r="AX1324">
        <v>0.20874999999999999</v>
      </c>
      <c r="AY1324">
        <v>0.22850000000000001</v>
      </c>
      <c r="AZ1324">
        <v>0.22875000000000001</v>
      </c>
      <c r="BA1324">
        <v>36.200000000000003</v>
      </c>
      <c r="BB1324">
        <v>48.35</v>
      </c>
      <c r="BC1324">
        <v>39.049999999999997</v>
      </c>
      <c r="BD1324">
        <v>41.6</v>
      </c>
      <c r="BE1324">
        <v>48.6</v>
      </c>
      <c r="BF1324">
        <v>41.75</v>
      </c>
      <c r="BG1324">
        <v>45.7</v>
      </c>
      <c r="BH1324">
        <v>45.75</v>
      </c>
    </row>
    <row r="1325" spans="1:63" x14ac:dyDescent="0.25">
      <c r="A1325" t="s">
        <v>114</v>
      </c>
      <c r="B1325" s="3">
        <v>41284</v>
      </c>
      <c r="AE1325" s="2"/>
      <c r="AK1325" s="2"/>
      <c r="AR1325">
        <v>288.92500000000001</v>
      </c>
      <c r="AS1325">
        <v>7.2624999999999995E-2</v>
      </c>
      <c r="AT1325">
        <v>0.14974999999999999</v>
      </c>
      <c r="AU1325">
        <v>0.13950000000000001</v>
      </c>
      <c r="AV1325">
        <v>0.19175</v>
      </c>
      <c r="AW1325">
        <v>0.23499999999999999</v>
      </c>
      <c r="AX1325">
        <v>0.20499999999999999</v>
      </c>
      <c r="AY1325">
        <v>0.22625000000000001</v>
      </c>
      <c r="AZ1325">
        <v>0.22475000000000001</v>
      </c>
      <c r="BA1325">
        <v>14.525</v>
      </c>
      <c r="BB1325">
        <v>29.95</v>
      </c>
      <c r="BC1325">
        <v>27.9</v>
      </c>
      <c r="BD1325">
        <v>38.35</v>
      </c>
      <c r="BE1325">
        <v>47</v>
      </c>
      <c r="BF1325">
        <v>41</v>
      </c>
      <c r="BG1325">
        <v>45.25</v>
      </c>
      <c r="BH1325">
        <v>44.95</v>
      </c>
    </row>
    <row r="1326" spans="1:63" x14ac:dyDescent="0.25">
      <c r="A1326" t="s">
        <v>114</v>
      </c>
      <c r="B1326" s="3">
        <v>41305</v>
      </c>
      <c r="AE1326" s="2"/>
      <c r="AK1326" s="2"/>
      <c r="AR1326">
        <v>260.75</v>
      </c>
      <c r="AS1326">
        <v>5.1999999999999998E-2</v>
      </c>
      <c r="AT1326">
        <v>0.13075000000000001</v>
      </c>
      <c r="AU1326">
        <v>0.11325</v>
      </c>
      <c r="AV1326">
        <v>0.16075</v>
      </c>
      <c r="AW1326">
        <v>0.2205</v>
      </c>
      <c r="AX1326">
        <v>0.19075</v>
      </c>
      <c r="AY1326">
        <v>0.216</v>
      </c>
      <c r="AZ1326">
        <v>0.21975</v>
      </c>
      <c r="BA1326">
        <v>10.4</v>
      </c>
      <c r="BB1326">
        <v>26.15</v>
      </c>
      <c r="BC1326">
        <v>22.65</v>
      </c>
      <c r="BD1326">
        <v>32.15</v>
      </c>
      <c r="BE1326">
        <v>44.1</v>
      </c>
      <c r="BF1326">
        <v>38.15</v>
      </c>
      <c r="BG1326">
        <v>43.2</v>
      </c>
      <c r="BH1326">
        <v>43.95</v>
      </c>
    </row>
    <row r="1327" spans="1:63" x14ac:dyDescent="0.25">
      <c r="A1327" t="s">
        <v>114</v>
      </c>
      <c r="B1327" s="3">
        <v>41326</v>
      </c>
      <c r="AE1327" s="2"/>
      <c r="AK1327" s="2"/>
      <c r="AR1327">
        <v>251.4</v>
      </c>
      <c r="AS1327">
        <v>5.45E-2</v>
      </c>
      <c r="AT1327">
        <v>0.1295</v>
      </c>
      <c r="AU1327">
        <v>0.10625</v>
      </c>
      <c r="AV1327">
        <v>0.15049999999999999</v>
      </c>
      <c r="AW1327">
        <v>0.20674999999999999</v>
      </c>
      <c r="AX1327">
        <v>0.17949999999999999</v>
      </c>
      <c r="AY1327">
        <v>0.20899999999999999</v>
      </c>
      <c r="AZ1327">
        <v>0.221</v>
      </c>
      <c r="BA1327">
        <v>10.9</v>
      </c>
      <c r="BB1327">
        <v>25.9</v>
      </c>
      <c r="BC1327">
        <v>21.25</v>
      </c>
      <c r="BD1327">
        <v>30.1</v>
      </c>
      <c r="BE1327">
        <v>41.35</v>
      </c>
      <c r="BF1327">
        <v>35.9</v>
      </c>
      <c r="BG1327">
        <v>41.8</v>
      </c>
      <c r="BH1327">
        <v>44.2</v>
      </c>
    </row>
    <row r="1328" spans="1:63" x14ac:dyDescent="0.25">
      <c r="A1328" t="s">
        <v>114</v>
      </c>
      <c r="B1328" s="3">
        <v>41340</v>
      </c>
      <c r="AE1328" s="2"/>
      <c r="AK1328" s="2"/>
      <c r="AR1328">
        <v>240.82499999999999</v>
      </c>
      <c r="AS1328">
        <v>5.3124999999999999E-2</v>
      </c>
      <c r="AT1328">
        <v>0.127</v>
      </c>
      <c r="AU1328">
        <v>0.1045</v>
      </c>
      <c r="AV1328">
        <v>0.14474999999999999</v>
      </c>
      <c r="AW1328">
        <v>0.19775000000000001</v>
      </c>
      <c r="AX1328">
        <v>0.16825000000000001</v>
      </c>
      <c r="AY1328">
        <v>0.19875000000000001</v>
      </c>
      <c r="AZ1328">
        <v>0.21</v>
      </c>
      <c r="BA1328">
        <v>10.625</v>
      </c>
      <c r="BB1328">
        <v>25.4</v>
      </c>
      <c r="BC1328">
        <v>20.9</v>
      </c>
      <c r="BD1328">
        <v>28.95</v>
      </c>
      <c r="BE1328">
        <v>39.549999999999997</v>
      </c>
      <c r="BF1328">
        <v>33.65</v>
      </c>
      <c r="BG1328">
        <v>39.75</v>
      </c>
      <c r="BH1328">
        <v>42</v>
      </c>
    </row>
    <row r="1329" spans="1:63" x14ac:dyDescent="0.25">
      <c r="A1329" t="s">
        <v>114</v>
      </c>
      <c r="B1329" s="3">
        <v>41361</v>
      </c>
      <c r="AE1329" s="2"/>
      <c r="AK1329" s="2"/>
      <c r="AR1329">
        <v>243.42500000000001</v>
      </c>
      <c r="AS1329">
        <v>5.3124999999999999E-2</v>
      </c>
      <c r="AT1329">
        <v>0.13150000000000001</v>
      </c>
      <c r="AU1329">
        <v>0.10875</v>
      </c>
      <c r="AV1329">
        <v>0.14824999999999999</v>
      </c>
      <c r="AW1329">
        <v>0.19975000000000001</v>
      </c>
      <c r="AX1329">
        <v>0.16675000000000001</v>
      </c>
      <c r="AY1329">
        <v>0.20100000000000001</v>
      </c>
      <c r="AZ1329">
        <v>0.20799999999999999</v>
      </c>
      <c r="BA1329">
        <v>10.625</v>
      </c>
      <c r="BB1329">
        <v>26.3</v>
      </c>
      <c r="BC1329">
        <v>21.75</v>
      </c>
      <c r="BD1329">
        <v>29.65</v>
      </c>
      <c r="BE1329">
        <v>39.950000000000003</v>
      </c>
      <c r="BF1329">
        <v>33.35</v>
      </c>
      <c r="BG1329">
        <v>40.200000000000003</v>
      </c>
      <c r="BH1329">
        <v>41.6</v>
      </c>
    </row>
    <row r="1330" spans="1:63" x14ac:dyDescent="0.25">
      <c r="A1330" t="s">
        <v>114</v>
      </c>
      <c r="B1330" s="3">
        <v>41368</v>
      </c>
      <c r="AE1330" s="2"/>
      <c r="AK1330" s="2"/>
      <c r="AR1330">
        <v>245.65</v>
      </c>
      <c r="AS1330">
        <v>5.2749999999999998E-2</v>
      </c>
      <c r="AT1330">
        <v>0.13625000000000001</v>
      </c>
      <c r="AU1330">
        <v>0.10925</v>
      </c>
      <c r="AV1330">
        <v>0.15275</v>
      </c>
      <c r="AW1330">
        <v>0.20100000000000001</v>
      </c>
      <c r="AX1330">
        <v>0.16975000000000001</v>
      </c>
      <c r="AY1330">
        <v>0.20050000000000001</v>
      </c>
      <c r="AZ1330">
        <v>0.20599999999999999</v>
      </c>
      <c r="BA1330">
        <v>10.55</v>
      </c>
      <c r="BB1330">
        <v>27.25</v>
      </c>
      <c r="BC1330">
        <v>21.85</v>
      </c>
      <c r="BD1330">
        <v>30.55</v>
      </c>
      <c r="BE1330">
        <v>40.200000000000003</v>
      </c>
      <c r="BF1330">
        <v>33.950000000000003</v>
      </c>
      <c r="BG1330">
        <v>40.1</v>
      </c>
      <c r="BH1330">
        <v>41.2</v>
      </c>
    </row>
    <row r="1331" spans="1:63" x14ac:dyDescent="0.25">
      <c r="A1331" t="s">
        <v>116</v>
      </c>
      <c r="B1331" s="3">
        <v>41205</v>
      </c>
      <c r="O1331">
        <v>0</v>
      </c>
      <c r="AE1331" s="2"/>
      <c r="AG1331">
        <v>0</v>
      </c>
      <c r="AK1331" s="2"/>
      <c r="AR1331">
        <v>335.95</v>
      </c>
      <c r="AS1331">
        <v>0.21249999999999999</v>
      </c>
      <c r="AT1331">
        <v>0.22550000000000001</v>
      </c>
      <c r="AU1331">
        <v>0.19125</v>
      </c>
      <c r="AV1331">
        <v>0.19550000000000001</v>
      </c>
      <c r="AW1331">
        <v>0.16900000000000001</v>
      </c>
      <c r="AX1331">
        <v>0.1915</v>
      </c>
      <c r="AY1331">
        <v>0.24174999999999999</v>
      </c>
      <c r="AZ1331">
        <v>0.25274999999999997</v>
      </c>
      <c r="BA1331">
        <v>42.5</v>
      </c>
      <c r="BB1331">
        <v>45.1</v>
      </c>
      <c r="BC1331">
        <v>38.25</v>
      </c>
      <c r="BD1331">
        <v>39.1</v>
      </c>
      <c r="BE1331">
        <v>33.799999999999997</v>
      </c>
      <c r="BF1331">
        <v>38.299999999999997</v>
      </c>
      <c r="BG1331">
        <v>48.35</v>
      </c>
      <c r="BH1331">
        <v>50.55</v>
      </c>
      <c r="BK1331" t="s">
        <v>208</v>
      </c>
    </row>
    <row r="1332" spans="1:63" x14ac:dyDescent="0.25">
      <c r="A1332" t="s">
        <v>116</v>
      </c>
      <c r="B1332" s="3">
        <v>41242</v>
      </c>
      <c r="AE1332" s="2"/>
      <c r="AK1332" s="2"/>
      <c r="AR1332">
        <v>333.67500000000001</v>
      </c>
      <c r="AS1332">
        <v>0.18662500000000001</v>
      </c>
      <c r="AT1332">
        <v>0.23649999999999999</v>
      </c>
      <c r="AU1332">
        <v>0.19650000000000001</v>
      </c>
      <c r="AV1332">
        <v>0.19400000000000001</v>
      </c>
      <c r="AW1332">
        <v>0.16700000000000001</v>
      </c>
      <c r="AX1332">
        <v>0.1925</v>
      </c>
      <c r="AY1332">
        <v>0.24174999999999999</v>
      </c>
      <c r="AZ1332">
        <v>0.2535</v>
      </c>
      <c r="BA1332">
        <v>37.325000000000003</v>
      </c>
      <c r="BB1332">
        <v>47.3</v>
      </c>
      <c r="BC1332">
        <v>39.299999999999997</v>
      </c>
      <c r="BD1332">
        <v>38.799999999999997</v>
      </c>
      <c r="BE1332">
        <v>33.4</v>
      </c>
      <c r="BF1332">
        <v>38.5</v>
      </c>
      <c r="BG1332">
        <v>48.35</v>
      </c>
      <c r="BH1332">
        <v>50.7</v>
      </c>
    </row>
    <row r="1333" spans="1:63" x14ac:dyDescent="0.25">
      <c r="A1333" t="s">
        <v>116</v>
      </c>
      <c r="B1333" s="3">
        <v>41249</v>
      </c>
      <c r="AE1333" s="2"/>
      <c r="AK1333" s="2"/>
      <c r="AR1333">
        <v>341.57499999999999</v>
      </c>
      <c r="AS1333">
        <v>0.198875</v>
      </c>
      <c r="AT1333">
        <v>0.24925</v>
      </c>
      <c r="AU1333">
        <v>0.20449999999999999</v>
      </c>
      <c r="AV1333">
        <v>0.19950000000000001</v>
      </c>
      <c r="AW1333">
        <v>0.16850000000000001</v>
      </c>
      <c r="AX1333">
        <v>0.19375000000000001</v>
      </c>
      <c r="AY1333">
        <v>0.24274999999999999</v>
      </c>
      <c r="AZ1333">
        <v>0.25074999999999997</v>
      </c>
      <c r="BA1333">
        <v>39.774999999999999</v>
      </c>
      <c r="BB1333">
        <v>49.85</v>
      </c>
      <c r="BC1333">
        <v>40.9</v>
      </c>
      <c r="BD1333">
        <v>39.9</v>
      </c>
      <c r="BE1333">
        <v>33.700000000000003</v>
      </c>
      <c r="BF1333">
        <v>38.75</v>
      </c>
      <c r="BG1333">
        <v>48.55</v>
      </c>
      <c r="BH1333">
        <v>50.15</v>
      </c>
    </row>
    <row r="1334" spans="1:63" x14ac:dyDescent="0.25">
      <c r="A1334" t="s">
        <v>116</v>
      </c>
      <c r="B1334" s="3">
        <v>41256</v>
      </c>
      <c r="AE1334" s="2"/>
      <c r="AK1334" s="2"/>
      <c r="AR1334">
        <v>335.22500000000002</v>
      </c>
      <c r="AS1334">
        <v>0.167125</v>
      </c>
      <c r="AT1334">
        <v>0.24099999999999999</v>
      </c>
      <c r="AU1334">
        <v>0.20549999999999999</v>
      </c>
      <c r="AV1334">
        <v>0.20150000000000001</v>
      </c>
      <c r="AW1334">
        <v>0.17</v>
      </c>
      <c r="AX1334">
        <v>0.19350000000000001</v>
      </c>
      <c r="AY1334">
        <v>0.24475</v>
      </c>
      <c r="AZ1334">
        <v>0.25274999999999997</v>
      </c>
      <c r="BA1334">
        <v>33.424999999999997</v>
      </c>
      <c r="BB1334">
        <v>48.2</v>
      </c>
      <c r="BC1334">
        <v>41.1</v>
      </c>
      <c r="BD1334">
        <v>40.299999999999997</v>
      </c>
      <c r="BE1334">
        <v>34</v>
      </c>
      <c r="BF1334">
        <v>38.700000000000003</v>
      </c>
      <c r="BG1334">
        <v>48.95</v>
      </c>
      <c r="BH1334">
        <v>50.55</v>
      </c>
    </row>
    <row r="1335" spans="1:63" x14ac:dyDescent="0.25">
      <c r="A1335" t="s">
        <v>116</v>
      </c>
      <c r="B1335" s="3">
        <v>41284</v>
      </c>
      <c r="AE1335" s="2"/>
      <c r="AK1335" s="2"/>
      <c r="AR1335">
        <v>280.875</v>
      </c>
      <c r="AS1335">
        <v>7.1374999999999994E-2</v>
      </c>
      <c r="AT1335">
        <v>0.13900000000000001</v>
      </c>
      <c r="AU1335">
        <v>0.15575</v>
      </c>
      <c r="AV1335">
        <v>0.184</v>
      </c>
      <c r="AW1335">
        <v>0.16575000000000001</v>
      </c>
      <c r="AX1335">
        <v>0.19225</v>
      </c>
      <c r="AY1335">
        <v>0.24424999999999999</v>
      </c>
      <c r="AZ1335">
        <v>0.252</v>
      </c>
      <c r="BA1335">
        <v>14.275</v>
      </c>
      <c r="BB1335">
        <v>27.8</v>
      </c>
      <c r="BC1335">
        <v>31.15</v>
      </c>
      <c r="BD1335">
        <v>36.799999999999997</v>
      </c>
      <c r="BE1335">
        <v>33.15</v>
      </c>
      <c r="BF1335">
        <v>38.450000000000003</v>
      </c>
      <c r="BG1335">
        <v>48.85</v>
      </c>
      <c r="BH1335">
        <v>50.4</v>
      </c>
    </row>
    <row r="1336" spans="1:63" x14ac:dyDescent="0.25">
      <c r="A1336" t="s">
        <v>116</v>
      </c>
      <c r="B1336" s="3">
        <v>41305</v>
      </c>
      <c r="AE1336" s="2"/>
      <c r="AK1336" s="2"/>
      <c r="AR1336">
        <v>254.27500000000001</v>
      </c>
      <c r="AS1336">
        <v>6.0124999999999998E-2</v>
      </c>
      <c r="AT1336">
        <v>0.12325</v>
      </c>
      <c r="AU1336">
        <v>0.13375000000000001</v>
      </c>
      <c r="AV1336">
        <v>0.15225</v>
      </c>
      <c r="AW1336">
        <v>0.14249999999999999</v>
      </c>
      <c r="AX1336">
        <v>0.17599999999999999</v>
      </c>
      <c r="AY1336">
        <v>0.23524999999999999</v>
      </c>
      <c r="AZ1336">
        <v>0.24825</v>
      </c>
      <c r="BA1336">
        <v>12.025</v>
      </c>
      <c r="BB1336">
        <v>24.65</v>
      </c>
      <c r="BC1336">
        <v>26.75</v>
      </c>
      <c r="BD1336">
        <v>30.45</v>
      </c>
      <c r="BE1336">
        <v>28.5</v>
      </c>
      <c r="BF1336">
        <v>35.200000000000003</v>
      </c>
      <c r="BG1336">
        <v>47.05</v>
      </c>
      <c r="BH1336">
        <v>49.65</v>
      </c>
    </row>
    <row r="1337" spans="1:63" x14ac:dyDescent="0.25">
      <c r="A1337" t="s">
        <v>116</v>
      </c>
      <c r="B1337" s="3">
        <v>41326</v>
      </c>
      <c r="AE1337" s="2"/>
      <c r="AK1337" s="2"/>
      <c r="AR1337">
        <v>239.57499999999999</v>
      </c>
      <c r="AS1337">
        <v>5.4375E-2</v>
      </c>
      <c r="AT1337">
        <v>0.12225</v>
      </c>
      <c r="AU1337">
        <v>0.127</v>
      </c>
      <c r="AV1337">
        <v>0.13625000000000001</v>
      </c>
      <c r="AW1337">
        <v>0.12</v>
      </c>
      <c r="AX1337">
        <v>0.16275000000000001</v>
      </c>
      <c r="AY1337">
        <v>0.22925000000000001</v>
      </c>
      <c r="AZ1337">
        <v>0.246</v>
      </c>
      <c r="BA1337">
        <v>10.875</v>
      </c>
      <c r="BB1337">
        <v>24.45</v>
      </c>
      <c r="BC1337">
        <v>25.4</v>
      </c>
      <c r="BD1337">
        <v>27.25</v>
      </c>
      <c r="BE1337">
        <v>24</v>
      </c>
      <c r="BF1337">
        <v>32.549999999999997</v>
      </c>
      <c r="BG1337">
        <v>45.85</v>
      </c>
      <c r="BH1337">
        <v>49.2</v>
      </c>
    </row>
    <row r="1338" spans="1:63" x14ac:dyDescent="0.25">
      <c r="A1338" t="s">
        <v>116</v>
      </c>
      <c r="B1338" s="3">
        <v>41340</v>
      </c>
      <c r="AE1338" s="2"/>
      <c r="AK1338" s="2"/>
      <c r="AR1338">
        <v>228.25</v>
      </c>
      <c r="AS1338">
        <v>5.2749999999999998E-2</v>
      </c>
      <c r="AT1338">
        <v>0.11849999999999999</v>
      </c>
      <c r="AU1338">
        <v>0.12075</v>
      </c>
      <c r="AV1338">
        <v>0.1265</v>
      </c>
      <c r="AW1338">
        <v>0.11175</v>
      </c>
      <c r="AX1338">
        <v>0.153</v>
      </c>
      <c r="AY1338">
        <v>0.21725</v>
      </c>
      <c r="AZ1338">
        <v>0.24074999999999999</v>
      </c>
      <c r="BA1338">
        <v>10.55</v>
      </c>
      <c r="BB1338">
        <v>23.7</v>
      </c>
      <c r="BC1338">
        <v>24.15</v>
      </c>
      <c r="BD1338">
        <v>25.3</v>
      </c>
      <c r="BE1338">
        <v>22.35</v>
      </c>
      <c r="BF1338">
        <v>30.6</v>
      </c>
      <c r="BG1338">
        <v>43.45</v>
      </c>
      <c r="BH1338">
        <v>48.15</v>
      </c>
    </row>
    <row r="1339" spans="1:63" x14ac:dyDescent="0.25">
      <c r="A1339" t="s">
        <v>116</v>
      </c>
      <c r="B1339" s="3">
        <v>41361</v>
      </c>
      <c r="AE1339" s="2"/>
      <c r="AK1339" s="2"/>
      <c r="AR1339">
        <v>229.92500000000001</v>
      </c>
      <c r="AS1339">
        <v>5.2624999999999998E-2</v>
      </c>
      <c r="AT1339">
        <v>0.12225</v>
      </c>
      <c r="AU1339">
        <v>0.12575</v>
      </c>
      <c r="AV1339">
        <v>0.13175000000000001</v>
      </c>
      <c r="AW1339">
        <v>0.11375</v>
      </c>
      <c r="AX1339">
        <v>0.15275</v>
      </c>
      <c r="AY1339">
        <v>0.21375</v>
      </c>
      <c r="AZ1339">
        <v>0.23699999999999999</v>
      </c>
      <c r="BA1339">
        <v>10.525</v>
      </c>
      <c r="BB1339">
        <v>24.45</v>
      </c>
      <c r="BC1339">
        <v>25.15</v>
      </c>
      <c r="BD1339">
        <v>26.35</v>
      </c>
      <c r="BE1339">
        <v>22.75</v>
      </c>
      <c r="BF1339">
        <v>30.55</v>
      </c>
      <c r="BG1339">
        <v>42.75</v>
      </c>
      <c r="BH1339">
        <v>47.4</v>
      </c>
    </row>
    <row r="1340" spans="1:63" x14ac:dyDescent="0.25">
      <c r="A1340" t="s">
        <v>116</v>
      </c>
      <c r="B1340" s="3">
        <v>41368</v>
      </c>
      <c r="AE1340" s="2"/>
      <c r="AK1340" s="2"/>
      <c r="AR1340">
        <v>231.27500000000001</v>
      </c>
      <c r="AS1340">
        <v>5.2124999999999998E-2</v>
      </c>
      <c r="AT1340">
        <v>0.12525</v>
      </c>
      <c r="AU1340">
        <v>0.12725</v>
      </c>
      <c r="AV1340">
        <v>0.13350000000000001</v>
      </c>
      <c r="AW1340">
        <v>0.11375</v>
      </c>
      <c r="AX1340">
        <v>0.155</v>
      </c>
      <c r="AY1340">
        <v>0.21425</v>
      </c>
      <c r="AZ1340">
        <v>0.23524999999999999</v>
      </c>
      <c r="BA1340">
        <v>10.425000000000001</v>
      </c>
      <c r="BB1340">
        <v>25.05</v>
      </c>
      <c r="BC1340">
        <v>25.45</v>
      </c>
      <c r="BD1340">
        <v>26.7</v>
      </c>
      <c r="BE1340">
        <v>22.75</v>
      </c>
      <c r="BF1340">
        <v>31</v>
      </c>
      <c r="BG1340">
        <v>42.85</v>
      </c>
      <c r="BH1340">
        <v>47.05</v>
      </c>
    </row>
    <row r="1341" spans="1:63" x14ac:dyDescent="0.25">
      <c r="A1341" t="s">
        <v>111</v>
      </c>
      <c r="B1341" s="3">
        <v>41205</v>
      </c>
      <c r="O1341">
        <v>0</v>
      </c>
      <c r="AE1341" s="2"/>
      <c r="AG1341">
        <v>0</v>
      </c>
      <c r="AK1341" s="2"/>
      <c r="AR1341">
        <v>322.25</v>
      </c>
      <c r="AS1341">
        <v>0.20574999999999999</v>
      </c>
      <c r="AT1341">
        <v>0.22175</v>
      </c>
      <c r="AU1341">
        <v>0.19650000000000001</v>
      </c>
      <c r="AV1341">
        <v>0.21124999999999999</v>
      </c>
      <c r="AW1341">
        <v>0.18775</v>
      </c>
      <c r="AX1341">
        <v>0.19025</v>
      </c>
      <c r="AY1341">
        <v>0.20399999999999999</v>
      </c>
      <c r="AZ1341">
        <v>0.19400000000000001</v>
      </c>
      <c r="BA1341">
        <v>41.15</v>
      </c>
      <c r="BB1341">
        <v>44.35</v>
      </c>
      <c r="BC1341">
        <v>39.299999999999997</v>
      </c>
      <c r="BD1341">
        <v>42.25</v>
      </c>
      <c r="BE1341">
        <v>37.549999999999997</v>
      </c>
      <c r="BF1341">
        <v>38.049999999999997</v>
      </c>
      <c r="BG1341">
        <v>40.799999999999997</v>
      </c>
      <c r="BH1341">
        <v>38.799999999999997</v>
      </c>
      <c r="BK1341" t="s">
        <v>203</v>
      </c>
    </row>
    <row r="1342" spans="1:63" x14ac:dyDescent="0.25">
      <c r="A1342" t="s">
        <v>111</v>
      </c>
      <c r="B1342" s="3">
        <v>41242</v>
      </c>
      <c r="AE1342" s="2"/>
      <c r="AK1342" s="2"/>
      <c r="AR1342">
        <v>324.72500000000002</v>
      </c>
      <c r="AS1342">
        <v>0.206625</v>
      </c>
      <c r="AT1342">
        <v>0.23</v>
      </c>
      <c r="AU1342">
        <v>0.19975000000000001</v>
      </c>
      <c r="AV1342">
        <v>0.21099999999999999</v>
      </c>
      <c r="AW1342">
        <v>0.1865</v>
      </c>
      <c r="AX1342">
        <v>0.18775</v>
      </c>
      <c r="AY1342">
        <v>0.20774999999999999</v>
      </c>
      <c r="AZ1342">
        <v>0.19425000000000001</v>
      </c>
      <c r="BA1342">
        <v>41.325000000000003</v>
      </c>
      <c r="BB1342">
        <v>46</v>
      </c>
      <c r="BC1342">
        <v>39.950000000000003</v>
      </c>
      <c r="BD1342">
        <v>42.2</v>
      </c>
      <c r="BE1342">
        <v>37.299999999999997</v>
      </c>
      <c r="BF1342">
        <v>37.549999999999997</v>
      </c>
      <c r="BG1342">
        <v>41.55</v>
      </c>
      <c r="BH1342">
        <v>38.85</v>
      </c>
    </row>
    <row r="1343" spans="1:63" x14ac:dyDescent="0.25">
      <c r="A1343" t="s">
        <v>111</v>
      </c>
      <c r="B1343" s="3">
        <v>41249</v>
      </c>
      <c r="AE1343" s="2"/>
      <c r="AK1343" s="2"/>
      <c r="AR1343">
        <v>354.875</v>
      </c>
      <c r="AS1343">
        <v>0.25262499999999999</v>
      </c>
      <c r="AT1343">
        <v>0.26974999999999999</v>
      </c>
      <c r="AU1343">
        <v>0.24525</v>
      </c>
      <c r="AV1343">
        <v>0.22975000000000001</v>
      </c>
      <c r="AW1343">
        <v>0.19025</v>
      </c>
      <c r="AX1343">
        <v>0.18825</v>
      </c>
      <c r="AY1343">
        <v>0.20624999999999999</v>
      </c>
      <c r="AZ1343">
        <v>0.19225</v>
      </c>
      <c r="BA1343">
        <v>50.524999999999999</v>
      </c>
      <c r="BB1343">
        <v>53.95</v>
      </c>
      <c r="BC1343">
        <v>49.05</v>
      </c>
      <c r="BD1343">
        <v>45.95</v>
      </c>
      <c r="BE1343">
        <v>38.049999999999997</v>
      </c>
      <c r="BF1343">
        <v>37.65</v>
      </c>
      <c r="BG1343">
        <v>41.25</v>
      </c>
      <c r="BH1343">
        <v>38.450000000000003</v>
      </c>
    </row>
    <row r="1344" spans="1:63" x14ac:dyDescent="0.25">
      <c r="A1344" t="s">
        <v>111</v>
      </c>
      <c r="B1344" s="3">
        <v>41256</v>
      </c>
      <c r="AE1344" s="2"/>
      <c r="AK1344" s="2"/>
      <c r="AR1344">
        <v>353.875</v>
      </c>
      <c r="AS1344">
        <v>0.236625</v>
      </c>
      <c r="AT1344">
        <v>0.26674999999999999</v>
      </c>
      <c r="AU1344">
        <v>0.246</v>
      </c>
      <c r="AV1344">
        <v>0.23325000000000001</v>
      </c>
      <c r="AW1344">
        <v>0.19450000000000001</v>
      </c>
      <c r="AX1344">
        <v>0.19</v>
      </c>
      <c r="AY1344">
        <v>0.20899999999999999</v>
      </c>
      <c r="AZ1344">
        <v>0.19325000000000001</v>
      </c>
      <c r="BA1344">
        <v>47.325000000000003</v>
      </c>
      <c r="BB1344">
        <v>53.35</v>
      </c>
      <c r="BC1344">
        <v>49.2</v>
      </c>
      <c r="BD1344">
        <v>46.65</v>
      </c>
      <c r="BE1344">
        <v>38.9</v>
      </c>
      <c r="BF1344">
        <v>38</v>
      </c>
      <c r="BG1344">
        <v>41.8</v>
      </c>
      <c r="BH1344">
        <v>38.65</v>
      </c>
    </row>
    <row r="1345" spans="1:63" x14ac:dyDescent="0.25">
      <c r="A1345" t="s">
        <v>111</v>
      </c>
      <c r="B1345" s="3">
        <v>41284</v>
      </c>
      <c r="AE1345" s="2"/>
      <c r="AK1345" s="2"/>
      <c r="AR1345">
        <v>342.02499999999998</v>
      </c>
      <c r="AS1345">
        <v>0.206125</v>
      </c>
      <c r="AT1345">
        <v>0.22900000000000001</v>
      </c>
      <c r="AU1345">
        <v>0.23524999999999999</v>
      </c>
      <c r="AV1345">
        <v>0.23649999999999999</v>
      </c>
      <c r="AW1345">
        <v>0.19625000000000001</v>
      </c>
      <c r="AX1345">
        <v>0.19575000000000001</v>
      </c>
      <c r="AY1345">
        <v>0.21174999999999999</v>
      </c>
      <c r="AZ1345">
        <v>0.19950000000000001</v>
      </c>
      <c r="BA1345">
        <v>41.225000000000001</v>
      </c>
      <c r="BB1345">
        <v>45.8</v>
      </c>
      <c r="BC1345">
        <v>47.05</v>
      </c>
      <c r="BD1345">
        <v>47.3</v>
      </c>
      <c r="BE1345">
        <v>39.25</v>
      </c>
      <c r="BF1345">
        <v>39.15</v>
      </c>
      <c r="BG1345">
        <v>42.35</v>
      </c>
      <c r="BH1345">
        <v>39.9</v>
      </c>
    </row>
    <row r="1346" spans="1:63" x14ac:dyDescent="0.25">
      <c r="A1346" t="s">
        <v>111</v>
      </c>
      <c r="B1346" s="3">
        <v>41305</v>
      </c>
      <c r="AE1346" s="2"/>
      <c r="AK1346" s="2"/>
      <c r="AR1346">
        <v>354.42500000000001</v>
      </c>
      <c r="AS1346">
        <v>0.238625</v>
      </c>
      <c r="AT1346">
        <v>0.2535</v>
      </c>
      <c r="AU1346">
        <v>0.2455</v>
      </c>
      <c r="AV1346">
        <v>0.24299999999999999</v>
      </c>
      <c r="AW1346">
        <v>0.19175</v>
      </c>
      <c r="AX1346">
        <v>0.19350000000000001</v>
      </c>
      <c r="AY1346">
        <v>0.20649999999999999</v>
      </c>
      <c r="AZ1346">
        <v>0.19975000000000001</v>
      </c>
      <c r="BA1346">
        <v>47.725000000000001</v>
      </c>
      <c r="BB1346">
        <v>50.7</v>
      </c>
      <c r="BC1346">
        <v>49.1</v>
      </c>
      <c r="BD1346">
        <v>48.6</v>
      </c>
      <c r="BE1346">
        <v>38.35</v>
      </c>
      <c r="BF1346">
        <v>38.700000000000003</v>
      </c>
      <c r="BG1346">
        <v>41.3</v>
      </c>
      <c r="BH1346">
        <v>39.950000000000003</v>
      </c>
    </row>
    <row r="1347" spans="1:63" x14ac:dyDescent="0.25">
      <c r="A1347" t="s">
        <v>111</v>
      </c>
      <c r="B1347" s="3">
        <v>41326</v>
      </c>
      <c r="AE1347" s="2"/>
      <c r="AK1347" s="2"/>
      <c r="AR1347">
        <v>360.57499999999999</v>
      </c>
      <c r="AS1347">
        <v>0.25287500000000002</v>
      </c>
      <c r="AT1347">
        <v>0.26900000000000002</v>
      </c>
      <c r="AU1347">
        <v>0.253</v>
      </c>
      <c r="AV1347">
        <v>0.2475</v>
      </c>
      <c r="AW1347">
        <v>0.189</v>
      </c>
      <c r="AX1347">
        <v>0.19225</v>
      </c>
      <c r="AY1347">
        <v>0.20250000000000001</v>
      </c>
      <c r="AZ1347">
        <v>0.19675000000000001</v>
      </c>
      <c r="BA1347">
        <v>50.575000000000003</v>
      </c>
      <c r="BB1347">
        <v>53.8</v>
      </c>
      <c r="BC1347">
        <v>50.6</v>
      </c>
      <c r="BD1347">
        <v>49.5</v>
      </c>
      <c r="BE1347">
        <v>37.799999999999997</v>
      </c>
      <c r="BF1347">
        <v>38.450000000000003</v>
      </c>
      <c r="BG1347">
        <v>40.5</v>
      </c>
      <c r="BH1347">
        <v>39.35</v>
      </c>
    </row>
    <row r="1348" spans="1:63" x14ac:dyDescent="0.25">
      <c r="A1348" t="s">
        <v>111</v>
      </c>
      <c r="B1348" s="3">
        <v>41340</v>
      </c>
      <c r="AE1348" s="2"/>
      <c r="AK1348" s="2"/>
      <c r="AR1348">
        <v>358.92500000000001</v>
      </c>
      <c r="AS1348">
        <v>0.264625</v>
      </c>
      <c r="AT1348">
        <v>0.27200000000000002</v>
      </c>
      <c r="AU1348">
        <v>0.25224999999999997</v>
      </c>
      <c r="AV1348">
        <v>0.24399999999999999</v>
      </c>
      <c r="AW1348">
        <v>0.1885</v>
      </c>
      <c r="AX1348">
        <v>0.1855</v>
      </c>
      <c r="AY1348">
        <v>0.19725000000000001</v>
      </c>
      <c r="AZ1348">
        <v>0.1905</v>
      </c>
      <c r="BA1348">
        <v>52.924999999999997</v>
      </c>
      <c r="BB1348">
        <v>54.4</v>
      </c>
      <c r="BC1348">
        <v>50.45</v>
      </c>
      <c r="BD1348">
        <v>48.8</v>
      </c>
      <c r="BE1348">
        <v>37.700000000000003</v>
      </c>
      <c r="BF1348">
        <v>37.1</v>
      </c>
      <c r="BG1348">
        <v>39.450000000000003</v>
      </c>
      <c r="BH1348">
        <v>38.1</v>
      </c>
    </row>
    <row r="1349" spans="1:63" x14ac:dyDescent="0.25">
      <c r="A1349" t="s">
        <v>111</v>
      </c>
      <c r="B1349" s="3">
        <v>41361</v>
      </c>
      <c r="AE1349" s="2"/>
      <c r="AK1349" s="2"/>
      <c r="AR1349">
        <v>367.02499999999998</v>
      </c>
      <c r="AS1349">
        <v>0.269625</v>
      </c>
      <c r="AT1349">
        <v>0.28275</v>
      </c>
      <c r="AU1349">
        <v>0.25950000000000001</v>
      </c>
      <c r="AV1349">
        <v>0.25574999999999998</v>
      </c>
      <c r="AW1349">
        <v>0.193</v>
      </c>
      <c r="AX1349">
        <v>0.18725</v>
      </c>
      <c r="AY1349">
        <v>0.19850000000000001</v>
      </c>
      <c r="AZ1349">
        <v>0.18875</v>
      </c>
      <c r="BA1349">
        <v>53.924999999999997</v>
      </c>
      <c r="BB1349">
        <v>56.55</v>
      </c>
      <c r="BC1349">
        <v>51.9</v>
      </c>
      <c r="BD1349">
        <v>51.15</v>
      </c>
      <c r="BE1349">
        <v>38.6</v>
      </c>
      <c r="BF1349">
        <v>37.450000000000003</v>
      </c>
      <c r="BG1349">
        <v>39.700000000000003</v>
      </c>
      <c r="BH1349">
        <v>37.75</v>
      </c>
    </row>
    <row r="1350" spans="1:63" x14ac:dyDescent="0.25">
      <c r="A1350" t="s">
        <v>111</v>
      </c>
      <c r="B1350" s="3">
        <v>41368</v>
      </c>
      <c r="AE1350" s="2"/>
      <c r="AK1350" s="2"/>
      <c r="AR1350">
        <v>373.5</v>
      </c>
      <c r="AS1350">
        <v>0.28225</v>
      </c>
      <c r="AT1350">
        <v>0.28375</v>
      </c>
      <c r="AU1350">
        <v>0.26524999999999999</v>
      </c>
      <c r="AV1350">
        <v>0.26250000000000001</v>
      </c>
      <c r="AW1350">
        <v>0.19475000000000001</v>
      </c>
      <c r="AX1350">
        <v>0.18975</v>
      </c>
      <c r="AY1350">
        <v>0.19950000000000001</v>
      </c>
      <c r="AZ1350">
        <v>0.18975</v>
      </c>
      <c r="BA1350">
        <v>56.45</v>
      </c>
      <c r="BB1350">
        <v>56.75</v>
      </c>
      <c r="BC1350">
        <v>53.05</v>
      </c>
      <c r="BD1350">
        <v>52.5</v>
      </c>
      <c r="BE1350">
        <v>38.950000000000003</v>
      </c>
      <c r="BF1350">
        <v>37.950000000000003</v>
      </c>
      <c r="BG1350">
        <v>39.9</v>
      </c>
      <c r="BH1350">
        <v>37.950000000000003</v>
      </c>
    </row>
    <row r="1351" spans="1:63" x14ac:dyDescent="0.25">
      <c r="A1351" t="s">
        <v>113</v>
      </c>
      <c r="B1351" s="3">
        <v>41205</v>
      </c>
      <c r="O1351">
        <v>0</v>
      </c>
      <c r="AE1351" s="2"/>
      <c r="AG1351">
        <v>0</v>
      </c>
      <c r="AK1351" s="2"/>
      <c r="AR1351">
        <v>327.8</v>
      </c>
      <c r="AS1351">
        <v>0.20125000000000001</v>
      </c>
      <c r="AT1351">
        <v>0.223</v>
      </c>
      <c r="AU1351">
        <v>0.20824999999999999</v>
      </c>
      <c r="AV1351">
        <v>0.21575</v>
      </c>
      <c r="AW1351">
        <v>0.22175</v>
      </c>
      <c r="AX1351">
        <v>0.20449999999999999</v>
      </c>
      <c r="AY1351">
        <v>0.187</v>
      </c>
      <c r="AZ1351">
        <v>0.17749999999999999</v>
      </c>
      <c r="BA1351">
        <v>40.25</v>
      </c>
      <c r="BB1351">
        <v>44.6</v>
      </c>
      <c r="BC1351">
        <v>41.65</v>
      </c>
      <c r="BD1351">
        <v>43.15</v>
      </c>
      <c r="BE1351">
        <v>44.35</v>
      </c>
      <c r="BF1351">
        <v>40.9</v>
      </c>
      <c r="BG1351">
        <v>37.4</v>
      </c>
      <c r="BH1351">
        <v>35.5</v>
      </c>
      <c r="BK1351" t="s">
        <v>205</v>
      </c>
    </row>
    <row r="1352" spans="1:63" x14ac:dyDescent="0.25">
      <c r="A1352" t="s">
        <v>113</v>
      </c>
      <c r="B1352" s="3">
        <v>41242</v>
      </c>
      <c r="AE1352" s="2"/>
      <c r="AK1352" s="2"/>
      <c r="AR1352">
        <v>332.45</v>
      </c>
      <c r="AS1352">
        <v>0.21525</v>
      </c>
      <c r="AT1352">
        <v>0.23300000000000001</v>
      </c>
      <c r="AU1352">
        <v>0.214</v>
      </c>
      <c r="AV1352">
        <v>0.216</v>
      </c>
      <c r="AW1352">
        <v>0.21825</v>
      </c>
      <c r="AX1352">
        <v>0.20599999999999999</v>
      </c>
      <c r="AY1352">
        <v>0.1825</v>
      </c>
      <c r="AZ1352">
        <v>0.17724999999999999</v>
      </c>
      <c r="BA1352">
        <v>43.05</v>
      </c>
      <c r="BB1352">
        <v>46.6</v>
      </c>
      <c r="BC1352">
        <v>42.8</v>
      </c>
      <c r="BD1352">
        <v>43.2</v>
      </c>
      <c r="BE1352">
        <v>43.65</v>
      </c>
      <c r="BF1352">
        <v>41.2</v>
      </c>
      <c r="BG1352">
        <v>36.5</v>
      </c>
      <c r="BH1352">
        <v>35.450000000000003</v>
      </c>
    </row>
    <row r="1353" spans="1:63" x14ac:dyDescent="0.25">
      <c r="A1353" t="s">
        <v>113</v>
      </c>
      <c r="B1353" s="3">
        <v>41249</v>
      </c>
      <c r="AE1353" s="2"/>
      <c r="AK1353" s="2"/>
      <c r="AR1353">
        <v>364.85</v>
      </c>
      <c r="AS1353">
        <v>0.24775</v>
      </c>
      <c r="AT1353">
        <v>0.26050000000000001</v>
      </c>
      <c r="AU1353">
        <v>0.2485</v>
      </c>
      <c r="AV1353">
        <v>0.24775</v>
      </c>
      <c r="AW1353">
        <v>0.24274999999999999</v>
      </c>
      <c r="AX1353">
        <v>0.21425</v>
      </c>
      <c r="AY1353">
        <v>0.18525</v>
      </c>
      <c r="AZ1353">
        <v>0.17749999999999999</v>
      </c>
      <c r="BA1353">
        <v>49.55</v>
      </c>
      <c r="BB1353">
        <v>52.1</v>
      </c>
      <c r="BC1353">
        <v>49.7</v>
      </c>
      <c r="BD1353">
        <v>49.55</v>
      </c>
      <c r="BE1353">
        <v>48.55</v>
      </c>
      <c r="BF1353">
        <v>42.85</v>
      </c>
      <c r="BG1353">
        <v>37.049999999999997</v>
      </c>
      <c r="BH1353">
        <v>35.5</v>
      </c>
    </row>
    <row r="1354" spans="1:63" x14ac:dyDescent="0.25">
      <c r="A1354" t="s">
        <v>113</v>
      </c>
      <c r="B1354" s="3">
        <v>41256</v>
      </c>
      <c r="AE1354" s="2"/>
      <c r="AK1354" s="2"/>
      <c r="AR1354">
        <v>365.57499999999999</v>
      </c>
      <c r="AS1354">
        <v>0.24687500000000001</v>
      </c>
      <c r="AT1354">
        <v>0.25750000000000001</v>
      </c>
      <c r="AU1354">
        <v>0.24975</v>
      </c>
      <c r="AV1354">
        <v>0.24875</v>
      </c>
      <c r="AW1354">
        <v>0.24424999999999999</v>
      </c>
      <c r="AX1354">
        <v>0.2135</v>
      </c>
      <c r="AY1354">
        <v>0.18775</v>
      </c>
      <c r="AZ1354">
        <v>0.17949999999999999</v>
      </c>
      <c r="BA1354">
        <v>49.375</v>
      </c>
      <c r="BB1354">
        <v>51.5</v>
      </c>
      <c r="BC1354">
        <v>49.95</v>
      </c>
      <c r="BD1354">
        <v>49.75</v>
      </c>
      <c r="BE1354">
        <v>48.85</v>
      </c>
      <c r="BF1354">
        <v>42.7</v>
      </c>
      <c r="BG1354">
        <v>37.549999999999997</v>
      </c>
      <c r="BH1354">
        <v>35.9</v>
      </c>
    </row>
    <row r="1355" spans="1:63" x14ac:dyDescent="0.25">
      <c r="A1355" t="s">
        <v>113</v>
      </c>
      <c r="B1355" s="3">
        <v>41284</v>
      </c>
      <c r="AE1355" s="2"/>
      <c r="AK1355" s="2"/>
      <c r="AR1355">
        <v>337.92500000000001</v>
      </c>
      <c r="AS1355">
        <v>0.18037500000000001</v>
      </c>
      <c r="AT1355">
        <v>0.21675</v>
      </c>
      <c r="AU1355">
        <v>0.22950000000000001</v>
      </c>
      <c r="AV1355">
        <v>0.23974999999999999</v>
      </c>
      <c r="AW1355">
        <v>0.24174999999999999</v>
      </c>
      <c r="AX1355">
        <v>0.21425</v>
      </c>
      <c r="AY1355">
        <v>0.18725</v>
      </c>
      <c r="AZ1355">
        <v>0.18</v>
      </c>
      <c r="BA1355">
        <v>36.075000000000003</v>
      </c>
      <c r="BB1355">
        <v>43.35</v>
      </c>
      <c r="BC1355">
        <v>45.9</v>
      </c>
      <c r="BD1355">
        <v>47.95</v>
      </c>
      <c r="BE1355">
        <v>48.35</v>
      </c>
      <c r="BF1355">
        <v>42.85</v>
      </c>
      <c r="BG1355">
        <v>37.450000000000003</v>
      </c>
      <c r="BH1355">
        <v>36</v>
      </c>
    </row>
    <row r="1356" spans="1:63" x14ac:dyDescent="0.25">
      <c r="A1356" t="s">
        <v>113</v>
      </c>
      <c r="B1356" s="3">
        <v>41305</v>
      </c>
      <c r="AE1356" s="2"/>
      <c r="AK1356" s="2"/>
      <c r="AR1356">
        <v>341.97500000000002</v>
      </c>
      <c r="AS1356">
        <v>0.21912499999999999</v>
      </c>
      <c r="AT1356">
        <v>0.23325000000000001</v>
      </c>
      <c r="AU1356">
        <v>0.23250000000000001</v>
      </c>
      <c r="AV1356">
        <v>0.23325000000000001</v>
      </c>
      <c r="AW1356">
        <v>0.22975000000000001</v>
      </c>
      <c r="AX1356">
        <v>0.20599999999999999</v>
      </c>
      <c r="AY1356">
        <v>0.18225</v>
      </c>
      <c r="AZ1356">
        <v>0.17374999999999999</v>
      </c>
      <c r="BA1356">
        <v>43.825000000000003</v>
      </c>
      <c r="BB1356">
        <v>46.65</v>
      </c>
      <c r="BC1356">
        <v>46.5</v>
      </c>
      <c r="BD1356">
        <v>46.65</v>
      </c>
      <c r="BE1356">
        <v>45.95</v>
      </c>
      <c r="BF1356">
        <v>41.2</v>
      </c>
      <c r="BG1356">
        <v>36.450000000000003</v>
      </c>
      <c r="BH1356">
        <v>34.75</v>
      </c>
    </row>
    <row r="1357" spans="1:63" x14ac:dyDescent="0.25">
      <c r="A1357" t="s">
        <v>113</v>
      </c>
      <c r="B1357" s="3">
        <v>41326</v>
      </c>
      <c r="AE1357" s="2"/>
      <c r="AK1357" s="2"/>
      <c r="AR1357">
        <v>344.7</v>
      </c>
      <c r="AS1357">
        <v>0.23574999999999999</v>
      </c>
      <c r="AT1357">
        <v>0.24424999999999999</v>
      </c>
      <c r="AU1357">
        <v>0.24049999999999999</v>
      </c>
      <c r="AV1357">
        <v>0.23050000000000001</v>
      </c>
      <c r="AW1357">
        <v>0.22650000000000001</v>
      </c>
      <c r="AX1357">
        <v>0.19925000000000001</v>
      </c>
      <c r="AY1357">
        <v>0.17874999999999999</v>
      </c>
      <c r="AZ1357">
        <v>0.16800000000000001</v>
      </c>
      <c r="BA1357">
        <v>47.15</v>
      </c>
      <c r="BB1357">
        <v>48.85</v>
      </c>
      <c r="BC1357">
        <v>48.1</v>
      </c>
      <c r="BD1357">
        <v>46.1</v>
      </c>
      <c r="BE1357">
        <v>45.3</v>
      </c>
      <c r="BF1357">
        <v>39.85</v>
      </c>
      <c r="BG1357">
        <v>35.75</v>
      </c>
      <c r="BH1357">
        <v>33.6</v>
      </c>
    </row>
    <row r="1358" spans="1:63" x14ac:dyDescent="0.25">
      <c r="A1358" t="s">
        <v>113</v>
      </c>
      <c r="B1358" s="3">
        <v>41340</v>
      </c>
      <c r="AE1358" s="2"/>
      <c r="AK1358" s="2"/>
      <c r="AR1358">
        <v>341.77499999999998</v>
      </c>
      <c r="AS1358">
        <v>0.24712500000000001</v>
      </c>
      <c r="AT1358">
        <v>0.2455</v>
      </c>
      <c r="AU1358">
        <v>0.23774999999999999</v>
      </c>
      <c r="AV1358">
        <v>0.22900000000000001</v>
      </c>
      <c r="AW1358">
        <v>0.22375</v>
      </c>
      <c r="AX1358">
        <v>0.19275</v>
      </c>
      <c r="AY1358">
        <v>0.17175000000000001</v>
      </c>
      <c r="AZ1358">
        <v>0.16125</v>
      </c>
      <c r="BA1358">
        <v>49.424999999999997</v>
      </c>
      <c r="BB1358">
        <v>49.1</v>
      </c>
      <c r="BC1358">
        <v>47.55</v>
      </c>
      <c r="BD1358">
        <v>45.8</v>
      </c>
      <c r="BE1358">
        <v>44.75</v>
      </c>
      <c r="BF1358">
        <v>38.549999999999997</v>
      </c>
      <c r="BG1358">
        <v>34.35</v>
      </c>
      <c r="BH1358">
        <v>32.25</v>
      </c>
    </row>
    <row r="1359" spans="1:63" x14ac:dyDescent="0.25">
      <c r="A1359" t="s">
        <v>113</v>
      </c>
      <c r="B1359" s="3">
        <v>41361</v>
      </c>
      <c r="AE1359" s="2"/>
      <c r="AK1359" s="2"/>
      <c r="AR1359">
        <v>352.1</v>
      </c>
      <c r="AS1359">
        <v>0.26100000000000001</v>
      </c>
      <c r="AT1359">
        <v>0.25950000000000001</v>
      </c>
      <c r="AU1359">
        <v>0.251</v>
      </c>
      <c r="AV1359">
        <v>0.23874999999999999</v>
      </c>
      <c r="AW1359">
        <v>0.23050000000000001</v>
      </c>
      <c r="AX1359">
        <v>0.19075</v>
      </c>
      <c r="AY1359">
        <v>0.17100000000000001</v>
      </c>
      <c r="AZ1359">
        <v>0.158</v>
      </c>
      <c r="BA1359">
        <v>52.2</v>
      </c>
      <c r="BB1359">
        <v>51.9</v>
      </c>
      <c r="BC1359">
        <v>50.2</v>
      </c>
      <c r="BD1359">
        <v>47.75</v>
      </c>
      <c r="BE1359">
        <v>46.1</v>
      </c>
      <c r="BF1359">
        <v>38.15</v>
      </c>
      <c r="BG1359">
        <v>34.200000000000003</v>
      </c>
      <c r="BH1359">
        <v>31.6</v>
      </c>
    </row>
    <row r="1360" spans="1:63" x14ac:dyDescent="0.25">
      <c r="A1360" t="s">
        <v>113</v>
      </c>
      <c r="B1360" s="3">
        <v>41368</v>
      </c>
      <c r="AE1360" s="2"/>
      <c r="AK1360" s="2"/>
      <c r="AR1360">
        <v>357.42500000000001</v>
      </c>
      <c r="AS1360">
        <v>0.268125</v>
      </c>
      <c r="AT1360">
        <v>0.26250000000000001</v>
      </c>
      <c r="AU1360">
        <v>0.25524999999999998</v>
      </c>
      <c r="AV1360">
        <v>0.2445</v>
      </c>
      <c r="AW1360">
        <v>0.23400000000000001</v>
      </c>
      <c r="AX1360">
        <v>0.19325000000000001</v>
      </c>
      <c r="AY1360">
        <v>0.17100000000000001</v>
      </c>
      <c r="AZ1360">
        <v>0.1585</v>
      </c>
      <c r="BA1360">
        <v>53.625</v>
      </c>
      <c r="BB1360">
        <v>52.5</v>
      </c>
      <c r="BC1360">
        <v>51.05</v>
      </c>
      <c r="BD1360">
        <v>48.9</v>
      </c>
      <c r="BE1360">
        <v>46.8</v>
      </c>
      <c r="BF1360">
        <v>38.65</v>
      </c>
      <c r="BG1360">
        <v>34.200000000000003</v>
      </c>
      <c r="BH1360">
        <v>31.7</v>
      </c>
    </row>
    <row r="1361" spans="1:65" x14ac:dyDescent="0.25">
      <c r="A1361" t="s">
        <v>115</v>
      </c>
      <c r="B1361" s="3">
        <v>41205</v>
      </c>
      <c r="O1361">
        <v>0</v>
      </c>
      <c r="AE1361" s="2"/>
      <c r="AG1361">
        <v>0</v>
      </c>
      <c r="AK1361" s="2"/>
      <c r="AR1361">
        <v>319.05</v>
      </c>
      <c r="AS1361">
        <v>0.20175000000000001</v>
      </c>
      <c r="AT1361">
        <v>0.22</v>
      </c>
      <c r="AU1361">
        <v>0.20924999999999999</v>
      </c>
      <c r="AV1361">
        <v>0.20100000000000001</v>
      </c>
      <c r="AW1361">
        <v>0.2</v>
      </c>
      <c r="AX1361">
        <v>0.20250000000000001</v>
      </c>
      <c r="AY1361">
        <v>0.16775000000000001</v>
      </c>
      <c r="AZ1361">
        <v>0.193</v>
      </c>
      <c r="BA1361">
        <v>40.35</v>
      </c>
      <c r="BB1361">
        <v>44</v>
      </c>
      <c r="BC1361">
        <v>41.85</v>
      </c>
      <c r="BD1361">
        <v>40.200000000000003</v>
      </c>
      <c r="BE1361">
        <v>40</v>
      </c>
      <c r="BF1361">
        <v>40.5</v>
      </c>
      <c r="BG1361">
        <v>33.549999999999997</v>
      </c>
      <c r="BH1361">
        <v>38.6</v>
      </c>
      <c r="BK1361" t="s">
        <v>207</v>
      </c>
    </row>
    <row r="1362" spans="1:65" x14ac:dyDescent="0.25">
      <c r="A1362" t="s">
        <v>115</v>
      </c>
      <c r="B1362" s="3">
        <v>41242</v>
      </c>
      <c r="AE1362" s="2"/>
      <c r="AK1362" s="2"/>
      <c r="AR1362">
        <v>322.35000000000002</v>
      </c>
      <c r="AS1362">
        <v>0.20125000000000001</v>
      </c>
      <c r="AT1362">
        <v>0.23375000000000001</v>
      </c>
      <c r="AU1362">
        <v>0.21875</v>
      </c>
      <c r="AV1362">
        <v>0.19825000000000001</v>
      </c>
      <c r="AW1362">
        <v>0.19950000000000001</v>
      </c>
      <c r="AX1362">
        <v>0.20075000000000001</v>
      </c>
      <c r="AY1362">
        <v>0.16650000000000001</v>
      </c>
      <c r="AZ1362">
        <v>0.193</v>
      </c>
      <c r="BA1362">
        <v>40.25</v>
      </c>
      <c r="BB1362">
        <v>46.75</v>
      </c>
      <c r="BC1362">
        <v>43.75</v>
      </c>
      <c r="BD1362">
        <v>39.65</v>
      </c>
      <c r="BE1362">
        <v>39.9</v>
      </c>
      <c r="BF1362">
        <v>40.15</v>
      </c>
      <c r="BG1362">
        <v>33.299999999999997</v>
      </c>
      <c r="BH1362">
        <v>38.6</v>
      </c>
    </row>
    <row r="1363" spans="1:65" x14ac:dyDescent="0.25">
      <c r="A1363" t="s">
        <v>115</v>
      </c>
      <c r="B1363" s="3">
        <v>41249</v>
      </c>
      <c r="AE1363" s="2"/>
      <c r="AK1363" s="2"/>
      <c r="AR1363">
        <v>349.4</v>
      </c>
      <c r="AS1363">
        <v>0.24349999999999999</v>
      </c>
      <c r="AT1363">
        <v>0.26974999999999999</v>
      </c>
      <c r="AU1363">
        <v>0.25224999999999997</v>
      </c>
      <c r="AV1363">
        <v>0.21425</v>
      </c>
      <c r="AW1363">
        <v>0.20774999999999999</v>
      </c>
      <c r="AX1363">
        <v>0.20349999999999999</v>
      </c>
      <c r="AY1363">
        <v>0.16725000000000001</v>
      </c>
      <c r="AZ1363">
        <v>0.18875</v>
      </c>
      <c r="BA1363">
        <v>48.7</v>
      </c>
      <c r="BB1363">
        <v>53.95</v>
      </c>
      <c r="BC1363">
        <v>50.45</v>
      </c>
      <c r="BD1363">
        <v>42.85</v>
      </c>
      <c r="BE1363">
        <v>41.55</v>
      </c>
      <c r="BF1363">
        <v>40.700000000000003</v>
      </c>
      <c r="BG1363">
        <v>33.450000000000003</v>
      </c>
      <c r="BH1363">
        <v>37.75</v>
      </c>
    </row>
    <row r="1364" spans="1:65" x14ac:dyDescent="0.25">
      <c r="A1364" t="s">
        <v>115</v>
      </c>
      <c r="B1364" s="3">
        <v>41256</v>
      </c>
      <c r="AE1364" s="2"/>
      <c r="AK1364" s="2"/>
      <c r="AR1364">
        <v>352.57499999999999</v>
      </c>
      <c r="AS1364">
        <v>0.24262500000000001</v>
      </c>
      <c r="AT1364">
        <v>0.26924999999999999</v>
      </c>
      <c r="AU1364">
        <v>0.25174999999999997</v>
      </c>
      <c r="AV1364">
        <v>0.219</v>
      </c>
      <c r="AW1364">
        <v>0.216</v>
      </c>
      <c r="AX1364">
        <v>0.20674999999999999</v>
      </c>
      <c r="AY1364">
        <v>0.16850000000000001</v>
      </c>
      <c r="AZ1364">
        <v>0.189</v>
      </c>
      <c r="BA1364">
        <v>48.524999999999999</v>
      </c>
      <c r="BB1364">
        <v>53.85</v>
      </c>
      <c r="BC1364">
        <v>50.35</v>
      </c>
      <c r="BD1364">
        <v>43.8</v>
      </c>
      <c r="BE1364">
        <v>43.2</v>
      </c>
      <c r="BF1364">
        <v>41.35</v>
      </c>
      <c r="BG1364">
        <v>33.700000000000003</v>
      </c>
      <c r="BH1364">
        <v>37.799999999999997</v>
      </c>
    </row>
    <row r="1365" spans="1:65" x14ac:dyDescent="0.25">
      <c r="A1365" t="s">
        <v>115</v>
      </c>
      <c r="B1365" s="3">
        <v>41284</v>
      </c>
      <c r="AE1365" s="2"/>
      <c r="AK1365" s="2"/>
      <c r="AR1365">
        <v>326.7</v>
      </c>
      <c r="AS1365">
        <v>0.18149999999999999</v>
      </c>
      <c r="AT1365">
        <v>0.21825</v>
      </c>
      <c r="AU1365">
        <v>0.23899999999999999</v>
      </c>
      <c r="AV1365">
        <v>0.21475</v>
      </c>
      <c r="AW1365">
        <v>0.2165</v>
      </c>
      <c r="AX1365">
        <v>0.20524999999999999</v>
      </c>
      <c r="AY1365">
        <v>0.16775000000000001</v>
      </c>
      <c r="AZ1365">
        <v>0.1905</v>
      </c>
      <c r="BA1365">
        <v>36.299999999999997</v>
      </c>
      <c r="BB1365">
        <v>43.65</v>
      </c>
      <c r="BC1365">
        <v>47.8</v>
      </c>
      <c r="BD1365">
        <v>42.95</v>
      </c>
      <c r="BE1365">
        <v>43.3</v>
      </c>
      <c r="BF1365">
        <v>41.05</v>
      </c>
      <c r="BG1365">
        <v>33.549999999999997</v>
      </c>
      <c r="BH1365">
        <v>38.1</v>
      </c>
    </row>
    <row r="1366" spans="1:65" x14ac:dyDescent="0.25">
      <c r="A1366" t="s">
        <v>115</v>
      </c>
      <c r="B1366" s="3">
        <v>41305</v>
      </c>
      <c r="AE1366" s="2"/>
      <c r="AK1366" s="2"/>
      <c r="AR1366">
        <v>321.77499999999998</v>
      </c>
      <c r="AS1366">
        <v>0.202875</v>
      </c>
      <c r="AT1366">
        <v>0.2205</v>
      </c>
      <c r="AU1366">
        <v>0.22850000000000001</v>
      </c>
      <c r="AV1366">
        <v>0.20050000000000001</v>
      </c>
      <c r="AW1366">
        <v>0.20374999999999999</v>
      </c>
      <c r="AX1366">
        <v>0.19950000000000001</v>
      </c>
      <c r="AY1366">
        <v>0.16400000000000001</v>
      </c>
      <c r="AZ1366">
        <v>0.18925</v>
      </c>
      <c r="BA1366">
        <v>40.575000000000003</v>
      </c>
      <c r="BB1366">
        <v>44.1</v>
      </c>
      <c r="BC1366">
        <v>45.7</v>
      </c>
      <c r="BD1366">
        <v>40.1</v>
      </c>
      <c r="BE1366">
        <v>40.75</v>
      </c>
      <c r="BF1366">
        <v>39.9</v>
      </c>
      <c r="BG1366">
        <v>32.799999999999997</v>
      </c>
      <c r="BH1366">
        <v>37.85</v>
      </c>
    </row>
    <row r="1367" spans="1:65" x14ac:dyDescent="0.25">
      <c r="A1367" t="s">
        <v>115</v>
      </c>
      <c r="B1367" s="3">
        <v>41326</v>
      </c>
      <c r="AE1367" s="2"/>
      <c r="AK1367" s="2"/>
      <c r="AR1367">
        <v>320.57499999999999</v>
      </c>
      <c r="AS1367">
        <v>0.21362500000000001</v>
      </c>
      <c r="AT1367">
        <v>0.23025000000000001</v>
      </c>
      <c r="AU1367">
        <v>0.23100000000000001</v>
      </c>
      <c r="AV1367">
        <v>0.20025000000000001</v>
      </c>
      <c r="AW1367">
        <v>0.19375000000000001</v>
      </c>
      <c r="AX1367">
        <v>0.19075</v>
      </c>
      <c r="AY1367">
        <v>0.15875</v>
      </c>
      <c r="AZ1367">
        <v>0.1845</v>
      </c>
      <c r="BA1367">
        <v>42.725000000000001</v>
      </c>
      <c r="BB1367">
        <v>46.05</v>
      </c>
      <c r="BC1367">
        <v>46.2</v>
      </c>
      <c r="BD1367">
        <v>40.049999999999997</v>
      </c>
      <c r="BE1367">
        <v>38.75</v>
      </c>
      <c r="BF1367">
        <v>38.15</v>
      </c>
      <c r="BG1367">
        <v>31.75</v>
      </c>
      <c r="BH1367">
        <v>36.9</v>
      </c>
    </row>
    <row r="1368" spans="1:65" x14ac:dyDescent="0.25">
      <c r="A1368" t="s">
        <v>115</v>
      </c>
      <c r="B1368" s="3">
        <v>41340</v>
      </c>
      <c r="U1368">
        <v>9</v>
      </c>
      <c r="AE1368" s="2"/>
      <c r="AK1368" s="2"/>
      <c r="AP1368" t="s">
        <v>201</v>
      </c>
      <c r="AR1368">
        <v>317.89999999999998</v>
      </c>
      <c r="AS1368">
        <v>0.22725000000000001</v>
      </c>
      <c r="AT1368">
        <v>0.23425000000000001</v>
      </c>
      <c r="AU1368">
        <v>0.23025000000000001</v>
      </c>
      <c r="AV1368">
        <v>0.19325000000000001</v>
      </c>
      <c r="AW1368">
        <v>0.188</v>
      </c>
      <c r="AX1368">
        <v>0.18525</v>
      </c>
      <c r="AY1368">
        <v>0.15175</v>
      </c>
      <c r="AZ1368">
        <v>0.17949999999999999</v>
      </c>
      <c r="BA1368">
        <v>45.45</v>
      </c>
      <c r="BB1368">
        <v>46.85</v>
      </c>
      <c r="BC1368">
        <v>46.05</v>
      </c>
      <c r="BD1368">
        <v>38.65</v>
      </c>
      <c r="BE1368">
        <v>37.6</v>
      </c>
      <c r="BF1368">
        <v>37.049999999999997</v>
      </c>
      <c r="BG1368">
        <v>30.35</v>
      </c>
      <c r="BH1368">
        <v>35.9</v>
      </c>
      <c r="BL1368" t="s">
        <v>207</v>
      </c>
      <c r="BM1368" t="s">
        <v>209</v>
      </c>
    </row>
    <row r="1369" spans="1:65" x14ac:dyDescent="0.25">
      <c r="A1369" t="s">
        <v>115</v>
      </c>
      <c r="B1369" s="3">
        <v>41361</v>
      </c>
      <c r="AE1369" s="2"/>
      <c r="AK1369" s="2"/>
      <c r="AR1369">
        <v>329.52499999999998</v>
      </c>
      <c r="AS1369">
        <v>0.24412500000000001</v>
      </c>
      <c r="AT1369">
        <v>0.25650000000000001</v>
      </c>
      <c r="AU1369">
        <v>0.24049999999999999</v>
      </c>
      <c r="AV1369">
        <v>0.20250000000000001</v>
      </c>
      <c r="AW1369">
        <v>0.19125</v>
      </c>
      <c r="AX1369">
        <v>0.18625</v>
      </c>
      <c r="AY1369">
        <v>0.15024999999999999</v>
      </c>
      <c r="AZ1369">
        <v>0.17624999999999999</v>
      </c>
      <c r="BA1369">
        <v>48.825000000000003</v>
      </c>
      <c r="BB1369">
        <v>51.3</v>
      </c>
      <c r="BC1369">
        <v>48.1</v>
      </c>
      <c r="BD1369">
        <v>40.5</v>
      </c>
      <c r="BE1369">
        <v>38.25</v>
      </c>
      <c r="BF1369">
        <v>37.25</v>
      </c>
      <c r="BG1369">
        <v>30.05</v>
      </c>
      <c r="BH1369">
        <v>35.25</v>
      </c>
    </row>
    <row r="1370" spans="1:65" x14ac:dyDescent="0.25">
      <c r="A1370" t="s">
        <v>115</v>
      </c>
      <c r="B1370" s="3">
        <v>41368</v>
      </c>
      <c r="AE1370" s="2"/>
      <c r="AK1370" s="2"/>
      <c r="AR1370">
        <v>333.82499999999999</v>
      </c>
      <c r="AS1370">
        <v>0.24487500000000001</v>
      </c>
      <c r="AT1370">
        <v>0.26150000000000001</v>
      </c>
      <c r="AU1370">
        <v>0.24575</v>
      </c>
      <c r="AV1370">
        <v>0.20674999999999999</v>
      </c>
      <c r="AW1370">
        <v>0.19700000000000001</v>
      </c>
      <c r="AX1370">
        <v>0.186</v>
      </c>
      <c r="AY1370">
        <v>0.1515</v>
      </c>
      <c r="AZ1370">
        <v>0.17574999999999999</v>
      </c>
      <c r="BA1370">
        <v>48.975000000000001</v>
      </c>
      <c r="BB1370">
        <v>52.3</v>
      </c>
      <c r="BC1370">
        <v>49.15</v>
      </c>
      <c r="BD1370">
        <v>41.35</v>
      </c>
      <c r="BE1370">
        <v>39.4</v>
      </c>
      <c r="BF1370">
        <v>37.200000000000003</v>
      </c>
      <c r="BG1370">
        <v>30.3</v>
      </c>
      <c r="BH1370">
        <v>35.15</v>
      </c>
    </row>
    <row r="1371" spans="1:65" x14ac:dyDescent="0.25">
      <c r="A1371" t="s">
        <v>111</v>
      </c>
      <c r="B1371" s="3">
        <v>41216</v>
      </c>
      <c r="AD1371">
        <v>3</v>
      </c>
      <c r="AE1371" s="2"/>
      <c r="AK1371" s="2"/>
    </row>
    <row r="1372" spans="1:65" x14ac:dyDescent="0.25">
      <c r="A1372" t="s">
        <v>111</v>
      </c>
      <c r="B1372" s="3">
        <v>41294</v>
      </c>
      <c r="AD1372">
        <v>6</v>
      </c>
      <c r="AE1372" s="2"/>
      <c r="AK1372" s="2"/>
    </row>
    <row r="1373" spans="1:65" hidden="1" x14ac:dyDescent="0.25">
      <c r="A1373" t="s">
        <v>151</v>
      </c>
      <c r="B1373" s="3">
        <v>39728</v>
      </c>
      <c r="AD1373">
        <v>3</v>
      </c>
      <c r="AE1373" s="2"/>
      <c r="AK1373" s="2"/>
    </row>
    <row r="1374" spans="1:65" hidden="1" x14ac:dyDescent="0.25">
      <c r="A1374" t="s">
        <v>155</v>
      </c>
      <c r="B1374" s="3">
        <v>39728</v>
      </c>
      <c r="AD1374">
        <v>3</v>
      </c>
      <c r="AE1374" s="2"/>
      <c r="AK1374" s="2"/>
    </row>
    <row r="1375" spans="1:65" hidden="1" x14ac:dyDescent="0.25">
      <c r="A1375" t="s">
        <v>153</v>
      </c>
      <c r="B1375" s="3">
        <v>39772</v>
      </c>
      <c r="AD1375">
        <v>3</v>
      </c>
      <c r="AE1375" s="2"/>
      <c r="AK1375" s="2"/>
    </row>
    <row r="1376" spans="1:65" hidden="1" x14ac:dyDescent="0.25">
      <c r="A1376" t="s">
        <v>157</v>
      </c>
      <c r="B1376" s="3">
        <v>39772</v>
      </c>
      <c r="AD1376">
        <v>3</v>
      </c>
      <c r="AE1376" s="2"/>
      <c r="AK1376" s="2"/>
    </row>
    <row r="1377" spans="1:65" x14ac:dyDescent="0.25">
      <c r="A1377" t="s">
        <v>112</v>
      </c>
      <c r="B1377" s="3">
        <v>41270.875</v>
      </c>
      <c r="U1377">
        <v>2</v>
      </c>
      <c r="AE1377" s="2"/>
      <c r="AK1377" s="2"/>
      <c r="AP1377" t="s">
        <v>199</v>
      </c>
      <c r="BL1377" t="s">
        <v>204</v>
      </c>
      <c r="BM1377" t="s">
        <v>210</v>
      </c>
    </row>
    <row r="1378" spans="1:65" x14ac:dyDescent="0.25">
      <c r="A1378" t="s">
        <v>112</v>
      </c>
      <c r="B1378" s="3">
        <v>41276.708333333336</v>
      </c>
      <c r="U1378">
        <v>3</v>
      </c>
      <c r="AE1378" s="2"/>
      <c r="AK1378" s="2"/>
      <c r="AP1378" t="s">
        <v>199</v>
      </c>
      <c r="BL1378" t="s">
        <v>204</v>
      </c>
      <c r="BM1378" t="s">
        <v>210</v>
      </c>
    </row>
    <row r="1379" spans="1:65" x14ac:dyDescent="0.25">
      <c r="A1379" t="s">
        <v>112</v>
      </c>
      <c r="B1379" s="3">
        <v>41282.5</v>
      </c>
      <c r="U1379">
        <v>5</v>
      </c>
      <c r="AE1379" s="2"/>
      <c r="AK1379" s="2"/>
      <c r="AP1379" t="s">
        <v>199</v>
      </c>
      <c r="BL1379" t="s">
        <v>204</v>
      </c>
      <c r="BM1379" t="s">
        <v>210</v>
      </c>
    </row>
    <row r="1380" spans="1:65" x14ac:dyDescent="0.25">
      <c r="A1380" t="s">
        <v>112</v>
      </c>
      <c r="B1380" s="3">
        <v>41289.708333333336</v>
      </c>
      <c r="U1380">
        <v>6</v>
      </c>
      <c r="AE1380" s="2"/>
      <c r="AK1380" s="2"/>
      <c r="AP1380" t="s">
        <v>199</v>
      </c>
      <c r="BL1380" t="s">
        <v>204</v>
      </c>
      <c r="BM1380" t="s">
        <v>210</v>
      </c>
    </row>
    <row r="1381" spans="1:65" x14ac:dyDescent="0.25">
      <c r="A1381" t="s">
        <v>112</v>
      </c>
      <c r="B1381" s="3">
        <v>41304.916666666664</v>
      </c>
      <c r="U1381">
        <v>8</v>
      </c>
      <c r="AE1381" s="2"/>
      <c r="AK1381" s="2"/>
      <c r="AP1381" t="s">
        <v>199</v>
      </c>
      <c r="BL1381" t="s">
        <v>204</v>
      </c>
      <c r="BM1381" t="s">
        <v>210</v>
      </c>
    </row>
    <row r="1382" spans="1:65" x14ac:dyDescent="0.25">
      <c r="A1382" t="s">
        <v>112</v>
      </c>
      <c r="B1382" s="3">
        <v>41312.125</v>
      </c>
      <c r="U1382">
        <v>9</v>
      </c>
      <c r="AE1382" s="2"/>
      <c r="AK1382" s="2"/>
      <c r="AP1382" t="s">
        <v>199</v>
      </c>
      <c r="BL1382" t="s">
        <v>204</v>
      </c>
      <c r="BM1382" t="s">
        <v>210</v>
      </c>
    </row>
    <row r="1383" spans="1:65" x14ac:dyDescent="0.25">
      <c r="A1383" t="s">
        <v>112</v>
      </c>
      <c r="B1383" s="3">
        <v>41342.216666666667</v>
      </c>
      <c r="U1383">
        <v>10</v>
      </c>
      <c r="AE1383" s="2"/>
      <c r="AK1383" s="2"/>
      <c r="AP1383" t="s">
        <v>199</v>
      </c>
      <c r="BL1383" t="s">
        <v>204</v>
      </c>
      <c r="BM1383" t="s">
        <v>210</v>
      </c>
    </row>
    <row r="1384" spans="1:65" x14ac:dyDescent="0.25">
      <c r="A1384" t="s">
        <v>112</v>
      </c>
      <c r="B1384" s="3">
        <v>41358.5</v>
      </c>
      <c r="U1384">
        <v>11</v>
      </c>
      <c r="AE1384" s="2"/>
      <c r="AK1384" s="2"/>
      <c r="AP1384" t="s">
        <v>199</v>
      </c>
      <c r="BL1384" t="s">
        <v>204</v>
      </c>
      <c r="BM1384" t="s">
        <v>210</v>
      </c>
    </row>
    <row r="1385" spans="1:65" x14ac:dyDescent="0.25">
      <c r="A1385" t="s">
        <v>112</v>
      </c>
      <c r="B1385" s="3">
        <v>41359</v>
      </c>
      <c r="U1385">
        <v>14</v>
      </c>
      <c r="AE1385" s="2"/>
      <c r="AK1385" s="2"/>
      <c r="AP1385" t="s">
        <v>199</v>
      </c>
      <c r="BL1385" t="s">
        <v>204</v>
      </c>
      <c r="BM1385" t="s">
        <v>210</v>
      </c>
    </row>
    <row r="1386" spans="1:65" x14ac:dyDescent="0.25">
      <c r="A1386" t="s">
        <v>112</v>
      </c>
      <c r="B1386" s="3">
        <v>41357.525000000001</v>
      </c>
      <c r="U1386">
        <v>16</v>
      </c>
      <c r="AE1386" s="2"/>
      <c r="AK1386" s="2"/>
      <c r="AP1386" t="s">
        <v>199</v>
      </c>
      <c r="BL1386" t="s">
        <v>204</v>
      </c>
      <c r="BM1386" t="s">
        <v>210</v>
      </c>
    </row>
    <row r="1387" spans="1:65" x14ac:dyDescent="0.25">
      <c r="A1387" t="s">
        <v>114</v>
      </c>
      <c r="B1387" s="3">
        <v>41270.208333333336</v>
      </c>
      <c r="U1387">
        <v>1</v>
      </c>
      <c r="AE1387" s="2"/>
      <c r="AK1387" s="2"/>
      <c r="AP1387" t="s">
        <v>200</v>
      </c>
      <c r="BL1387" t="s">
        <v>206</v>
      </c>
      <c r="BM1387" t="s">
        <v>210</v>
      </c>
    </row>
    <row r="1388" spans="1:65" x14ac:dyDescent="0.25">
      <c r="A1388" t="s">
        <v>114</v>
      </c>
      <c r="B1388" s="3">
        <v>41272.916666666664</v>
      </c>
      <c r="U1388">
        <v>2</v>
      </c>
      <c r="AE1388" s="2"/>
      <c r="AK1388" s="2"/>
      <c r="AP1388" t="s">
        <v>200</v>
      </c>
      <c r="BL1388" t="s">
        <v>206</v>
      </c>
      <c r="BM1388" t="s">
        <v>210</v>
      </c>
    </row>
    <row r="1389" spans="1:65" x14ac:dyDescent="0.25">
      <c r="A1389" t="s">
        <v>114</v>
      </c>
      <c r="B1389" s="3">
        <v>41276.708333333336</v>
      </c>
      <c r="U1389">
        <v>3</v>
      </c>
      <c r="AE1389" s="2"/>
      <c r="AK1389" s="2"/>
      <c r="AP1389" t="s">
        <v>200</v>
      </c>
      <c r="BL1389" t="s">
        <v>206</v>
      </c>
      <c r="BM1389" t="s">
        <v>210</v>
      </c>
    </row>
    <row r="1390" spans="1:65" x14ac:dyDescent="0.25">
      <c r="A1390" t="s">
        <v>114</v>
      </c>
      <c r="B1390" s="3">
        <v>41278</v>
      </c>
      <c r="U1390">
        <v>4</v>
      </c>
      <c r="AE1390" s="2"/>
      <c r="AK1390" s="2"/>
      <c r="AP1390" t="s">
        <v>200</v>
      </c>
      <c r="BL1390" t="s">
        <v>206</v>
      </c>
      <c r="BM1390" t="s">
        <v>210</v>
      </c>
    </row>
    <row r="1391" spans="1:65" x14ac:dyDescent="0.25">
      <c r="A1391" t="s">
        <v>114</v>
      </c>
      <c r="B1391" s="3">
        <v>41284.458333333336</v>
      </c>
      <c r="U1391">
        <v>5</v>
      </c>
      <c r="AE1391" s="2"/>
      <c r="AK1391" s="2"/>
      <c r="AP1391" t="s">
        <v>200</v>
      </c>
      <c r="BL1391" t="s">
        <v>206</v>
      </c>
      <c r="BM1391" t="s">
        <v>210</v>
      </c>
    </row>
    <row r="1392" spans="1:65" x14ac:dyDescent="0.25">
      <c r="A1392" t="s">
        <v>114</v>
      </c>
      <c r="B1392" s="3">
        <v>41297.625</v>
      </c>
      <c r="U1392">
        <v>7</v>
      </c>
      <c r="AE1392" s="2"/>
      <c r="AK1392" s="2"/>
      <c r="AP1392" t="s">
        <v>200</v>
      </c>
      <c r="BL1392" t="s">
        <v>206</v>
      </c>
      <c r="BM1392" t="s">
        <v>210</v>
      </c>
    </row>
    <row r="1393" spans="1:65" x14ac:dyDescent="0.25">
      <c r="A1393" t="s">
        <v>114</v>
      </c>
      <c r="B1393" s="3">
        <v>41305.5</v>
      </c>
      <c r="U1393">
        <v>8</v>
      </c>
      <c r="AE1393" s="2"/>
      <c r="AK1393" s="2"/>
      <c r="AP1393" t="s">
        <v>200</v>
      </c>
      <c r="BL1393" t="s">
        <v>206</v>
      </c>
      <c r="BM1393" t="s">
        <v>210</v>
      </c>
    </row>
    <row r="1394" spans="1:65" x14ac:dyDescent="0.25">
      <c r="A1394" t="s">
        <v>114</v>
      </c>
      <c r="B1394" s="3">
        <v>41318.5</v>
      </c>
      <c r="U1394">
        <v>9</v>
      </c>
      <c r="AE1394" s="2"/>
      <c r="AK1394" s="2"/>
      <c r="AP1394" t="s">
        <v>200</v>
      </c>
      <c r="BL1394" t="s">
        <v>206</v>
      </c>
      <c r="BM1394" t="s">
        <v>210</v>
      </c>
    </row>
    <row r="1395" spans="1:65" x14ac:dyDescent="0.25">
      <c r="A1395" t="s">
        <v>114</v>
      </c>
      <c r="B1395" s="3">
        <v>41343.258333333331</v>
      </c>
      <c r="U1395">
        <v>10</v>
      </c>
      <c r="AE1395" s="2"/>
      <c r="AK1395" s="2"/>
      <c r="AP1395" t="s">
        <v>200</v>
      </c>
      <c r="BL1395" t="s">
        <v>206</v>
      </c>
      <c r="BM1395" t="s">
        <v>210</v>
      </c>
    </row>
    <row r="1396" spans="1:65" x14ac:dyDescent="0.25">
      <c r="A1396" t="s">
        <v>114</v>
      </c>
      <c r="B1396" s="3">
        <v>41356.208333333336</v>
      </c>
      <c r="U1396">
        <v>11</v>
      </c>
      <c r="AE1396" s="2"/>
      <c r="AK1396" s="2"/>
      <c r="AP1396" t="s">
        <v>200</v>
      </c>
      <c r="BL1396" t="s">
        <v>206</v>
      </c>
      <c r="BM1396" t="s">
        <v>210</v>
      </c>
    </row>
    <row r="1397" spans="1:65" x14ac:dyDescent="0.25">
      <c r="A1397" t="s">
        <v>114</v>
      </c>
      <c r="B1397" s="3">
        <v>41359</v>
      </c>
      <c r="U1397">
        <v>15</v>
      </c>
      <c r="AE1397" s="2"/>
      <c r="AK1397" s="2"/>
      <c r="AP1397" t="s">
        <v>200</v>
      </c>
      <c r="BL1397" t="s">
        <v>206</v>
      </c>
      <c r="BM1397" t="s">
        <v>210</v>
      </c>
    </row>
    <row r="1398" spans="1:65" x14ac:dyDescent="0.25">
      <c r="A1398" t="s">
        <v>114</v>
      </c>
      <c r="B1398" s="3">
        <v>41358.625</v>
      </c>
      <c r="U1398">
        <v>16</v>
      </c>
      <c r="AE1398" s="2"/>
      <c r="AK1398" s="2"/>
      <c r="AP1398" t="s">
        <v>200</v>
      </c>
      <c r="BL1398" t="s">
        <v>206</v>
      </c>
      <c r="BM1398" t="s">
        <v>210</v>
      </c>
    </row>
    <row r="1399" spans="1:65" x14ac:dyDescent="0.25">
      <c r="A1399" t="s">
        <v>114</v>
      </c>
      <c r="B1399" s="3">
        <v>41353.51666666667</v>
      </c>
      <c r="U1399">
        <v>17</v>
      </c>
      <c r="AE1399" s="2"/>
      <c r="AK1399" s="2"/>
      <c r="AP1399" t="s">
        <v>200</v>
      </c>
      <c r="BL1399" t="s">
        <v>206</v>
      </c>
      <c r="BM1399" t="s">
        <v>210</v>
      </c>
    </row>
    <row r="1400" spans="1:65" x14ac:dyDescent="0.25">
      <c r="A1400" t="s">
        <v>116</v>
      </c>
      <c r="B1400" s="3">
        <v>41269.458333333336</v>
      </c>
      <c r="U1400">
        <v>1</v>
      </c>
      <c r="AE1400" s="2"/>
      <c r="AK1400" s="2"/>
      <c r="AP1400" t="s">
        <v>201</v>
      </c>
      <c r="BL1400" t="s">
        <v>208</v>
      </c>
      <c r="BM1400" t="s">
        <v>210</v>
      </c>
    </row>
    <row r="1401" spans="1:65" x14ac:dyDescent="0.25">
      <c r="A1401" t="s">
        <v>116</v>
      </c>
      <c r="B1401" s="3">
        <v>41270.791666666664</v>
      </c>
      <c r="U1401">
        <v>2</v>
      </c>
      <c r="AE1401" s="2"/>
      <c r="AK1401" s="2"/>
      <c r="AP1401" t="s">
        <v>201</v>
      </c>
      <c r="BL1401" t="s">
        <v>208</v>
      </c>
      <c r="BM1401" t="s">
        <v>210</v>
      </c>
    </row>
    <row r="1402" spans="1:65" x14ac:dyDescent="0.25">
      <c r="A1402" t="s">
        <v>116</v>
      </c>
      <c r="B1402" s="3">
        <v>41278</v>
      </c>
      <c r="U1402">
        <v>4</v>
      </c>
      <c r="AE1402" s="2"/>
      <c r="AK1402" s="2"/>
      <c r="AP1402" t="s">
        <v>201</v>
      </c>
      <c r="BL1402" t="s">
        <v>208</v>
      </c>
      <c r="BM1402" t="s">
        <v>210</v>
      </c>
    </row>
    <row r="1403" spans="1:65" x14ac:dyDescent="0.25">
      <c r="A1403" t="s">
        <v>116</v>
      </c>
      <c r="B1403" s="3">
        <v>41283.875</v>
      </c>
      <c r="U1403">
        <v>5</v>
      </c>
      <c r="AE1403" s="2"/>
      <c r="AK1403" s="2"/>
      <c r="AP1403" t="s">
        <v>201</v>
      </c>
      <c r="BL1403" t="s">
        <v>208</v>
      </c>
      <c r="BM1403" t="s">
        <v>210</v>
      </c>
    </row>
    <row r="1404" spans="1:65" x14ac:dyDescent="0.25">
      <c r="A1404" t="s">
        <v>116</v>
      </c>
      <c r="B1404" s="3">
        <v>41291.666666666664</v>
      </c>
      <c r="U1404">
        <v>6</v>
      </c>
      <c r="AE1404" s="2"/>
      <c r="AK1404" s="2"/>
      <c r="AP1404" t="s">
        <v>201</v>
      </c>
      <c r="BL1404" t="s">
        <v>208</v>
      </c>
      <c r="BM1404" t="s">
        <v>210</v>
      </c>
    </row>
    <row r="1405" spans="1:65" x14ac:dyDescent="0.25">
      <c r="A1405" t="s">
        <v>116</v>
      </c>
      <c r="B1405" s="3">
        <v>41297.958333333336</v>
      </c>
      <c r="U1405">
        <v>7</v>
      </c>
      <c r="AE1405" s="2"/>
      <c r="AK1405" s="2"/>
      <c r="AP1405" t="s">
        <v>201</v>
      </c>
      <c r="BL1405" t="s">
        <v>208</v>
      </c>
      <c r="BM1405" t="s">
        <v>210</v>
      </c>
    </row>
    <row r="1406" spans="1:65" x14ac:dyDescent="0.25">
      <c r="A1406" t="s">
        <v>116</v>
      </c>
      <c r="B1406" s="3">
        <v>41306.166666666664</v>
      </c>
      <c r="U1406">
        <v>8</v>
      </c>
      <c r="AE1406" s="2"/>
      <c r="AK1406" s="2"/>
      <c r="AP1406" t="s">
        <v>201</v>
      </c>
      <c r="BL1406" t="s">
        <v>208</v>
      </c>
      <c r="BM1406" t="s">
        <v>210</v>
      </c>
    </row>
    <row r="1407" spans="1:65" x14ac:dyDescent="0.25">
      <c r="A1407" t="s">
        <v>116</v>
      </c>
      <c r="B1407" s="3">
        <v>41326.25</v>
      </c>
      <c r="U1407">
        <v>9</v>
      </c>
      <c r="AE1407" s="2"/>
      <c r="AK1407" s="2"/>
      <c r="AP1407" t="s">
        <v>201</v>
      </c>
      <c r="BL1407" t="s">
        <v>208</v>
      </c>
      <c r="BM1407" t="s">
        <v>210</v>
      </c>
    </row>
    <row r="1408" spans="1:65" x14ac:dyDescent="0.25">
      <c r="A1408" t="s">
        <v>116</v>
      </c>
      <c r="B1408" s="3">
        <v>41349.25</v>
      </c>
      <c r="U1408">
        <v>10</v>
      </c>
      <c r="AE1408" s="2"/>
      <c r="AK1408" s="2"/>
      <c r="AP1408" t="s">
        <v>201</v>
      </c>
      <c r="BL1408" t="s">
        <v>208</v>
      </c>
      <c r="BM1408" t="s">
        <v>210</v>
      </c>
    </row>
    <row r="1409" spans="1:65" x14ac:dyDescent="0.25">
      <c r="A1409" t="s">
        <v>116</v>
      </c>
      <c r="B1409" s="3">
        <v>41355.675000000003</v>
      </c>
      <c r="U1409">
        <v>11</v>
      </c>
      <c r="AE1409" s="2"/>
      <c r="AK1409" s="2"/>
      <c r="AP1409" t="s">
        <v>201</v>
      </c>
      <c r="BL1409" t="s">
        <v>208</v>
      </c>
      <c r="BM1409" t="s">
        <v>210</v>
      </c>
    </row>
    <row r="1410" spans="1:65" x14ac:dyDescent="0.25">
      <c r="A1410" t="s">
        <v>116</v>
      </c>
      <c r="B1410" s="3">
        <v>41356.75</v>
      </c>
      <c r="U1410">
        <v>13</v>
      </c>
      <c r="AE1410" s="2"/>
      <c r="AK1410" s="2"/>
      <c r="AP1410" t="s">
        <v>201</v>
      </c>
      <c r="BL1410" t="s">
        <v>208</v>
      </c>
      <c r="BM1410" t="s">
        <v>210</v>
      </c>
    </row>
    <row r="1411" spans="1:65" x14ac:dyDescent="0.25">
      <c r="A1411" t="s">
        <v>116</v>
      </c>
      <c r="B1411" s="3">
        <v>41357.25</v>
      </c>
      <c r="U1411">
        <v>15</v>
      </c>
      <c r="AE1411" s="2"/>
      <c r="AK1411" s="2"/>
      <c r="AP1411" t="s">
        <v>201</v>
      </c>
      <c r="BL1411" t="s">
        <v>208</v>
      </c>
      <c r="BM1411" t="s">
        <v>210</v>
      </c>
    </row>
    <row r="1412" spans="1:65" x14ac:dyDescent="0.25">
      <c r="A1412" t="s">
        <v>116</v>
      </c>
      <c r="B1412" s="3">
        <v>41358.324999999997</v>
      </c>
      <c r="U1412">
        <v>16</v>
      </c>
      <c r="AE1412" s="2"/>
      <c r="AK1412" s="2"/>
      <c r="AP1412" t="s">
        <v>201</v>
      </c>
      <c r="BL1412" t="s">
        <v>208</v>
      </c>
      <c r="BM1412" t="s">
        <v>210</v>
      </c>
    </row>
    <row r="1413" spans="1:65" x14ac:dyDescent="0.25">
      <c r="A1413" t="s">
        <v>116</v>
      </c>
      <c r="B1413" s="3">
        <v>41354.724999999999</v>
      </c>
      <c r="U1413">
        <v>17</v>
      </c>
      <c r="AE1413" s="2"/>
      <c r="AK1413" s="2"/>
      <c r="AP1413" t="s">
        <v>201</v>
      </c>
      <c r="BL1413" t="s">
        <v>208</v>
      </c>
      <c r="BM1413" t="s">
        <v>210</v>
      </c>
    </row>
    <row r="1414" spans="1:65" x14ac:dyDescent="0.25">
      <c r="A1414" t="s">
        <v>111</v>
      </c>
      <c r="B1414" s="3">
        <v>41272.333333333336</v>
      </c>
      <c r="U1414">
        <v>1</v>
      </c>
      <c r="AE1414" s="2"/>
      <c r="AK1414" s="2"/>
      <c r="AP1414" t="s">
        <v>199</v>
      </c>
      <c r="BL1414" t="s">
        <v>203</v>
      </c>
      <c r="BM1414" t="s">
        <v>209</v>
      </c>
    </row>
    <row r="1415" spans="1:65" x14ac:dyDescent="0.25">
      <c r="A1415" t="s">
        <v>111</v>
      </c>
      <c r="B1415" s="3">
        <v>41275.541666666664</v>
      </c>
      <c r="U1415">
        <v>2</v>
      </c>
      <c r="AE1415" s="2"/>
      <c r="AK1415" s="2"/>
      <c r="AP1415" t="s">
        <v>199</v>
      </c>
      <c r="BL1415" t="s">
        <v>203</v>
      </c>
      <c r="BM1415" t="s">
        <v>209</v>
      </c>
    </row>
    <row r="1416" spans="1:65" x14ac:dyDescent="0.25">
      <c r="A1416" t="s">
        <v>111</v>
      </c>
      <c r="B1416" s="3">
        <v>41278.75</v>
      </c>
      <c r="U1416">
        <v>3</v>
      </c>
      <c r="AE1416" s="2"/>
      <c r="AK1416" s="2"/>
      <c r="AP1416" t="s">
        <v>199</v>
      </c>
      <c r="BL1416" t="s">
        <v>203</v>
      </c>
      <c r="BM1416" t="s">
        <v>209</v>
      </c>
    </row>
    <row r="1417" spans="1:65" x14ac:dyDescent="0.25">
      <c r="A1417" t="s">
        <v>111</v>
      </c>
      <c r="B1417" s="3">
        <v>41283.041666666664</v>
      </c>
      <c r="U1417">
        <v>4</v>
      </c>
      <c r="AE1417" s="2"/>
      <c r="AK1417" s="2"/>
      <c r="AP1417" t="s">
        <v>199</v>
      </c>
      <c r="BL1417" t="s">
        <v>203</v>
      </c>
      <c r="BM1417" t="s">
        <v>209</v>
      </c>
    </row>
    <row r="1418" spans="1:65" x14ac:dyDescent="0.25">
      <c r="A1418" t="s">
        <v>111</v>
      </c>
      <c r="B1418" s="3">
        <v>41290.416666666664</v>
      </c>
      <c r="U1418">
        <v>5</v>
      </c>
      <c r="AE1418" s="2"/>
      <c r="AK1418" s="2"/>
      <c r="AP1418" t="s">
        <v>199</v>
      </c>
      <c r="BL1418" t="s">
        <v>203</v>
      </c>
      <c r="BM1418" t="s">
        <v>209</v>
      </c>
    </row>
    <row r="1419" spans="1:65" x14ac:dyDescent="0.25">
      <c r="A1419" t="s">
        <v>111</v>
      </c>
      <c r="B1419" s="3">
        <v>41293.333333333336</v>
      </c>
      <c r="U1419">
        <v>6</v>
      </c>
      <c r="AE1419" s="2"/>
      <c r="AK1419" s="2"/>
      <c r="AP1419" t="s">
        <v>199</v>
      </c>
      <c r="BL1419" t="s">
        <v>203</v>
      </c>
      <c r="BM1419" t="s">
        <v>209</v>
      </c>
    </row>
    <row r="1420" spans="1:65" x14ac:dyDescent="0.25">
      <c r="A1420" t="s">
        <v>111</v>
      </c>
      <c r="B1420" s="3">
        <v>41307.041666666664</v>
      </c>
      <c r="U1420">
        <v>7</v>
      </c>
      <c r="AE1420" s="2"/>
      <c r="AK1420" s="2"/>
      <c r="AP1420" t="s">
        <v>199</v>
      </c>
      <c r="BL1420" t="s">
        <v>203</v>
      </c>
      <c r="BM1420" t="s">
        <v>209</v>
      </c>
    </row>
    <row r="1421" spans="1:65" x14ac:dyDescent="0.25">
      <c r="A1421" t="s">
        <v>111</v>
      </c>
      <c r="B1421" s="3">
        <v>41331.6875</v>
      </c>
      <c r="U1421">
        <v>8</v>
      </c>
      <c r="AE1421" s="2"/>
      <c r="AK1421" s="2"/>
      <c r="AP1421" t="s">
        <v>199</v>
      </c>
      <c r="BL1421" t="s">
        <v>203</v>
      </c>
      <c r="BM1421" t="s">
        <v>209</v>
      </c>
    </row>
    <row r="1422" spans="1:65" x14ac:dyDescent="0.25">
      <c r="A1422" t="s">
        <v>111</v>
      </c>
      <c r="B1422" s="3">
        <v>41359</v>
      </c>
      <c r="U1422">
        <v>10</v>
      </c>
      <c r="AE1422" s="2"/>
      <c r="AK1422" s="2"/>
      <c r="AP1422" t="s">
        <v>199</v>
      </c>
      <c r="BL1422" t="s">
        <v>203</v>
      </c>
      <c r="BM1422" t="s">
        <v>209</v>
      </c>
    </row>
    <row r="1423" spans="1:65" x14ac:dyDescent="0.25">
      <c r="A1423" t="s">
        <v>113</v>
      </c>
      <c r="B1423" s="3">
        <v>41273.916666666664</v>
      </c>
      <c r="U1423">
        <v>1</v>
      </c>
      <c r="AE1423" s="2"/>
      <c r="AK1423" s="2"/>
      <c r="AP1423" t="s">
        <v>200</v>
      </c>
      <c r="BL1423" t="s">
        <v>205</v>
      </c>
      <c r="BM1423" t="s">
        <v>209</v>
      </c>
    </row>
    <row r="1424" spans="1:65" x14ac:dyDescent="0.25">
      <c r="A1424" t="s">
        <v>113</v>
      </c>
      <c r="B1424" s="3">
        <v>41279.25</v>
      </c>
      <c r="U1424">
        <v>2</v>
      </c>
      <c r="AE1424" s="2"/>
      <c r="AK1424" s="2"/>
      <c r="AP1424" t="s">
        <v>200</v>
      </c>
      <c r="BL1424" t="s">
        <v>205</v>
      </c>
      <c r="BM1424" t="s">
        <v>209</v>
      </c>
    </row>
    <row r="1425" spans="1:73" x14ac:dyDescent="0.25">
      <c r="A1425" t="s">
        <v>113</v>
      </c>
      <c r="B1425" s="3">
        <v>41286.791666666664</v>
      </c>
      <c r="U1425">
        <v>3</v>
      </c>
      <c r="AE1425" s="2"/>
      <c r="AK1425" s="2"/>
      <c r="AP1425" t="s">
        <v>200</v>
      </c>
      <c r="BL1425" t="s">
        <v>205</v>
      </c>
      <c r="BM1425" t="s">
        <v>209</v>
      </c>
    </row>
    <row r="1426" spans="1:73" x14ac:dyDescent="0.25">
      <c r="A1426" t="s">
        <v>113</v>
      </c>
      <c r="B1426" s="3">
        <v>41298.375</v>
      </c>
      <c r="U1426">
        <v>5</v>
      </c>
      <c r="AE1426" s="2"/>
      <c r="AK1426" s="2"/>
      <c r="AP1426" t="s">
        <v>200</v>
      </c>
      <c r="BL1426" t="s">
        <v>205</v>
      </c>
      <c r="BM1426" t="s">
        <v>209</v>
      </c>
    </row>
    <row r="1427" spans="1:73" x14ac:dyDescent="0.25">
      <c r="A1427" t="s">
        <v>113</v>
      </c>
      <c r="B1427" s="3">
        <v>41306.5</v>
      </c>
      <c r="U1427">
        <v>6</v>
      </c>
      <c r="AE1427" s="2"/>
      <c r="AK1427" s="2"/>
      <c r="AP1427" t="s">
        <v>200</v>
      </c>
      <c r="BL1427" t="s">
        <v>205</v>
      </c>
      <c r="BM1427" t="s">
        <v>209</v>
      </c>
    </row>
    <row r="1428" spans="1:73" x14ac:dyDescent="0.25">
      <c r="A1428" t="s">
        <v>113</v>
      </c>
      <c r="B1428" s="3">
        <v>41324.166666666664</v>
      </c>
      <c r="U1428">
        <v>7</v>
      </c>
      <c r="AE1428" s="2"/>
      <c r="AK1428" s="2"/>
      <c r="AP1428" t="s">
        <v>200</v>
      </c>
      <c r="BL1428" t="s">
        <v>205</v>
      </c>
      <c r="BM1428" t="s">
        <v>209</v>
      </c>
    </row>
    <row r="1429" spans="1:73" x14ac:dyDescent="0.25">
      <c r="A1429" t="s">
        <v>113</v>
      </c>
      <c r="B1429" s="3">
        <v>41342.833333333336</v>
      </c>
      <c r="U1429">
        <v>8</v>
      </c>
      <c r="AE1429" s="2"/>
      <c r="AK1429" s="2"/>
      <c r="AP1429" t="s">
        <v>200</v>
      </c>
      <c r="BL1429" t="s">
        <v>205</v>
      </c>
      <c r="BM1429" t="s">
        <v>209</v>
      </c>
    </row>
    <row r="1430" spans="1:73" x14ac:dyDescent="0.25">
      <c r="A1430" t="s">
        <v>115</v>
      </c>
      <c r="B1430" s="3">
        <v>41273.833333333336</v>
      </c>
      <c r="U1430">
        <v>1</v>
      </c>
      <c r="AE1430" s="2"/>
      <c r="AK1430" s="2"/>
      <c r="AP1430" t="s">
        <v>201</v>
      </c>
      <c r="BL1430" t="s">
        <v>207</v>
      </c>
      <c r="BM1430" t="s">
        <v>209</v>
      </c>
    </row>
    <row r="1431" spans="1:73" x14ac:dyDescent="0.25">
      <c r="A1431" t="s">
        <v>115</v>
      </c>
      <c r="B1431" s="3">
        <v>41279.458333333336</v>
      </c>
      <c r="U1431">
        <v>2</v>
      </c>
      <c r="AE1431" s="2"/>
      <c r="AK1431" s="2"/>
      <c r="AP1431" t="s">
        <v>201</v>
      </c>
      <c r="BL1431" t="s">
        <v>207</v>
      </c>
      <c r="BM1431" t="s">
        <v>209</v>
      </c>
    </row>
    <row r="1432" spans="1:73" x14ac:dyDescent="0.25">
      <c r="A1432" t="s">
        <v>115</v>
      </c>
      <c r="B1432" s="3">
        <v>41287.166666666664</v>
      </c>
      <c r="U1432">
        <v>3</v>
      </c>
      <c r="AE1432" s="2"/>
      <c r="AK1432" s="2"/>
      <c r="AP1432" t="s">
        <v>201</v>
      </c>
      <c r="BL1432" t="s">
        <v>207</v>
      </c>
      <c r="BM1432" t="s">
        <v>209</v>
      </c>
    </row>
    <row r="1433" spans="1:73" x14ac:dyDescent="0.25">
      <c r="A1433" t="s">
        <v>115</v>
      </c>
      <c r="B1433" s="3">
        <v>41295.666666666664</v>
      </c>
      <c r="U1433">
        <v>4</v>
      </c>
      <c r="AE1433" s="2"/>
      <c r="AK1433" s="2"/>
      <c r="AP1433" t="s">
        <v>201</v>
      </c>
      <c r="BL1433" t="s">
        <v>207</v>
      </c>
      <c r="BM1433" t="s">
        <v>209</v>
      </c>
    </row>
    <row r="1434" spans="1:73" x14ac:dyDescent="0.25">
      <c r="A1434" t="s">
        <v>115</v>
      </c>
      <c r="B1434" s="3">
        <v>41305.875</v>
      </c>
      <c r="U1434">
        <v>5</v>
      </c>
      <c r="AE1434" s="2"/>
      <c r="AK1434" s="2"/>
      <c r="AP1434" t="s">
        <v>201</v>
      </c>
      <c r="BL1434" t="s">
        <v>207</v>
      </c>
      <c r="BM1434" t="s">
        <v>209</v>
      </c>
    </row>
    <row r="1435" spans="1:73" x14ac:dyDescent="0.25">
      <c r="A1435" t="s">
        <v>115</v>
      </c>
      <c r="B1435" s="3">
        <v>41331.833333333336</v>
      </c>
      <c r="U1435">
        <v>6</v>
      </c>
      <c r="AE1435" s="2"/>
      <c r="AK1435" s="2"/>
      <c r="AP1435" t="s">
        <v>201</v>
      </c>
      <c r="BL1435" t="s">
        <v>207</v>
      </c>
      <c r="BM1435" t="s">
        <v>209</v>
      </c>
    </row>
    <row r="1436" spans="1:73" x14ac:dyDescent="0.25">
      <c r="A1436" t="s">
        <v>115</v>
      </c>
      <c r="B1436" s="3">
        <v>41348.699999999997</v>
      </c>
      <c r="U1436">
        <v>7</v>
      </c>
      <c r="AE1436" s="2"/>
      <c r="AK1436" s="2"/>
      <c r="AP1436" t="s">
        <v>201</v>
      </c>
      <c r="BL1436" t="s">
        <v>207</v>
      </c>
      <c r="BM1436" t="s">
        <v>209</v>
      </c>
    </row>
    <row r="1437" spans="1:73" x14ac:dyDescent="0.25">
      <c r="A1437" t="s">
        <v>115</v>
      </c>
      <c r="B1437" s="3">
        <v>41359</v>
      </c>
      <c r="U1437">
        <v>12</v>
      </c>
      <c r="AE1437" s="2"/>
      <c r="AK1437" s="2"/>
      <c r="AP1437" t="s">
        <v>201</v>
      </c>
      <c r="BL1437" t="s">
        <v>207</v>
      </c>
      <c r="BM1437" t="s">
        <v>209</v>
      </c>
    </row>
    <row r="1438" spans="1:73" x14ac:dyDescent="0.25">
      <c r="A1438" t="s">
        <v>112</v>
      </c>
      <c r="B1438" s="3">
        <v>41261.666666666664</v>
      </c>
      <c r="AE1438" s="2"/>
      <c r="AK1438" s="2"/>
      <c r="AP1438" t="s">
        <v>199</v>
      </c>
      <c r="BL1438" t="s">
        <v>204</v>
      </c>
      <c r="BM1438" t="s">
        <v>210</v>
      </c>
      <c r="BU1438">
        <v>1</v>
      </c>
    </row>
    <row r="1439" spans="1:73" x14ac:dyDescent="0.25">
      <c r="A1439" t="s">
        <v>112</v>
      </c>
      <c r="B1439" s="3">
        <v>41263.625</v>
      </c>
      <c r="AE1439" s="2"/>
      <c r="AK1439" s="2"/>
      <c r="AP1439" t="s">
        <v>199</v>
      </c>
      <c r="BL1439" t="s">
        <v>204</v>
      </c>
      <c r="BM1439" t="s">
        <v>210</v>
      </c>
      <c r="BU1439">
        <v>2</v>
      </c>
    </row>
    <row r="1440" spans="1:73" x14ac:dyDescent="0.25">
      <c r="A1440" t="s">
        <v>112</v>
      </c>
      <c r="B1440" s="3">
        <v>41269.75</v>
      </c>
      <c r="AE1440" s="2"/>
      <c r="AK1440" s="2"/>
      <c r="AP1440" t="s">
        <v>199</v>
      </c>
      <c r="BL1440" t="s">
        <v>204</v>
      </c>
      <c r="BM1440" t="s">
        <v>210</v>
      </c>
      <c r="BU1440">
        <v>3</v>
      </c>
    </row>
    <row r="1441" spans="1:73" x14ac:dyDescent="0.25">
      <c r="A1441" t="s">
        <v>112</v>
      </c>
      <c r="B1441" s="3">
        <v>41270.5</v>
      </c>
      <c r="AE1441" s="2"/>
      <c r="AK1441" s="2"/>
      <c r="AP1441" t="s">
        <v>199</v>
      </c>
      <c r="BL1441" t="s">
        <v>204</v>
      </c>
      <c r="BM1441" t="s">
        <v>210</v>
      </c>
      <c r="BU1441">
        <v>4</v>
      </c>
    </row>
    <row r="1442" spans="1:73" x14ac:dyDescent="0.25">
      <c r="A1442" t="s">
        <v>112</v>
      </c>
      <c r="B1442" s="3">
        <v>41276.166666666664</v>
      </c>
      <c r="AE1442" s="2"/>
      <c r="AK1442" s="2"/>
      <c r="AP1442" t="s">
        <v>199</v>
      </c>
      <c r="BL1442" t="s">
        <v>204</v>
      </c>
      <c r="BM1442" t="s">
        <v>210</v>
      </c>
      <c r="BU1442">
        <v>5</v>
      </c>
    </row>
    <row r="1443" spans="1:73" x14ac:dyDescent="0.25">
      <c r="A1443" t="s">
        <v>112</v>
      </c>
      <c r="B1443" s="3">
        <v>41278.041666666664</v>
      </c>
      <c r="AE1443" s="2"/>
      <c r="AK1443" s="2"/>
      <c r="AP1443" t="s">
        <v>199</v>
      </c>
      <c r="BL1443" t="s">
        <v>204</v>
      </c>
      <c r="BM1443" t="s">
        <v>210</v>
      </c>
      <c r="BU1443">
        <v>7</v>
      </c>
    </row>
    <row r="1444" spans="1:73" x14ac:dyDescent="0.25">
      <c r="A1444" t="s">
        <v>112</v>
      </c>
      <c r="B1444" s="3">
        <v>41283.625</v>
      </c>
      <c r="AE1444" s="2"/>
      <c r="AK1444" s="2"/>
      <c r="AP1444" t="s">
        <v>199</v>
      </c>
      <c r="BL1444" t="s">
        <v>204</v>
      </c>
      <c r="BM1444" t="s">
        <v>210</v>
      </c>
      <c r="BU1444">
        <v>8</v>
      </c>
    </row>
    <row r="1445" spans="1:73" x14ac:dyDescent="0.25">
      <c r="A1445" t="s">
        <v>112</v>
      </c>
      <c r="B1445" s="3">
        <v>41284.75</v>
      </c>
      <c r="AE1445" s="2"/>
      <c r="AK1445" s="2"/>
      <c r="AP1445" t="s">
        <v>199</v>
      </c>
      <c r="BL1445" t="s">
        <v>204</v>
      </c>
      <c r="BM1445" t="s">
        <v>210</v>
      </c>
      <c r="BU1445">
        <v>9</v>
      </c>
    </row>
    <row r="1446" spans="1:73" x14ac:dyDescent="0.25">
      <c r="A1446" t="s">
        <v>112</v>
      </c>
      <c r="B1446" s="3">
        <v>41292.375</v>
      </c>
      <c r="AE1446" s="2"/>
      <c r="AK1446" s="2"/>
      <c r="AP1446" t="s">
        <v>199</v>
      </c>
      <c r="BL1446" t="s">
        <v>204</v>
      </c>
      <c r="BM1446" t="s">
        <v>210</v>
      </c>
      <c r="BU1446">
        <v>10</v>
      </c>
    </row>
    <row r="1447" spans="1:73" x14ac:dyDescent="0.25">
      <c r="A1447" t="s">
        <v>112</v>
      </c>
      <c r="B1447" s="3">
        <v>41298.791666666664</v>
      </c>
      <c r="AE1447" s="2"/>
      <c r="AK1447" s="2"/>
      <c r="AP1447" t="s">
        <v>199</v>
      </c>
      <c r="BL1447" t="s">
        <v>204</v>
      </c>
      <c r="BM1447" t="s">
        <v>210</v>
      </c>
      <c r="BU1447">
        <v>11</v>
      </c>
    </row>
    <row r="1448" spans="1:73" x14ac:dyDescent="0.25">
      <c r="A1448" t="s">
        <v>112</v>
      </c>
      <c r="B1448" s="3">
        <v>41306.875</v>
      </c>
      <c r="AE1448" s="2"/>
      <c r="AK1448" s="2"/>
      <c r="AP1448" t="s">
        <v>199</v>
      </c>
      <c r="BL1448" t="s">
        <v>204</v>
      </c>
      <c r="BM1448" t="s">
        <v>210</v>
      </c>
      <c r="BU1448">
        <v>12</v>
      </c>
    </row>
    <row r="1449" spans="1:73" x14ac:dyDescent="0.25">
      <c r="A1449" t="s">
        <v>112</v>
      </c>
      <c r="B1449" s="3">
        <v>41318.083333333336</v>
      </c>
      <c r="AE1449" s="2"/>
      <c r="AK1449" s="2"/>
      <c r="AP1449" t="s">
        <v>199</v>
      </c>
      <c r="BL1449" t="s">
        <v>204</v>
      </c>
      <c r="BM1449" t="s">
        <v>210</v>
      </c>
      <c r="BU1449">
        <v>13</v>
      </c>
    </row>
    <row r="1450" spans="1:73" x14ac:dyDescent="0.25">
      <c r="A1450" t="s">
        <v>112</v>
      </c>
      <c r="B1450" s="3">
        <v>41333.583333333336</v>
      </c>
      <c r="AE1450" s="2"/>
      <c r="AK1450" s="2"/>
      <c r="AP1450" t="s">
        <v>199</v>
      </c>
      <c r="BL1450" t="s">
        <v>204</v>
      </c>
      <c r="BM1450" t="s">
        <v>210</v>
      </c>
      <c r="BU1450">
        <v>14</v>
      </c>
    </row>
    <row r="1451" spans="1:73" x14ac:dyDescent="0.25">
      <c r="A1451" t="s">
        <v>112</v>
      </c>
      <c r="B1451" s="3">
        <v>41342.183333333334</v>
      </c>
      <c r="AE1451" s="2"/>
      <c r="AK1451" s="2"/>
      <c r="AP1451" t="s">
        <v>199</v>
      </c>
      <c r="BL1451" t="s">
        <v>204</v>
      </c>
      <c r="BM1451" t="s">
        <v>210</v>
      </c>
      <c r="BU1451">
        <v>15</v>
      </c>
    </row>
    <row r="1452" spans="1:73" x14ac:dyDescent="0.25">
      <c r="A1452" t="s">
        <v>112</v>
      </c>
      <c r="B1452" s="3">
        <v>41342.791666666664</v>
      </c>
      <c r="AE1452" s="2"/>
      <c r="AK1452" s="2"/>
      <c r="AP1452" t="s">
        <v>199</v>
      </c>
      <c r="BL1452" t="s">
        <v>204</v>
      </c>
      <c r="BM1452" t="s">
        <v>210</v>
      </c>
      <c r="BU1452">
        <v>16</v>
      </c>
    </row>
    <row r="1453" spans="1:73" x14ac:dyDescent="0.25">
      <c r="A1453" t="s">
        <v>112</v>
      </c>
      <c r="B1453" s="3">
        <v>41345.050000000003</v>
      </c>
      <c r="AE1453" s="2"/>
      <c r="AK1453" s="2"/>
      <c r="AP1453" t="s">
        <v>199</v>
      </c>
      <c r="BL1453" t="s">
        <v>204</v>
      </c>
      <c r="BM1453" t="s">
        <v>210</v>
      </c>
      <c r="BU1453">
        <v>17</v>
      </c>
    </row>
    <row r="1454" spans="1:73" x14ac:dyDescent="0.25">
      <c r="A1454" t="s">
        <v>114</v>
      </c>
      <c r="B1454" s="3">
        <v>41261.916666666664</v>
      </c>
      <c r="AE1454" s="2"/>
      <c r="AK1454" s="2"/>
      <c r="AP1454" t="s">
        <v>200</v>
      </c>
      <c r="BL1454" t="s">
        <v>206</v>
      </c>
      <c r="BM1454" t="s">
        <v>210</v>
      </c>
      <c r="BU1454">
        <v>1</v>
      </c>
    </row>
    <row r="1455" spans="1:73" x14ac:dyDescent="0.25">
      <c r="A1455" t="s">
        <v>114</v>
      </c>
      <c r="B1455" s="3">
        <v>41265.416666666664</v>
      </c>
      <c r="AE1455" s="2"/>
      <c r="AK1455" s="2"/>
      <c r="AP1455" t="s">
        <v>200</v>
      </c>
      <c r="BL1455" t="s">
        <v>206</v>
      </c>
      <c r="BM1455" t="s">
        <v>210</v>
      </c>
      <c r="BU1455">
        <v>2</v>
      </c>
    </row>
    <row r="1456" spans="1:73" x14ac:dyDescent="0.25">
      <c r="A1456" t="s">
        <v>114</v>
      </c>
      <c r="B1456" s="3">
        <v>41269.875</v>
      </c>
      <c r="AE1456" s="2"/>
      <c r="AK1456" s="2"/>
      <c r="AP1456" t="s">
        <v>200</v>
      </c>
      <c r="BL1456" t="s">
        <v>206</v>
      </c>
      <c r="BM1456" t="s">
        <v>210</v>
      </c>
      <c r="BU1456">
        <v>3</v>
      </c>
    </row>
    <row r="1457" spans="1:73" x14ac:dyDescent="0.25">
      <c r="A1457" t="s">
        <v>114</v>
      </c>
      <c r="B1457" s="3">
        <v>41271.875</v>
      </c>
      <c r="AE1457" s="2"/>
      <c r="AK1457" s="2"/>
      <c r="AP1457" t="s">
        <v>200</v>
      </c>
      <c r="BL1457" t="s">
        <v>206</v>
      </c>
      <c r="BM1457" t="s">
        <v>210</v>
      </c>
      <c r="BU1457">
        <v>4</v>
      </c>
    </row>
    <row r="1458" spans="1:73" x14ac:dyDescent="0.25">
      <c r="A1458" t="s">
        <v>114</v>
      </c>
      <c r="B1458" s="3">
        <v>41278.5</v>
      </c>
      <c r="AE1458" s="2"/>
      <c r="AK1458" s="2"/>
      <c r="AP1458" t="s">
        <v>200</v>
      </c>
      <c r="BL1458" t="s">
        <v>206</v>
      </c>
      <c r="BM1458" t="s">
        <v>210</v>
      </c>
      <c r="BU1458">
        <v>6</v>
      </c>
    </row>
    <row r="1459" spans="1:73" x14ac:dyDescent="0.25">
      <c r="A1459" t="s">
        <v>114</v>
      </c>
      <c r="B1459" s="3">
        <v>41281</v>
      </c>
      <c r="AE1459" s="2"/>
      <c r="AK1459" s="2"/>
      <c r="AP1459" t="s">
        <v>200</v>
      </c>
      <c r="BL1459" t="s">
        <v>206</v>
      </c>
      <c r="BM1459" t="s">
        <v>210</v>
      </c>
      <c r="BU1459">
        <v>7</v>
      </c>
    </row>
    <row r="1460" spans="1:73" x14ac:dyDescent="0.25">
      <c r="A1460" t="s">
        <v>114</v>
      </c>
      <c r="B1460" s="3">
        <v>41284.75</v>
      </c>
      <c r="AE1460" s="2"/>
      <c r="AK1460" s="2"/>
      <c r="AP1460" t="s">
        <v>200</v>
      </c>
      <c r="BL1460" t="s">
        <v>206</v>
      </c>
      <c r="BM1460" t="s">
        <v>210</v>
      </c>
      <c r="BU1460">
        <v>8</v>
      </c>
    </row>
    <row r="1461" spans="1:73" x14ac:dyDescent="0.25">
      <c r="A1461" t="s">
        <v>114</v>
      </c>
      <c r="B1461" s="3">
        <v>41289.041666666664</v>
      </c>
      <c r="AE1461" s="2"/>
      <c r="AK1461" s="2"/>
      <c r="AP1461" t="s">
        <v>200</v>
      </c>
      <c r="BL1461" t="s">
        <v>206</v>
      </c>
      <c r="BM1461" t="s">
        <v>210</v>
      </c>
      <c r="BU1461">
        <v>9</v>
      </c>
    </row>
    <row r="1462" spans="1:73" x14ac:dyDescent="0.25">
      <c r="A1462" t="s">
        <v>114</v>
      </c>
      <c r="B1462" s="3">
        <v>41295.041666666664</v>
      </c>
      <c r="AE1462" s="2"/>
      <c r="AK1462" s="2"/>
      <c r="AP1462" t="s">
        <v>200</v>
      </c>
      <c r="BL1462" t="s">
        <v>206</v>
      </c>
      <c r="BM1462" t="s">
        <v>210</v>
      </c>
      <c r="BU1462">
        <v>10</v>
      </c>
    </row>
    <row r="1463" spans="1:73" x14ac:dyDescent="0.25">
      <c r="A1463" t="s">
        <v>114</v>
      </c>
      <c r="B1463" s="3">
        <v>41299.458333333336</v>
      </c>
      <c r="AE1463" s="2"/>
      <c r="AK1463" s="2"/>
      <c r="AP1463" t="s">
        <v>200</v>
      </c>
      <c r="BL1463" t="s">
        <v>206</v>
      </c>
      <c r="BM1463" t="s">
        <v>210</v>
      </c>
      <c r="BU1463">
        <v>11</v>
      </c>
    </row>
    <row r="1464" spans="1:73" x14ac:dyDescent="0.25">
      <c r="A1464" t="s">
        <v>114</v>
      </c>
      <c r="B1464" s="3">
        <v>41304.041666666664</v>
      </c>
      <c r="AE1464" s="2"/>
      <c r="AK1464" s="2"/>
      <c r="AP1464" t="s">
        <v>200</v>
      </c>
      <c r="BL1464" t="s">
        <v>206</v>
      </c>
      <c r="BM1464" t="s">
        <v>210</v>
      </c>
      <c r="BU1464">
        <v>12</v>
      </c>
    </row>
    <row r="1465" spans="1:73" x14ac:dyDescent="0.25">
      <c r="A1465" t="s">
        <v>114</v>
      </c>
      <c r="B1465" s="3">
        <v>41316.125</v>
      </c>
      <c r="AE1465" s="2"/>
      <c r="AK1465" s="2"/>
      <c r="AP1465" t="s">
        <v>200</v>
      </c>
      <c r="BL1465" t="s">
        <v>206</v>
      </c>
      <c r="BM1465" t="s">
        <v>210</v>
      </c>
      <c r="BU1465">
        <v>13</v>
      </c>
    </row>
    <row r="1466" spans="1:73" x14ac:dyDescent="0.25">
      <c r="A1466" t="s">
        <v>114</v>
      </c>
      <c r="B1466" s="3">
        <v>41328.5</v>
      </c>
      <c r="AE1466" s="2"/>
      <c r="AK1466" s="2"/>
      <c r="AP1466" t="s">
        <v>200</v>
      </c>
      <c r="BL1466" t="s">
        <v>206</v>
      </c>
      <c r="BM1466" t="s">
        <v>210</v>
      </c>
      <c r="BU1466">
        <v>14</v>
      </c>
    </row>
    <row r="1467" spans="1:73" x14ac:dyDescent="0.25">
      <c r="A1467" t="s">
        <v>114</v>
      </c>
      <c r="B1467" s="3">
        <v>41337.583333333336</v>
      </c>
      <c r="AE1467" s="2"/>
      <c r="AK1467" s="2"/>
      <c r="AP1467" t="s">
        <v>200</v>
      </c>
      <c r="BL1467" t="s">
        <v>206</v>
      </c>
      <c r="BM1467" t="s">
        <v>210</v>
      </c>
      <c r="BU1467">
        <v>15</v>
      </c>
    </row>
    <row r="1468" spans="1:73" x14ac:dyDescent="0.25">
      <c r="A1468" t="s">
        <v>114</v>
      </c>
      <c r="B1468" s="3">
        <v>41338.666666666664</v>
      </c>
      <c r="AE1468" s="2"/>
      <c r="AK1468" s="2"/>
      <c r="AP1468" t="s">
        <v>200</v>
      </c>
      <c r="BL1468" t="s">
        <v>206</v>
      </c>
      <c r="BM1468" t="s">
        <v>210</v>
      </c>
      <c r="BU1468">
        <v>16</v>
      </c>
    </row>
    <row r="1469" spans="1:73" x14ac:dyDescent="0.25">
      <c r="A1469" t="s">
        <v>114</v>
      </c>
      <c r="B1469" s="3">
        <v>41339.25</v>
      </c>
      <c r="AE1469" s="2"/>
      <c r="AK1469" s="2"/>
      <c r="AP1469" t="s">
        <v>200</v>
      </c>
      <c r="BL1469" t="s">
        <v>206</v>
      </c>
      <c r="BM1469" t="s">
        <v>210</v>
      </c>
      <c r="BU1469">
        <v>17</v>
      </c>
    </row>
    <row r="1470" spans="1:73" x14ac:dyDescent="0.25">
      <c r="A1470" t="s">
        <v>114</v>
      </c>
      <c r="B1470" s="3">
        <v>41353</v>
      </c>
      <c r="AE1470" s="2"/>
      <c r="AK1470" s="2"/>
      <c r="AP1470" t="s">
        <v>200</v>
      </c>
      <c r="BL1470" t="s">
        <v>206</v>
      </c>
      <c r="BM1470" t="s">
        <v>210</v>
      </c>
      <c r="BU1470">
        <v>18</v>
      </c>
    </row>
    <row r="1471" spans="1:73" x14ac:dyDescent="0.25">
      <c r="A1471" t="s">
        <v>116</v>
      </c>
      <c r="B1471" s="3">
        <v>41259.625</v>
      </c>
      <c r="AE1471" s="2"/>
      <c r="AK1471" s="2"/>
      <c r="AP1471" t="s">
        <v>201</v>
      </c>
      <c r="BL1471" t="s">
        <v>208</v>
      </c>
      <c r="BM1471" t="s">
        <v>210</v>
      </c>
      <c r="BU1471">
        <v>1</v>
      </c>
    </row>
    <row r="1472" spans="1:73" x14ac:dyDescent="0.25">
      <c r="A1472" t="s">
        <v>116</v>
      </c>
      <c r="B1472" s="3">
        <v>41263.458333333336</v>
      </c>
      <c r="AE1472" s="2"/>
      <c r="AK1472" s="2"/>
      <c r="AP1472" t="s">
        <v>201</v>
      </c>
      <c r="BL1472" t="s">
        <v>208</v>
      </c>
      <c r="BM1472" t="s">
        <v>210</v>
      </c>
      <c r="BU1472">
        <v>2</v>
      </c>
    </row>
    <row r="1473" spans="1:73" x14ac:dyDescent="0.25">
      <c r="A1473" t="s">
        <v>116</v>
      </c>
      <c r="B1473" s="3">
        <v>41270.125</v>
      </c>
      <c r="AE1473" s="2"/>
      <c r="AK1473" s="2"/>
      <c r="AP1473" t="s">
        <v>201</v>
      </c>
      <c r="BL1473" t="s">
        <v>208</v>
      </c>
      <c r="BM1473" t="s">
        <v>210</v>
      </c>
      <c r="BU1473">
        <v>3</v>
      </c>
    </row>
    <row r="1474" spans="1:73" x14ac:dyDescent="0.25">
      <c r="A1474" t="s">
        <v>116</v>
      </c>
      <c r="B1474" s="3">
        <v>41271.583333333336</v>
      </c>
      <c r="AE1474" s="2"/>
      <c r="AK1474" s="2"/>
      <c r="AP1474" t="s">
        <v>201</v>
      </c>
      <c r="BL1474" t="s">
        <v>208</v>
      </c>
      <c r="BM1474" t="s">
        <v>210</v>
      </c>
      <c r="BU1474">
        <v>4</v>
      </c>
    </row>
    <row r="1475" spans="1:73" x14ac:dyDescent="0.25">
      <c r="A1475" t="s">
        <v>116</v>
      </c>
      <c r="B1475" s="3">
        <v>41277.75</v>
      </c>
      <c r="AE1475" s="2"/>
      <c r="AK1475" s="2"/>
      <c r="AP1475" t="s">
        <v>201</v>
      </c>
      <c r="BL1475" t="s">
        <v>208</v>
      </c>
      <c r="BM1475" t="s">
        <v>210</v>
      </c>
      <c r="BU1475">
        <v>6</v>
      </c>
    </row>
    <row r="1476" spans="1:73" x14ac:dyDescent="0.25">
      <c r="A1476" t="s">
        <v>116</v>
      </c>
      <c r="B1476" s="3">
        <v>41280</v>
      </c>
      <c r="AE1476" s="2"/>
      <c r="AK1476" s="2"/>
      <c r="AP1476" t="s">
        <v>201</v>
      </c>
      <c r="BL1476" t="s">
        <v>208</v>
      </c>
      <c r="BM1476" t="s">
        <v>210</v>
      </c>
      <c r="BU1476">
        <v>7</v>
      </c>
    </row>
    <row r="1477" spans="1:73" x14ac:dyDescent="0.25">
      <c r="A1477" t="s">
        <v>116</v>
      </c>
      <c r="B1477" s="3">
        <v>41284.833333333336</v>
      </c>
      <c r="AE1477" s="2"/>
      <c r="AK1477" s="2"/>
      <c r="AP1477" t="s">
        <v>201</v>
      </c>
      <c r="BL1477" t="s">
        <v>208</v>
      </c>
      <c r="BM1477" t="s">
        <v>210</v>
      </c>
      <c r="BU1477">
        <v>8</v>
      </c>
    </row>
    <row r="1478" spans="1:73" x14ac:dyDescent="0.25">
      <c r="A1478" t="s">
        <v>116</v>
      </c>
      <c r="B1478" s="3">
        <v>41288.083333333336</v>
      </c>
      <c r="AE1478" s="2"/>
      <c r="AK1478" s="2"/>
      <c r="AP1478" t="s">
        <v>201</v>
      </c>
      <c r="BL1478" t="s">
        <v>208</v>
      </c>
      <c r="BM1478" t="s">
        <v>210</v>
      </c>
      <c r="BU1478">
        <v>9</v>
      </c>
    </row>
    <row r="1479" spans="1:73" x14ac:dyDescent="0.25">
      <c r="A1479" t="s">
        <v>116</v>
      </c>
      <c r="B1479" s="3">
        <v>41294.041666666664</v>
      </c>
      <c r="AE1479" s="2"/>
      <c r="AK1479" s="2"/>
      <c r="AP1479" t="s">
        <v>201</v>
      </c>
      <c r="BL1479" t="s">
        <v>208</v>
      </c>
      <c r="BM1479" t="s">
        <v>210</v>
      </c>
      <c r="BU1479">
        <v>10</v>
      </c>
    </row>
    <row r="1480" spans="1:73" x14ac:dyDescent="0.25">
      <c r="A1480" t="s">
        <v>116</v>
      </c>
      <c r="B1480" s="3">
        <v>41304.708333333336</v>
      </c>
      <c r="AE1480" s="2"/>
      <c r="AK1480" s="2"/>
      <c r="AP1480" t="s">
        <v>201</v>
      </c>
      <c r="BL1480" t="s">
        <v>208</v>
      </c>
      <c r="BM1480" t="s">
        <v>210</v>
      </c>
      <c r="BU1480">
        <v>11</v>
      </c>
    </row>
    <row r="1481" spans="1:73" x14ac:dyDescent="0.25">
      <c r="A1481" t="s">
        <v>116</v>
      </c>
      <c r="B1481" s="3">
        <v>41311.833333333336</v>
      </c>
      <c r="AE1481" s="2"/>
      <c r="AK1481" s="2"/>
      <c r="AP1481" t="s">
        <v>201</v>
      </c>
      <c r="BL1481" t="s">
        <v>208</v>
      </c>
      <c r="BM1481" t="s">
        <v>210</v>
      </c>
      <c r="BU1481">
        <v>12</v>
      </c>
    </row>
    <row r="1482" spans="1:73" x14ac:dyDescent="0.25">
      <c r="A1482" t="s">
        <v>116</v>
      </c>
      <c r="B1482" s="3">
        <v>41321.333333333336</v>
      </c>
      <c r="AE1482" s="2"/>
      <c r="AK1482" s="2"/>
      <c r="AP1482" t="s">
        <v>201</v>
      </c>
      <c r="BL1482" t="s">
        <v>208</v>
      </c>
      <c r="BM1482" t="s">
        <v>210</v>
      </c>
      <c r="BU1482">
        <v>13</v>
      </c>
    </row>
    <row r="1483" spans="1:73" x14ac:dyDescent="0.25">
      <c r="A1483" t="s">
        <v>116</v>
      </c>
      <c r="B1483" s="3">
        <v>41333.166666666664</v>
      </c>
      <c r="AE1483" s="2"/>
      <c r="AK1483" s="2"/>
      <c r="AP1483" t="s">
        <v>201</v>
      </c>
      <c r="BL1483" t="s">
        <v>208</v>
      </c>
      <c r="BM1483" t="s">
        <v>210</v>
      </c>
      <c r="BU1483">
        <v>14</v>
      </c>
    </row>
    <row r="1484" spans="1:73" x14ac:dyDescent="0.25">
      <c r="A1484" t="s">
        <v>116</v>
      </c>
      <c r="B1484" s="3">
        <v>41336.85</v>
      </c>
      <c r="AE1484" s="2"/>
      <c r="AK1484" s="2"/>
      <c r="AP1484" t="s">
        <v>201</v>
      </c>
      <c r="BL1484" t="s">
        <v>208</v>
      </c>
      <c r="BM1484" t="s">
        <v>210</v>
      </c>
      <c r="BU1484">
        <v>15</v>
      </c>
    </row>
    <row r="1485" spans="1:73" x14ac:dyDescent="0.25">
      <c r="A1485" t="s">
        <v>116</v>
      </c>
      <c r="B1485" s="3">
        <v>41338.375</v>
      </c>
      <c r="AE1485" s="2"/>
      <c r="AK1485" s="2"/>
      <c r="AP1485" t="s">
        <v>201</v>
      </c>
      <c r="BL1485" t="s">
        <v>208</v>
      </c>
      <c r="BM1485" t="s">
        <v>210</v>
      </c>
      <c r="BU1485">
        <v>16</v>
      </c>
    </row>
    <row r="1486" spans="1:73" x14ac:dyDescent="0.25">
      <c r="A1486" t="s">
        <v>116</v>
      </c>
      <c r="B1486" s="3">
        <v>41339.083333333336</v>
      </c>
      <c r="AE1486" s="2"/>
      <c r="AK1486" s="2"/>
      <c r="AP1486" t="s">
        <v>201</v>
      </c>
      <c r="BL1486" t="s">
        <v>208</v>
      </c>
      <c r="BM1486" t="s">
        <v>210</v>
      </c>
      <c r="BU1486">
        <v>17</v>
      </c>
    </row>
    <row r="1487" spans="1:73" x14ac:dyDescent="0.25">
      <c r="A1487" t="s">
        <v>111</v>
      </c>
      <c r="B1487" s="3">
        <v>41263.666666666664</v>
      </c>
      <c r="AE1487" s="2"/>
      <c r="AK1487" s="2"/>
      <c r="AP1487" t="s">
        <v>199</v>
      </c>
      <c r="BL1487" t="s">
        <v>203</v>
      </c>
      <c r="BM1487" t="s">
        <v>209</v>
      </c>
      <c r="BU1487">
        <v>1</v>
      </c>
    </row>
    <row r="1488" spans="1:73" x14ac:dyDescent="0.25">
      <c r="A1488" t="s">
        <v>111</v>
      </c>
      <c r="B1488" s="3">
        <v>41268.125</v>
      </c>
      <c r="AE1488" s="2"/>
      <c r="AK1488" s="2"/>
      <c r="AP1488" t="s">
        <v>199</v>
      </c>
      <c r="BL1488" t="s">
        <v>203</v>
      </c>
      <c r="BM1488" t="s">
        <v>209</v>
      </c>
      <c r="BU1488">
        <v>2</v>
      </c>
    </row>
    <row r="1489" spans="1:73" x14ac:dyDescent="0.25">
      <c r="A1489" t="s">
        <v>111</v>
      </c>
      <c r="B1489" s="3">
        <v>41271.583333333336</v>
      </c>
      <c r="AE1489" s="2"/>
      <c r="AK1489" s="2"/>
      <c r="AP1489" t="s">
        <v>199</v>
      </c>
      <c r="BL1489" t="s">
        <v>203</v>
      </c>
      <c r="BM1489" t="s">
        <v>209</v>
      </c>
      <c r="BU1489">
        <v>3</v>
      </c>
    </row>
    <row r="1490" spans="1:73" x14ac:dyDescent="0.25">
      <c r="A1490" t="s">
        <v>111</v>
      </c>
      <c r="B1490" s="3">
        <v>41276.75</v>
      </c>
      <c r="AE1490" s="2"/>
      <c r="AK1490" s="2"/>
      <c r="AP1490" t="s">
        <v>199</v>
      </c>
      <c r="BL1490" t="s">
        <v>203</v>
      </c>
      <c r="BM1490" t="s">
        <v>209</v>
      </c>
      <c r="BU1490">
        <v>4</v>
      </c>
    </row>
    <row r="1491" spans="1:73" x14ac:dyDescent="0.25">
      <c r="A1491" t="s">
        <v>111</v>
      </c>
      <c r="B1491" s="3">
        <v>41279.75</v>
      </c>
      <c r="AE1491" s="2"/>
      <c r="AK1491" s="2"/>
      <c r="AP1491" t="s">
        <v>199</v>
      </c>
      <c r="BL1491" t="s">
        <v>203</v>
      </c>
      <c r="BM1491" t="s">
        <v>209</v>
      </c>
      <c r="BU1491">
        <v>5</v>
      </c>
    </row>
    <row r="1492" spans="1:73" x14ac:dyDescent="0.25">
      <c r="A1492" t="s">
        <v>111</v>
      </c>
      <c r="B1492" s="3">
        <v>41282.25</v>
      </c>
      <c r="AE1492" s="2"/>
      <c r="AK1492" s="2"/>
      <c r="AP1492" t="s">
        <v>199</v>
      </c>
      <c r="BL1492" t="s">
        <v>203</v>
      </c>
      <c r="BM1492" t="s">
        <v>209</v>
      </c>
      <c r="BU1492">
        <v>6</v>
      </c>
    </row>
    <row r="1493" spans="1:73" x14ac:dyDescent="0.25">
      <c r="A1493" t="s">
        <v>111</v>
      </c>
      <c r="B1493" s="3">
        <v>41285.041666666664</v>
      </c>
      <c r="AE1493" s="2"/>
      <c r="AK1493" s="2"/>
      <c r="AP1493" t="s">
        <v>199</v>
      </c>
      <c r="BL1493" t="s">
        <v>203</v>
      </c>
      <c r="BM1493" t="s">
        <v>209</v>
      </c>
      <c r="BU1493">
        <v>7</v>
      </c>
    </row>
    <row r="1494" spans="1:73" x14ac:dyDescent="0.25">
      <c r="A1494" t="s">
        <v>111</v>
      </c>
      <c r="B1494" s="3">
        <v>41291.083333333336</v>
      </c>
      <c r="AE1494" s="2"/>
      <c r="AK1494" s="2"/>
      <c r="AP1494" t="s">
        <v>199</v>
      </c>
      <c r="BL1494" t="s">
        <v>203</v>
      </c>
      <c r="BM1494" t="s">
        <v>209</v>
      </c>
      <c r="BU1494">
        <v>8</v>
      </c>
    </row>
    <row r="1495" spans="1:73" x14ac:dyDescent="0.25">
      <c r="A1495" t="s">
        <v>111</v>
      </c>
      <c r="B1495" s="3">
        <v>41306.875</v>
      </c>
      <c r="AE1495" s="2"/>
      <c r="AK1495" s="2"/>
      <c r="AP1495" t="s">
        <v>199</v>
      </c>
      <c r="BL1495" t="s">
        <v>203</v>
      </c>
      <c r="BM1495" t="s">
        <v>209</v>
      </c>
      <c r="BU1495">
        <v>9</v>
      </c>
    </row>
    <row r="1496" spans="1:73" x14ac:dyDescent="0.25">
      <c r="A1496" t="s">
        <v>111</v>
      </c>
      <c r="B1496" s="3">
        <v>41347.583333333336</v>
      </c>
      <c r="AE1496" s="2"/>
      <c r="AK1496" s="2"/>
      <c r="AP1496" t="s">
        <v>199</v>
      </c>
      <c r="BL1496" t="s">
        <v>203</v>
      </c>
      <c r="BM1496" t="s">
        <v>209</v>
      </c>
      <c r="BU1496">
        <v>11</v>
      </c>
    </row>
    <row r="1497" spans="1:73" x14ac:dyDescent="0.25">
      <c r="A1497" t="s">
        <v>111</v>
      </c>
      <c r="B1497" s="3">
        <v>41348.566666666666</v>
      </c>
      <c r="AE1497" s="2"/>
      <c r="AK1497" s="2"/>
      <c r="AP1497" t="s">
        <v>199</v>
      </c>
      <c r="BL1497" t="s">
        <v>203</v>
      </c>
      <c r="BM1497" t="s">
        <v>209</v>
      </c>
      <c r="BU1497">
        <v>12</v>
      </c>
    </row>
    <row r="1498" spans="1:73" x14ac:dyDescent="0.25">
      <c r="A1498" t="s">
        <v>111</v>
      </c>
      <c r="B1498" s="3">
        <v>41353.35</v>
      </c>
      <c r="AE1498" s="2"/>
      <c r="AK1498" s="2"/>
      <c r="AP1498" t="s">
        <v>199</v>
      </c>
      <c r="BL1498" t="s">
        <v>203</v>
      </c>
      <c r="BM1498" t="s">
        <v>209</v>
      </c>
      <c r="BU1498">
        <v>13</v>
      </c>
    </row>
    <row r="1499" spans="1:73" x14ac:dyDescent="0.25">
      <c r="A1499" t="s">
        <v>111</v>
      </c>
      <c r="B1499" s="3">
        <v>41354.408333333333</v>
      </c>
      <c r="AE1499" s="2"/>
      <c r="AK1499" s="2"/>
      <c r="AP1499" t="s">
        <v>199</v>
      </c>
      <c r="BL1499" t="s">
        <v>203</v>
      </c>
      <c r="BM1499" t="s">
        <v>209</v>
      </c>
      <c r="BU1499">
        <v>14</v>
      </c>
    </row>
    <row r="1500" spans="1:73" x14ac:dyDescent="0.25">
      <c r="A1500" t="s">
        <v>111</v>
      </c>
      <c r="B1500" s="3">
        <v>41355.444444444445</v>
      </c>
      <c r="AE1500" s="2"/>
      <c r="AK1500" s="2"/>
      <c r="AP1500" t="s">
        <v>199</v>
      </c>
      <c r="BL1500" t="s">
        <v>203</v>
      </c>
      <c r="BM1500" t="s">
        <v>209</v>
      </c>
      <c r="BU1500">
        <v>15</v>
      </c>
    </row>
    <row r="1501" spans="1:73" x14ac:dyDescent="0.25">
      <c r="A1501" t="s">
        <v>111</v>
      </c>
      <c r="B1501" s="3">
        <v>41356.066666666666</v>
      </c>
      <c r="AE1501" s="2"/>
      <c r="AK1501" s="2"/>
      <c r="AP1501" t="s">
        <v>199</v>
      </c>
      <c r="BL1501" t="s">
        <v>203</v>
      </c>
      <c r="BM1501" t="s">
        <v>209</v>
      </c>
      <c r="BU1501">
        <v>16</v>
      </c>
    </row>
    <row r="1502" spans="1:73" x14ac:dyDescent="0.25">
      <c r="A1502" t="s">
        <v>111</v>
      </c>
      <c r="B1502" s="3">
        <v>41358.25</v>
      </c>
      <c r="AE1502" s="2"/>
      <c r="AK1502" s="2"/>
      <c r="AP1502" t="s">
        <v>199</v>
      </c>
      <c r="BL1502" t="s">
        <v>203</v>
      </c>
      <c r="BM1502" t="s">
        <v>209</v>
      </c>
      <c r="BU1502">
        <v>17</v>
      </c>
    </row>
    <row r="1503" spans="1:73" x14ac:dyDescent="0.25">
      <c r="A1503" t="s">
        <v>113</v>
      </c>
      <c r="B1503" s="3">
        <v>41265.25</v>
      </c>
      <c r="AE1503" s="2"/>
      <c r="AK1503" s="2"/>
      <c r="AP1503" t="s">
        <v>200</v>
      </c>
      <c r="BL1503" t="s">
        <v>205</v>
      </c>
      <c r="BM1503" t="s">
        <v>209</v>
      </c>
      <c r="BU1503">
        <v>1</v>
      </c>
    </row>
    <row r="1504" spans="1:73" x14ac:dyDescent="0.25">
      <c r="A1504" t="s">
        <v>113</v>
      </c>
      <c r="B1504" s="3">
        <v>41271.041666666664</v>
      </c>
      <c r="AE1504" s="2"/>
      <c r="AK1504" s="2"/>
      <c r="AP1504" t="s">
        <v>200</v>
      </c>
      <c r="BL1504" t="s">
        <v>205</v>
      </c>
      <c r="BM1504" t="s">
        <v>209</v>
      </c>
      <c r="BU1504">
        <v>2</v>
      </c>
    </row>
    <row r="1505" spans="1:73" x14ac:dyDescent="0.25">
      <c r="A1505" t="s">
        <v>113</v>
      </c>
      <c r="B1505" s="3">
        <v>41278.708333333336</v>
      </c>
      <c r="AE1505" s="2"/>
      <c r="AK1505" s="2"/>
      <c r="AP1505" t="s">
        <v>200</v>
      </c>
      <c r="BL1505" t="s">
        <v>205</v>
      </c>
      <c r="BM1505" t="s">
        <v>209</v>
      </c>
      <c r="BU1505">
        <v>3</v>
      </c>
    </row>
    <row r="1506" spans="1:73" x14ac:dyDescent="0.25">
      <c r="A1506" t="s">
        <v>113</v>
      </c>
      <c r="B1506" s="3">
        <v>41282.625</v>
      </c>
      <c r="AE1506" s="2"/>
      <c r="AK1506" s="2"/>
      <c r="AP1506" t="s">
        <v>200</v>
      </c>
      <c r="BL1506" t="s">
        <v>205</v>
      </c>
      <c r="BM1506" t="s">
        <v>209</v>
      </c>
      <c r="BU1506">
        <v>4</v>
      </c>
    </row>
    <row r="1507" spans="1:73" x14ac:dyDescent="0.25">
      <c r="A1507" t="s">
        <v>113</v>
      </c>
      <c r="B1507" s="3">
        <v>41286.833333333336</v>
      </c>
      <c r="AE1507" s="2"/>
      <c r="AK1507" s="2"/>
      <c r="AP1507" t="s">
        <v>200</v>
      </c>
      <c r="BL1507" t="s">
        <v>205</v>
      </c>
      <c r="BM1507" t="s">
        <v>209</v>
      </c>
      <c r="BU1507">
        <v>5</v>
      </c>
    </row>
    <row r="1508" spans="1:73" x14ac:dyDescent="0.25">
      <c r="A1508" t="s">
        <v>113</v>
      </c>
      <c r="B1508" s="3">
        <v>41289.208333333336</v>
      </c>
      <c r="AE1508" s="2"/>
      <c r="AK1508" s="2"/>
      <c r="AP1508" t="s">
        <v>200</v>
      </c>
      <c r="BL1508" t="s">
        <v>205</v>
      </c>
      <c r="BM1508" t="s">
        <v>209</v>
      </c>
      <c r="BU1508">
        <v>6</v>
      </c>
    </row>
    <row r="1509" spans="1:73" x14ac:dyDescent="0.25">
      <c r="A1509" t="s">
        <v>113</v>
      </c>
      <c r="B1509" s="3">
        <v>41294.333333333336</v>
      </c>
      <c r="AE1509" s="2"/>
      <c r="AK1509" s="2"/>
      <c r="AP1509" t="s">
        <v>200</v>
      </c>
      <c r="BL1509" t="s">
        <v>205</v>
      </c>
      <c r="BM1509" t="s">
        <v>209</v>
      </c>
      <c r="BU1509">
        <v>7</v>
      </c>
    </row>
    <row r="1510" spans="1:73" x14ac:dyDescent="0.25">
      <c r="A1510" t="s">
        <v>113</v>
      </c>
      <c r="B1510" s="3">
        <v>41305.041666666664</v>
      </c>
      <c r="AE1510" s="2"/>
      <c r="AK1510" s="2"/>
      <c r="AP1510" t="s">
        <v>200</v>
      </c>
      <c r="BL1510" t="s">
        <v>205</v>
      </c>
      <c r="BM1510" t="s">
        <v>209</v>
      </c>
      <c r="BU1510">
        <v>8</v>
      </c>
    </row>
    <row r="1511" spans="1:73" x14ac:dyDescent="0.25">
      <c r="A1511" t="s">
        <v>113</v>
      </c>
      <c r="B1511" s="3">
        <v>41327.791666666664</v>
      </c>
      <c r="AE1511" s="2"/>
      <c r="AK1511" s="2"/>
      <c r="AP1511" t="s">
        <v>200</v>
      </c>
      <c r="BL1511" t="s">
        <v>205</v>
      </c>
      <c r="BM1511" t="s">
        <v>209</v>
      </c>
      <c r="BU1511">
        <v>9</v>
      </c>
    </row>
    <row r="1512" spans="1:73" x14ac:dyDescent="0.25">
      <c r="A1512" t="s">
        <v>113</v>
      </c>
      <c r="B1512" s="3">
        <v>41350.008333333331</v>
      </c>
      <c r="AE1512" s="2"/>
      <c r="AK1512" s="2"/>
      <c r="AP1512" t="s">
        <v>200</v>
      </c>
      <c r="BL1512" t="s">
        <v>205</v>
      </c>
      <c r="BM1512" t="s">
        <v>209</v>
      </c>
      <c r="BU1512">
        <v>10</v>
      </c>
    </row>
    <row r="1513" spans="1:73" x14ac:dyDescent="0.25">
      <c r="A1513" t="s">
        <v>113</v>
      </c>
      <c r="B1513" s="3">
        <v>41356</v>
      </c>
      <c r="AE1513" s="2"/>
      <c r="AK1513" s="2"/>
      <c r="AP1513" t="s">
        <v>200</v>
      </c>
      <c r="BL1513" t="s">
        <v>205</v>
      </c>
      <c r="BM1513" t="s">
        <v>209</v>
      </c>
      <c r="BU1513">
        <v>11</v>
      </c>
    </row>
    <row r="1514" spans="1:73" x14ac:dyDescent="0.25">
      <c r="A1514" t="s">
        <v>113</v>
      </c>
      <c r="B1514" s="3">
        <v>41357.944444444445</v>
      </c>
      <c r="AE1514" s="2"/>
      <c r="AK1514" s="2"/>
      <c r="AP1514" t="s">
        <v>200</v>
      </c>
      <c r="BL1514" t="s">
        <v>205</v>
      </c>
      <c r="BM1514" t="s">
        <v>209</v>
      </c>
      <c r="BU1514">
        <v>12</v>
      </c>
    </row>
    <row r="1515" spans="1:73" x14ac:dyDescent="0.25">
      <c r="A1515" t="s">
        <v>113</v>
      </c>
      <c r="B1515" s="3">
        <v>41359</v>
      </c>
      <c r="AE1515" s="2"/>
      <c r="AK1515" s="2"/>
      <c r="AP1515" t="s">
        <v>200</v>
      </c>
      <c r="BL1515" t="s">
        <v>205</v>
      </c>
      <c r="BM1515" t="s">
        <v>209</v>
      </c>
      <c r="BU1515">
        <v>13</v>
      </c>
    </row>
    <row r="1516" spans="1:73" x14ac:dyDescent="0.25">
      <c r="A1516" t="s">
        <v>115</v>
      </c>
      <c r="B1516" s="3">
        <v>41264.416666666664</v>
      </c>
      <c r="AE1516" s="2"/>
      <c r="AK1516" s="2"/>
      <c r="AP1516" t="s">
        <v>201</v>
      </c>
      <c r="BL1516" t="s">
        <v>207</v>
      </c>
      <c r="BM1516" t="s">
        <v>209</v>
      </c>
      <c r="BU1516">
        <v>1</v>
      </c>
    </row>
    <row r="1517" spans="1:73" x14ac:dyDescent="0.25">
      <c r="A1517" t="s">
        <v>115</v>
      </c>
      <c r="B1517" s="3">
        <v>41270.083333333336</v>
      </c>
      <c r="AE1517" s="2"/>
      <c r="AK1517" s="2"/>
      <c r="AP1517" t="s">
        <v>201</v>
      </c>
      <c r="BL1517" t="s">
        <v>207</v>
      </c>
      <c r="BM1517" t="s">
        <v>209</v>
      </c>
      <c r="BU1517">
        <v>2</v>
      </c>
    </row>
    <row r="1518" spans="1:73" x14ac:dyDescent="0.25">
      <c r="A1518" t="s">
        <v>115</v>
      </c>
      <c r="B1518" s="3">
        <v>41276.5</v>
      </c>
      <c r="AE1518" s="2"/>
      <c r="AK1518" s="2"/>
      <c r="AP1518" t="s">
        <v>201</v>
      </c>
      <c r="BL1518" t="s">
        <v>207</v>
      </c>
      <c r="BM1518" t="s">
        <v>209</v>
      </c>
      <c r="BU1518">
        <v>3</v>
      </c>
    </row>
    <row r="1519" spans="1:73" x14ac:dyDescent="0.25">
      <c r="A1519" t="s">
        <v>115</v>
      </c>
      <c r="B1519" s="3">
        <v>41285.083333333336</v>
      </c>
      <c r="AE1519" s="2"/>
      <c r="AK1519" s="2"/>
      <c r="AP1519" t="s">
        <v>201</v>
      </c>
      <c r="BL1519" t="s">
        <v>207</v>
      </c>
      <c r="BM1519" t="s">
        <v>209</v>
      </c>
      <c r="BU1519">
        <v>4</v>
      </c>
    </row>
    <row r="1520" spans="1:73" x14ac:dyDescent="0.25">
      <c r="A1520" t="s">
        <v>115</v>
      </c>
      <c r="B1520" s="3">
        <v>41291.208333333336</v>
      </c>
      <c r="AE1520" s="2"/>
      <c r="AK1520" s="2"/>
      <c r="AP1520" t="s">
        <v>201</v>
      </c>
      <c r="BL1520" t="s">
        <v>207</v>
      </c>
      <c r="BM1520" t="s">
        <v>209</v>
      </c>
      <c r="BU1520">
        <v>5</v>
      </c>
    </row>
    <row r="1521" spans="1:73" x14ac:dyDescent="0.25">
      <c r="A1521" t="s">
        <v>115</v>
      </c>
      <c r="B1521" s="3">
        <v>41294.458333333336</v>
      </c>
      <c r="AE1521" s="2"/>
      <c r="AK1521" s="2"/>
      <c r="AP1521" t="s">
        <v>201</v>
      </c>
      <c r="BL1521" t="s">
        <v>207</v>
      </c>
      <c r="BM1521" t="s">
        <v>209</v>
      </c>
      <c r="BU1521">
        <v>6</v>
      </c>
    </row>
    <row r="1522" spans="1:73" x14ac:dyDescent="0.25">
      <c r="A1522" t="s">
        <v>115</v>
      </c>
      <c r="B1522" s="3">
        <v>41307</v>
      </c>
      <c r="AE1522" s="2"/>
      <c r="AK1522" s="2"/>
      <c r="AP1522" t="s">
        <v>201</v>
      </c>
      <c r="BL1522" t="s">
        <v>207</v>
      </c>
      <c r="BM1522" t="s">
        <v>209</v>
      </c>
      <c r="BU1522">
        <v>7</v>
      </c>
    </row>
    <row r="1523" spans="1:73" x14ac:dyDescent="0.25">
      <c r="A1523" t="s">
        <v>115</v>
      </c>
      <c r="B1523" s="3">
        <v>41333.583333333336</v>
      </c>
      <c r="AE1523" s="2"/>
      <c r="AK1523" s="2"/>
      <c r="AP1523" t="s">
        <v>201</v>
      </c>
      <c r="BL1523" t="s">
        <v>207</v>
      </c>
      <c r="BM1523" t="s">
        <v>209</v>
      </c>
      <c r="BU1523">
        <v>8</v>
      </c>
    </row>
    <row r="1524" spans="1:73" x14ac:dyDescent="0.25">
      <c r="A1524" t="s">
        <v>115</v>
      </c>
      <c r="B1524" s="3">
        <v>41351.775000000001</v>
      </c>
      <c r="AE1524" s="2"/>
      <c r="AK1524" s="2"/>
      <c r="AP1524" t="s">
        <v>201</v>
      </c>
      <c r="BL1524" t="s">
        <v>207</v>
      </c>
      <c r="BM1524" t="s">
        <v>209</v>
      </c>
      <c r="BU1524">
        <v>10</v>
      </c>
    </row>
    <row r="1525" spans="1:73" x14ac:dyDescent="0.25">
      <c r="A1525" t="s">
        <v>115</v>
      </c>
      <c r="B1525" s="3">
        <v>41357.5</v>
      </c>
      <c r="AE1525" s="2"/>
      <c r="AK1525" s="2"/>
      <c r="AP1525" t="s">
        <v>201</v>
      </c>
      <c r="BL1525" t="s">
        <v>207</v>
      </c>
      <c r="BM1525" t="s">
        <v>209</v>
      </c>
      <c r="BU1525">
        <v>11</v>
      </c>
    </row>
    <row r="1526" spans="1:73" x14ac:dyDescent="0.25">
      <c r="A1526" t="s">
        <v>112</v>
      </c>
      <c r="B1526" s="3">
        <v>73051</v>
      </c>
      <c r="AE1526" s="2"/>
      <c r="AK1526" s="2"/>
      <c r="BO1526">
        <v>1</v>
      </c>
      <c r="BP1526">
        <v>605.9</v>
      </c>
    </row>
    <row r="1527" spans="1:73" x14ac:dyDescent="0.25">
      <c r="A1527" t="s">
        <v>112</v>
      </c>
      <c r="B1527" s="3">
        <v>73052</v>
      </c>
      <c r="AE1527" s="2"/>
      <c r="AK1527" s="2"/>
      <c r="BO1527">
        <v>2</v>
      </c>
      <c r="BP1527">
        <v>1163.5999999999999</v>
      </c>
    </row>
    <row r="1528" spans="1:73" x14ac:dyDescent="0.25">
      <c r="A1528" t="s">
        <v>112</v>
      </c>
      <c r="B1528" s="3">
        <v>73053</v>
      </c>
      <c r="AE1528" s="2"/>
      <c r="AK1528" s="2"/>
      <c r="BO1528">
        <v>3</v>
      </c>
      <c r="BP1528">
        <v>2315.9</v>
      </c>
    </row>
    <row r="1529" spans="1:73" x14ac:dyDescent="0.25">
      <c r="A1529" t="s">
        <v>112</v>
      </c>
      <c r="B1529" s="3">
        <v>73054</v>
      </c>
      <c r="AE1529" s="2"/>
      <c r="AK1529" s="2"/>
      <c r="BO1529">
        <v>4</v>
      </c>
      <c r="BP1529">
        <v>4900</v>
      </c>
    </row>
    <row r="1530" spans="1:73" x14ac:dyDescent="0.25">
      <c r="A1530" t="s">
        <v>112</v>
      </c>
      <c r="B1530" s="3">
        <v>73055</v>
      </c>
      <c r="AE1530" s="2"/>
      <c r="AK1530" s="2"/>
      <c r="BO1530">
        <v>5</v>
      </c>
      <c r="BP1530">
        <v>8727.4</v>
      </c>
    </row>
    <row r="1531" spans="1:73" x14ac:dyDescent="0.25">
      <c r="A1531" t="s">
        <v>112</v>
      </c>
      <c r="B1531" s="3">
        <v>73056</v>
      </c>
      <c r="AE1531" s="2"/>
      <c r="AK1531" s="2"/>
      <c r="BO1531">
        <v>6</v>
      </c>
      <c r="BP1531">
        <v>14670.8</v>
      </c>
    </row>
    <row r="1532" spans="1:73" x14ac:dyDescent="0.25">
      <c r="A1532" t="s">
        <v>112</v>
      </c>
      <c r="B1532" s="3">
        <v>73057</v>
      </c>
      <c r="AE1532" s="2"/>
      <c r="AK1532" s="2"/>
      <c r="BO1532">
        <v>7</v>
      </c>
      <c r="BP1532">
        <v>23059.7</v>
      </c>
    </row>
    <row r="1533" spans="1:73" x14ac:dyDescent="0.25">
      <c r="A1533" t="s">
        <v>112</v>
      </c>
      <c r="B1533" s="3">
        <v>73058</v>
      </c>
      <c r="AE1533" s="2"/>
      <c r="AK1533" s="2"/>
      <c r="BO1533">
        <v>8</v>
      </c>
      <c r="BP1533">
        <v>35057.4</v>
      </c>
    </row>
    <row r="1534" spans="1:73" x14ac:dyDescent="0.25">
      <c r="A1534" t="s">
        <v>112</v>
      </c>
      <c r="B1534" s="3">
        <v>73059</v>
      </c>
      <c r="AE1534" s="2"/>
      <c r="AK1534" s="2"/>
      <c r="BO1534">
        <v>9</v>
      </c>
      <c r="BP1534">
        <v>44902.5</v>
      </c>
    </row>
    <row r="1535" spans="1:73" x14ac:dyDescent="0.25">
      <c r="A1535" t="s">
        <v>112</v>
      </c>
      <c r="B1535" s="3">
        <v>73060</v>
      </c>
      <c r="AE1535" s="2"/>
      <c r="AK1535" s="2"/>
      <c r="BO1535">
        <v>10</v>
      </c>
      <c r="BP1535">
        <v>47643.8</v>
      </c>
    </row>
    <row r="1536" spans="1:73" x14ac:dyDescent="0.25">
      <c r="A1536" t="s">
        <v>112</v>
      </c>
      <c r="B1536" s="3">
        <v>73061</v>
      </c>
      <c r="AE1536" s="2"/>
      <c r="AK1536" s="2"/>
      <c r="BO1536">
        <v>11</v>
      </c>
      <c r="BP1536">
        <v>46220.3</v>
      </c>
    </row>
    <row r="1537" spans="1:68" x14ac:dyDescent="0.25">
      <c r="A1537" t="s">
        <v>112</v>
      </c>
      <c r="B1537" s="3">
        <v>73062</v>
      </c>
      <c r="AE1537" s="2"/>
      <c r="AK1537" s="2"/>
      <c r="BO1537">
        <v>12</v>
      </c>
      <c r="BP1537">
        <v>38753.1</v>
      </c>
    </row>
    <row r="1538" spans="1:68" x14ac:dyDescent="0.25">
      <c r="A1538" t="s">
        <v>112</v>
      </c>
      <c r="B1538" s="3">
        <v>73063</v>
      </c>
      <c r="AE1538" s="2"/>
      <c r="AK1538" s="2"/>
      <c r="BO1538">
        <v>13</v>
      </c>
      <c r="BP1538">
        <v>31728.400000000001</v>
      </c>
    </row>
    <row r="1539" spans="1:68" x14ac:dyDescent="0.25">
      <c r="A1539" t="s">
        <v>112</v>
      </c>
      <c r="B1539" s="3">
        <v>73064</v>
      </c>
      <c r="AE1539" s="2"/>
      <c r="AK1539" s="2"/>
      <c r="BO1539">
        <v>14</v>
      </c>
      <c r="BP1539">
        <v>24182.2</v>
      </c>
    </row>
    <row r="1540" spans="1:68" x14ac:dyDescent="0.25">
      <c r="A1540" t="s">
        <v>112</v>
      </c>
      <c r="B1540" s="3">
        <v>73065</v>
      </c>
      <c r="AE1540" s="2"/>
      <c r="AK1540" s="2"/>
      <c r="BO1540">
        <v>15</v>
      </c>
      <c r="BP1540">
        <v>17112.099999999999</v>
      </c>
    </row>
    <row r="1541" spans="1:68" x14ac:dyDescent="0.25">
      <c r="A1541" t="s">
        <v>112</v>
      </c>
      <c r="B1541" s="3">
        <v>73066</v>
      </c>
      <c r="AE1541" s="2"/>
      <c r="AK1541" s="2"/>
      <c r="BO1541">
        <v>16</v>
      </c>
      <c r="BP1541">
        <v>9192.7999999999993</v>
      </c>
    </row>
    <row r="1542" spans="1:68" x14ac:dyDescent="0.25">
      <c r="A1542" t="s">
        <v>112</v>
      </c>
      <c r="B1542" s="3">
        <v>73067</v>
      </c>
      <c r="AE1542" s="2"/>
      <c r="AK1542" s="2"/>
      <c r="BO1542">
        <v>17</v>
      </c>
      <c r="BP1542">
        <v>2828.1</v>
      </c>
    </row>
    <row r="1543" spans="1:68" x14ac:dyDescent="0.25">
      <c r="A1543" t="s">
        <v>112</v>
      </c>
      <c r="B1543" s="3">
        <v>73068</v>
      </c>
      <c r="AE1543" s="2"/>
      <c r="AK1543" s="2"/>
      <c r="BO1543">
        <v>18</v>
      </c>
      <c r="BP1543">
        <v>0</v>
      </c>
    </row>
    <row r="1544" spans="1:68" x14ac:dyDescent="0.25">
      <c r="A1544" t="s">
        <v>114</v>
      </c>
      <c r="B1544" s="3">
        <v>73069</v>
      </c>
      <c r="AE1544" s="2"/>
      <c r="AK1544" s="2"/>
      <c r="BO1544">
        <v>1</v>
      </c>
      <c r="BP1544">
        <v>629.6</v>
      </c>
    </row>
    <row r="1545" spans="1:68" x14ac:dyDescent="0.25">
      <c r="A1545" t="s">
        <v>114</v>
      </c>
      <c r="B1545" s="3">
        <v>73070</v>
      </c>
      <c r="AE1545" s="2"/>
      <c r="AK1545" s="2"/>
      <c r="BO1545">
        <v>2</v>
      </c>
      <c r="BP1545">
        <v>1205.5</v>
      </c>
    </row>
    <row r="1546" spans="1:68" x14ac:dyDescent="0.25">
      <c r="A1546" t="s">
        <v>114</v>
      </c>
      <c r="B1546" s="3">
        <v>73071</v>
      </c>
      <c r="AE1546" s="2"/>
      <c r="AK1546" s="2"/>
      <c r="BO1546">
        <v>3</v>
      </c>
      <c r="BP1546">
        <v>2341.6999999999998</v>
      </c>
    </row>
    <row r="1547" spans="1:68" x14ac:dyDescent="0.25">
      <c r="A1547" t="s">
        <v>114</v>
      </c>
      <c r="B1547" s="3">
        <v>73072</v>
      </c>
      <c r="AE1547" s="2"/>
      <c r="AK1547" s="2"/>
      <c r="BO1547">
        <v>4</v>
      </c>
      <c r="BP1547">
        <v>5359.9</v>
      </c>
    </row>
    <row r="1548" spans="1:68" x14ac:dyDescent="0.25">
      <c r="A1548" t="s">
        <v>114</v>
      </c>
      <c r="B1548" s="3">
        <v>73073</v>
      </c>
      <c r="AE1548" s="2"/>
      <c r="AK1548" s="2"/>
      <c r="BO1548">
        <v>5</v>
      </c>
      <c r="BP1548">
        <v>9246.2000000000007</v>
      </c>
    </row>
    <row r="1549" spans="1:68" x14ac:dyDescent="0.25">
      <c r="A1549" t="s">
        <v>114</v>
      </c>
      <c r="B1549" s="3">
        <v>73074</v>
      </c>
      <c r="AE1549" s="2"/>
      <c r="AK1549" s="2"/>
      <c r="BO1549">
        <v>6</v>
      </c>
      <c r="BP1549">
        <v>15347.3</v>
      </c>
    </row>
    <row r="1550" spans="1:68" x14ac:dyDescent="0.25">
      <c r="A1550" t="s">
        <v>114</v>
      </c>
      <c r="B1550" s="3">
        <v>73075</v>
      </c>
      <c r="AE1550" s="2"/>
      <c r="AK1550" s="2"/>
      <c r="BO1550">
        <v>7</v>
      </c>
      <c r="BP1550">
        <v>24415.3</v>
      </c>
    </row>
    <row r="1551" spans="1:68" x14ac:dyDescent="0.25">
      <c r="A1551" t="s">
        <v>114</v>
      </c>
      <c r="B1551" s="3">
        <v>73076</v>
      </c>
      <c r="AE1551" s="2"/>
      <c r="AK1551" s="2"/>
      <c r="BO1551">
        <v>8</v>
      </c>
      <c r="BP1551">
        <v>37115.599999999999</v>
      </c>
    </row>
    <row r="1552" spans="1:68" x14ac:dyDescent="0.25">
      <c r="A1552" t="s">
        <v>114</v>
      </c>
      <c r="B1552" s="3">
        <v>73077</v>
      </c>
      <c r="AE1552" s="2"/>
      <c r="AK1552" s="2"/>
      <c r="BO1552">
        <v>9</v>
      </c>
      <c r="BP1552">
        <v>46586.9</v>
      </c>
    </row>
    <row r="1553" spans="1:68" x14ac:dyDescent="0.25">
      <c r="A1553" t="s">
        <v>114</v>
      </c>
      <c r="B1553" s="3">
        <v>73078</v>
      </c>
      <c r="AE1553" s="2"/>
      <c r="AK1553" s="2"/>
      <c r="BO1553">
        <v>10</v>
      </c>
      <c r="BP1553">
        <v>47851.4</v>
      </c>
    </row>
    <row r="1554" spans="1:68" x14ac:dyDescent="0.25">
      <c r="A1554" t="s">
        <v>114</v>
      </c>
      <c r="B1554" s="3">
        <v>73079</v>
      </c>
      <c r="AE1554" s="2"/>
      <c r="AK1554" s="2"/>
      <c r="BO1554">
        <v>11</v>
      </c>
      <c r="BP1554">
        <v>52535</v>
      </c>
    </row>
    <row r="1555" spans="1:68" x14ac:dyDescent="0.25">
      <c r="A1555" t="s">
        <v>114</v>
      </c>
      <c r="B1555" s="3">
        <v>73080</v>
      </c>
      <c r="AE1555" s="2"/>
      <c r="AK1555" s="2"/>
      <c r="BO1555">
        <v>12</v>
      </c>
      <c r="BP1555">
        <v>44808.4</v>
      </c>
    </row>
    <row r="1556" spans="1:68" x14ac:dyDescent="0.25">
      <c r="A1556" t="s">
        <v>114</v>
      </c>
      <c r="B1556" s="3">
        <v>73081</v>
      </c>
      <c r="AE1556" s="2"/>
      <c r="AK1556" s="2"/>
      <c r="BO1556">
        <v>13</v>
      </c>
      <c r="BP1556">
        <v>37140.6</v>
      </c>
    </row>
    <row r="1557" spans="1:68" x14ac:dyDescent="0.25">
      <c r="A1557" t="s">
        <v>114</v>
      </c>
      <c r="B1557" s="3">
        <v>73082</v>
      </c>
      <c r="AE1557" s="2"/>
      <c r="AK1557" s="2"/>
      <c r="BO1557">
        <v>14</v>
      </c>
      <c r="BP1557">
        <v>30169.1</v>
      </c>
    </row>
    <row r="1558" spans="1:68" x14ac:dyDescent="0.25">
      <c r="A1558" t="s">
        <v>114</v>
      </c>
      <c r="B1558" s="3">
        <v>73083</v>
      </c>
      <c r="AE1558" s="2"/>
      <c r="AK1558" s="2"/>
      <c r="BO1558">
        <v>15</v>
      </c>
      <c r="BP1558">
        <v>21543</v>
      </c>
    </row>
    <row r="1559" spans="1:68" x14ac:dyDescent="0.25">
      <c r="A1559" t="s">
        <v>114</v>
      </c>
      <c r="B1559" s="3">
        <v>73084</v>
      </c>
      <c r="AE1559" s="2"/>
      <c r="AK1559" s="2"/>
      <c r="BO1559">
        <v>16</v>
      </c>
      <c r="BP1559">
        <v>12088.4</v>
      </c>
    </row>
    <row r="1560" spans="1:68" x14ac:dyDescent="0.25">
      <c r="A1560" t="s">
        <v>114</v>
      </c>
      <c r="B1560" s="3">
        <v>73085</v>
      </c>
      <c r="AE1560" s="2"/>
      <c r="AK1560" s="2"/>
      <c r="BO1560">
        <v>17</v>
      </c>
      <c r="BP1560">
        <v>6284.7</v>
      </c>
    </row>
    <row r="1561" spans="1:68" x14ac:dyDescent="0.25">
      <c r="A1561" t="s">
        <v>114</v>
      </c>
      <c r="B1561" s="3">
        <v>73086</v>
      </c>
      <c r="AE1561" s="2"/>
      <c r="AK1561" s="2"/>
      <c r="BO1561">
        <v>18</v>
      </c>
      <c r="BP1561">
        <v>0</v>
      </c>
    </row>
    <row r="1562" spans="1:68" x14ac:dyDescent="0.25">
      <c r="A1562" t="s">
        <v>116</v>
      </c>
      <c r="B1562" s="3">
        <v>73087</v>
      </c>
      <c r="AE1562" s="2"/>
      <c r="AK1562" s="2"/>
      <c r="BO1562">
        <v>1</v>
      </c>
      <c r="BP1562">
        <v>608.9</v>
      </c>
    </row>
    <row r="1563" spans="1:68" x14ac:dyDescent="0.25">
      <c r="A1563" t="s">
        <v>116</v>
      </c>
      <c r="B1563" s="3">
        <v>73088</v>
      </c>
      <c r="AE1563" s="2"/>
      <c r="AK1563" s="2"/>
      <c r="BO1563">
        <v>2</v>
      </c>
      <c r="BP1563">
        <v>1185.3</v>
      </c>
    </row>
    <row r="1564" spans="1:68" x14ac:dyDescent="0.25">
      <c r="A1564" t="s">
        <v>116</v>
      </c>
      <c r="B1564" s="3">
        <v>73089</v>
      </c>
      <c r="AE1564" s="2"/>
      <c r="AK1564" s="2"/>
      <c r="BO1564">
        <v>3</v>
      </c>
      <c r="BP1564">
        <v>2299.9</v>
      </c>
    </row>
    <row r="1565" spans="1:68" x14ac:dyDescent="0.25">
      <c r="A1565" t="s">
        <v>116</v>
      </c>
      <c r="B1565" s="3">
        <v>73090</v>
      </c>
      <c r="AE1565" s="2"/>
      <c r="AK1565" s="2"/>
      <c r="BO1565">
        <v>4</v>
      </c>
      <c r="BP1565">
        <v>4996.7</v>
      </c>
    </row>
    <row r="1566" spans="1:68" x14ac:dyDescent="0.25">
      <c r="A1566" t="s">
        <v>116</v>
      </c>
      <c r="B1566" s="3">
        <v>73091</v>
      </c>
      <c r="AE1566" s="2"/>
      <c r="AK1566" s="2"/>
      <c r="BO1566">
        <v>5</v>
      </c>
      <c r="BP1566">
        <v>8741.9</v>
      </c>
    </row>
    <row r="1567" spans="1:68" x14ac:dyDescent="0.25">
      <c r="A1567" t="s">
        <v>116</v>
      </c>
      <c r="B1567" s="3">
        <v>73092</v>
      </c>
      <c r="AE1567" s="2"/>
      <c r="AK1567" s="2"/>
      <c r="BO1567">
        <v>6</v>
      </c>
      <c r="BP1567">
        <v>14771</v>
      </c>
    </row>
    <row r="1568" spans="1:68" x14ac:dyDescent="0.25">
      <c r="A1568" t="s">
        <v>116</v>
      </c>
      <c r="B1568" s="3">
        <v>73093</v>
      </c>
      <c r="AE1568" s="2"/>
      <c r="AK1568" s="2"/>
      <c r="BO1568">
        <v>7</v>
      </c>
      <c r="BP1568">
        <v>23455.9</v>
      </c>
    </row>
    <row r="1569" spans="1:68" x14ac:dyDescent="0.25">
      <c r="A1569" t="s">
        <v>116</v>
      </c>
      <c r="B1569" s="3">
        <v>73094</v>
      </c>
      <c r="AE1569" s="2"/>
      <c r="AK1569" s="2"/>
      <c r="BO1569">
        <v>8</v>
      </c>
      <c r="BP1569">
        <v>36342.199999999997</v>
      </c>
    </row>
    <row r="1570" spans="1:68" x14ac:dyDescent="0.25">
      <c r="A1570" t="s">
        <v>116</v>
      </c>
      <c r="B1570" s="3">
        <v>73095</v>
      </c>
      <c r="AE1570" s="2"/>
      <c r="AK1570" s="2"/>
      <c r="BO1570">
        <v>9</v>
      </c>
      <c r="BP1570">
        <v>45933.8</v>
      </c>
    </row>
    <row r="1571" spans="1:68" x14ac:dyDescent="0.25">
      <c r="A1571" t="s">
        <v>116</v>
      </c>
      <c r="B1571" s="3">
        <v>73096</v>
      </c>
      <c r="AE1571" s="2"/>
      <c r="AK1571" s="2"/>
      <c r="BO1571">
        <v>10</v>
      </c>
      <c r="BP1571">
        <v>49844.4</v>
      </c>
    </row>
    <row r="1572" spans="1:68" x14ac:dyDescent="0.25">
      <c r="A1572" t="s">
        <v>116</v>
      </c>
      <c r="B1572" s="3">
        <v>73097</v>
      </c>
      <c r="AE1572" s="2"/>
      <c r="AK1572" s="2"/>
      <c r="BO1572">
        <v>11</v>
      </c>
      <c r="BP1572">
        <v>49579.6</v>
      </c>
    </row>
    <row r="1573" spans="1:68" x14ac:dyDescent="0.25">
      <c r="A1573" t="s">
        <v>116</v>
      </c>
      <c r="B1573" s="3">
        <v>73098</v>
      </c>
      <c r="AE1573" s="2"/>
      <c r="AK1573" s="2"/>
      <c r="BO1573">
        <v>12</v>
      </c>
      <c r="BP1573">
        <v>43162.8</v>
      </c>
    </row>
    <row r="1574" spans="1:68" x14ac:dyDescent="0.25">
      <c r="A1574" t="s">
        <v>116</v>
      </c>
      <c r="B1574" s="3">
        <v>73099</v>
      </c>
      <c r="AE1574" s="2"/>
      <c r="AK1574" s="2"/>
      <c r="BO1574">
        <v>13</v>
      </c>
      <c r="BP1574">
        <v>36567.5</v>
      </c>
    </row>
    <row r="1575" spans="1:68" x14ac:dyDescent="0.25">
      <c r="A1575" t="s">
        <v>116</v>
      </c>
      <c r="B1575" s="3">
        <v>73100</v>
      </c>
      <c r="AE1575" s="2"/>
      <c r="AK1575" s="2"/>
      <c r="BO1575">
        <v>14</v>
      </c>
      <c r="BP1575">
        <v>28781.599999999999</v>
      </c>
    </row>
    <row r="1576" spans="1:68" x14ac:dyDescent="0.25">
      <c r="A1576" t="s">
        <v>116</v>
      </c>
      <c r="B1576" s="3">
        <v>73101</v>
      </c>
      <c r="AE1576" s="2"/>
      <c r="AK1576" s="2"/>
      <c r="BO1576">
        <v>15</v>
      </c>
      <c r="BP1576">
        <v>20321.3</v>
      </c>
    </row>
    <row r="1577" spans="1:68" x14ac:dyDescent="0.25">
      <c r="A1577" t="s">
        <v>116</v>
      </c>
      <c r="B1577" s="3">
        <v>73102</v>
      </c>
      <c r="AE1577" s="2"/>
      <c r="AK1577" s="2"/>
      <c r="BO1577">
        <v>16</v>
      </c>
      <c r="BP1577">
        <v>11226.7</v>
      </c>
    </row>
    <row r="1578" spans="1:68" x14ac:dyDescent="0.25">
      <c r="A1578" t="s">
        <v>116</v>
      </c>
      <c r="B1578" s="3">
        <v>73103</v>
      </c>
      <c r="AE1578" s="2"/>
      <c r="AK1578" s="2"/>
      <c r="BO1578">
        <v>17</v>
      </c>
      <c r="BP1578">
        <v>4008.8</v>
      </c>
    </row>
    <row r="1579" spans="1:68" x14ac:dyDescent="0.25">
      <c r="A1579" t="s">
        <v>116</v>
      </c>
      <c r="B1579" s="3">
        <v>73104</v>
      </c>
      <c r="AE1579" s="2"/>
      <c r="AK1579" s="2"/>
      <c r="BO1579">
        <v>18</v>
      </c>
      <c r="BP1579">
        <v>0</v>
      </c>
    </row>
    <row r="1580" spans="1:68" x14ac:dyDescent="0.25">
      <c r="A1580" t="s">
        <v>111</v>
      </c>
      <c r="B1580" s="3">
        <v>73105</v>
      </c>
      <c r="AE1580" s="2"/>
      <c r="AK1580" s="2"/>
      <c r="BO1580">
        <v>1</v>
      </c>
      <c r="BP1580">
        <v>609.6</v>
      </c>
    </row>
    <row r="1581" spans="1:68" x14ac:dyDescent="0.25">
      <c r="A1581" t="s">
        <v>111</v>
      </c>
      <c r="B1581" s="3">
        <v>73106</v>
      </c>
      <c r="AE1581" s="2"/>
      <c r="AK1581" s="2"/>
      <c r="BO1581">
        <v>2</v>
      </c>
      <c r="BP1581">
        <v>1197.2</v>
      </c>
    </row>
    <row r="1582" spans="1:68" x14ac:dyDescent="0.25">
      <c r="A1582" t="s">
        <v>111</v>
      </c>
      <c r="B1582" s="3">
        <v>73107</v>
      </c>
      <c r="AE1582" s="2"/>
      <c r="AK1582" s="2"/>
      <c r="BO1582">
        <v>3</v>
      </c>
      <c r="BP1582">
        <v>2479.8000000000002</v>
      </c>
    </row>
    <row r="1583" spans="1:68" x14ac:dyDescent="0.25">
      <c r="A1583" t="s">
        <v>111</v>
      </c>
      <c r="B1583" s="3">
        <v>73108</v>
      </c>
      <c r="AE1583" s="2"/>
      <c r="AK1583" s="2"/>
      <c r="BO1583">
        <v>4</v>
      </c>
      <c r="BP1583">
        <v>5212.3999999999996</v>
      </c>
    </row>
    <row r="1584" spans="1:68" x14ac:dyDescent="0.25">
      <c r="A1584" t="s">
        <v>111</v>
      </c>
      <c r="B1584" s="3">
        <v>73109</v>
      </c>
      <c r="AE1584" s="2"/>
      <c r="AK1584" s="2"/>
      <c r="BO1584">
        <v>5</v>
      </c>
      <c r="BP1584">
        <v>8997.2000000000007</v>
      </c>
    </row>
    <row r="1585" spans="1:68" x14ac:dyDescent="0.25">
      <c r="A1585" t="s">
        <v>111</v>
      </c>
      <c r="B1585" s="3">
        <v>73110</v>
      </c>
      <c r="AE1585" s="2"/>
      <c r="AK1585" s="2"/>
      <c r="BO1585">
        <v>6</v>
      </c>
      <c r="BP1585">
        <v>15796.6</v>
      </c>
    </row>
    <row r="1586" spans="1:68" x14ac:dyDescent="0.25">
      <c r="A1586" t="s">
        <v>111</v>
      </c>
      <c r="B1586" s="3">
        <v>73111</v>
      </c>
      <c r="AE1586" s="2"/>
      <c r="AK1586" s="2"/>
      <c r="BO1586">
        <v>7</v>
      </c>
      <c r="BP1586">
        <v>27143.1</v>
      </c>
    </row>
    <row r="1587" spans="1:68" x14ac:dyDescent="0.25">
      <c r="A1587" t="s">
        <v>111</v>
      </c>
      <c r="B1587" s="3">
        <v>73112</v>
      </c>
      <c r="AE1587" s="2"/>
      <c r="AK1587" s="2"/>
      <c r="BO1587">
        <v>8</v>
      </c>
      <c r="BP1587">
        <v>40096.300000000003</v>
      </c>
    </row>
    <row r="1588" spans="1:68" x14ac:dyDescent="0.25">
      <c r="A1588" t="s">
        <v>111</v>
      </c>
      <c r="B1588" s="3">
        <v>73113</v>
      </c>
      <c r="AE1588" s="2"/>
      <c r="AK1588" s="2"/>
      <c r="BO1588">
        <v>9</v>
      </c>
      <c r="BP1588">
        <v>51259.1</v>
      </c>
    </row>
    <row r="1589" spans="1:68" x14ac:dyDescent="0.25">
      <c r="A1589" t="s">
        <v>111</v>
      </c>
      <c r="B1589" s="3">
        <v>73114</v>
      </c>
      <c r="AE1589" s="2"/>
      <c r="AK1589" s="2"/>
      <c r="BO1589">
        <v>10</v>
      </c>
      <c r="BP1589">
        <v>58447.5</v>
      </c>
    </row>
    <row r="1590" spans="1:68" x14ac:dyDescent="0.25">
      <c r="A1590" t="s">
        <v>111</v>
      </c>
      <c r="B1590" s="3">
        <v>73115</v>
      </c>
      <c r="AE1590" s="2"/>
      <c r="AK1590" s="2"/>
      <c r="BO1590">
        <v>11</v>
      </c>
      <c r="BP1590">
        <v>58820.9</v>
      </c>
    </row>
    <row r="1591" spans="1:68" x14ac:dyDescent="0.25">
      <c r="A1591" t="s">
        <v>111</v>
      </c>
      <c r="B1591" s="3">
        <v>73116</v>
      </c>
      <c r="AE1591" s="2"/>
      <c r="AK1591" s="2"/>
      <c r="BO1591">
        <v>12</v>
      </c>
      <c r="BP1591">
        <v>52347.8</v>
      </c>
    </row>
    <row r="1592" spans="1:68" x14ac:dyDescent="0.25">
      <c r="A1592" t="s">
        <v>111</v>
      </c>
      <c r="B1592" s="3">
        <v>73117</v>
      </c>
      <c r="AE1592" s="2"/>
      <c r="AK1592" s="2"/>
      <c r="BO1592">
        <v>13</v>
      </c>
      <c r="BP1592">
        <v>44758.1</v>
      </c>
    </row>
    <row r="1593" spans="1:68" x14ac:dyDescent="0.25">
      <c r="A1593" t="s">
        <v>111</v>
      </c>
      <c r="B1593" s="3">
        <v>73118</v>
      </c>
      <c r="AE1593" s="2"/>
      <c r="AK1593" s="2"/>
      <c r="BO1593">
        <v>14</v>
      </c>
      <c r="BP1593">
        <v>34940.9</v>
      </c>
    </row>
    <row r="1594" spans="1:68" x14ac:dyDescent="0.25">
      <c r="A1594" t="s">
        <v>111</v>
      </c>
      <c r="B1594" s="3">
        <v>73119</v>
      </c>
      <c r="AE1594" s="2"/>
      <c r="AK1594" s="2"/>
      <c r="BO1594">
        <v>15</v>
      </c>
      <c r="BP1594">
        <v>24662.2</v>
      </c>
    </row>
    <row r="1595" spans="1:68" x14ac:dyDescent="0.25">
      <c r="A1595" t="s">
        <v>111</v>
      </c>
      <c r="B1595" s="3">
        <v>73120</v>
      </c>
      <c r="AE1595" s="2"/>
      <c r="AK1595" s="2"/>
      <c r="BO1595">
        <v>16</v>
      </c>
      <c r="BP1595">
        <v>11424.4</v>
      </c>
    </row>
    <row r="1596" spans="1:68" x14ac:dyDescent="0.25">
      <c r="A1596" t="s">
        <v>111</v>
      </c>
      <c r="B1596" s="3">
        <v>73121</v>
      </c>
      <c r="AE1596" s="2"/>
      <c r="AK1596" s="2"/>
      <c r="BO1596">
        <v>17</v>
      </c>
      <c r="BP1596">
        <v>2212.1999999999998</v>
      </c>
    </row>
    <row r="1597" spans="1:68" x14ac:dyDescent="0.25">
      <c r="A1597" t="s">
        <v>111</v>
      </c>
      <c r="B1597" s="3">
        <v>73122</v>
      </c>
      <c r="AE1597" s="2"/>
      <c r="AK1597" s="2"/>
      <c r="BO1597">
        <v>18</v>
      </c>
      <c r="BP1597">
        <v>0</v>
      </c>
    </row>
    <row r="1598" spans="1:68" x14ac:dyDescent="0.25">
      <c r="A1598" t="s">
        <v>113</v>
      </c>
      <c r="B1598" s="3">
        <v>73123</v>
      </c>
      <c r="AE1598" s="2"/>
      <c r="AK1598" s="2"/>
      <c r="BO1598">
        <v>1</v>
      </c>
      <c r="BP1598">
        <v>641.1</v>
      </c>
    </row>
    <row r="1599" spans="1:68" x14ac:dyDescent="0.25">
      <c r="A1599" t="s">
        <v>113</v>
      </c>
      <c r="B1599" s="3">
        <v>73124</v>
      </c>
      <c r="AE1599" s="2"/>
      <c r="AK1599" s="2"/>
      <c r="BO1599">
        <v>2</v>
      </c>
      <c r="BP1599">
        <v>1255.7</v>
      </c>
    </row>
    <row r="1600" spans="1:68" x14ac:dyDescent="0.25">
      <c r="A1600" t="s">
        <v>113</v>
      </c>
      <c r="B1600" s="3">
        <v>73125</v>
      </c>
      <c r="AE1600" s="2"/>
      <c r="AK1600" s="2"/>
      <c r="BO1600">
        <v>3</v>
      </c>
      <c r="BP1600">
        <v>2478.4</v>
      </c>
    </row>
    <row r="1601" spans="1:68" x14ac:dyDescent="0.25">
      <c r="A1601" t="s">
        <v>113</v>
      </c>
      <c r="B1601" s="3">
        <v>73126</v>
      </c>
      <c r="AE1601" s="2"/>
      <c r="AK1601" s="2"/>
      <c r="BO1601">
        <v>4</v>
      </c>
      <c r="BP1601">
        <v>5490.7</v>
      </c>
    </row>
    <row r="1602" spans="1:68" x14ac:dyDescent="0.25">
      <c r="A1602" t="s">
        <v>113</v>
      </c>
      <c r="B1602" s="3">
        <v>73127</v>
      </c>
      <c r="AE1602" s="2"/>
      <c r="AK1602" s="2"/>
      <c r="BO1602">
        <v>5</v>
      </c>
      <c r="BP1602">
        <v>9941.7999999999993</v>
      </c>
    </row>
    <row r="1603" spans="1:68" x14ac:dyDescent="0.25">
      <c r="A1603" t="s">
        <v>113</v>
      </c>
      <c r="B1603" s="3">
        <v>73128</v>
      </c>
      <c r="AE1603" s="2"/>
      <c r="AK1603" s="2"/>
      <c r="BO1603">
        <v>6</v>
      </c>
      <c r="BP1603">
        <v>17003.400000000001</v>
      </c>
    </row>
    <row r="1604" spans="1:68" x14ac:dyDescent="0.25">
      <c r="A1604" t="s">
        <v>113</v>
      </c>
      <c r="B1604" s="3">
        <v>73129</v>
      </c>
      <c r="AE1604" s="2"/>
      <c r="AK1604" s="2"/>
      <c r="BO1604">
        <v>7</v>
      </c>
      <c r="BP1604">
        <v>29128.6</v>
      </c>
    </row>
    <row r="1605" spans="1:68" x14ac:dyDescent="0.25">
      <c r="A1605" t="s">
        <v>113</v>
      </c>
      <c r="B1605" s="3">
        <v>73130</v>
      </c>
      <c r="AE1605" s="2"/>
      <c r="AK1605" s="2"/>
      <c r="BO1605">
        <v>8</v>
      </c>
      <c r="BP1605">
        <v>41136.300000000003</v>
      </c>
    </row>
    <row r="1606" spans="1:68" x14ac:dyDescent="0.25">
      <c r="A1606" t="s">
        <v>113</v>
      </c>
      <c r="B1606" s="3">
        <v>73131</v>
      </c>
      <c r="AE1606" s="2"/>
      <c r="AK1606" s="2"/>
      <c r="BO1606">
        <v>9</v>
      </c>
      <c r="BP1606">
        <v>55179.4</v>
      </c>
    </row>
    <row r="1607" spans="1:68" x14ac:dyDescent="0.25">
      <c r="A1607" t="s">
        <v>113</v>
      </c>
      <c r="B1607" s="3">
        <v>73132</v>
      </c>
      <c r="AE1607" s="2"/>
      <c r="AK1607" s="2"/>
      <c r="BO1607">
        <v>10</v>
      </c>
      <c r="BP1607">
        <v>64546.8</v>
      </c>
    </row>
    <row r="1608" spans="1:68" x14ac:dyDescent="0.25">
      <c r="A1608" t="s">
        <v>113</v>
      </c>
      <c r="B1608" s="3">
        <v>73133</v>
      </c>
      <c r="AE1608" s="2"/>
      <c r="AK1608" s="2"/>
      <c r="BO1608">
        <v>11</v>
      </c>
      <c r="BP1608">
        <v>67237.399999999994</v>
      </c>
    </row>
    <row r="1609" spans="1:68" x14ac:dyDescent="0.25">
      <c r="A1609" t="s">
        <v>113</v>
      </c>
      <c r="B1609" s="3">
        <v>73134</v>
      </c>
      <c r="AE1609" s="2"/>
      <c r="AK1609" s="2"/>
      <c r="BO1609">
        <v>12</v>
      </c>
      <c r="BP1609">
        <v>63228.3</v>
      </c>
    </row>
    <row r="1610" spans="1:68" x14ac:dyDescent="0.25">
      <c r="A1610" t="s">
        <v>113</v>
      </c>
      <c r="B1610" s="3">
        <v>73135</v>
      </c>
      <c r="AE1610" s="2"/>
      <c r="AK1610" s="2"/>
      <c r="BO1610">
        <v>13</v>
      </c>
      <c r="BP1610">
        <v>56829.7</v>
      </c>
    </row>
    <row r="1611" spans="1:68" x14ac:dyDescent="0.25">
      <c r="A1611" t="s">
        <v>113</v>
      </c>
      <c r="B1611" s="3">
        <v>73136</v>
      </c>
      <c r="AE1611" s="2"/>
      <c r="AK1611" s="2"/>
      <c r="BO1611">
        <v>14</v>
      </c>
      <c r="BP1611">
        <v>48606.2</v>
      </c>
    </row>
    <row r="1612" spans="1:68" x14ac:dyDescent="0.25">
      <c r="A1612" t="s">
        <v>113</v>
      </c>
      <c r="B1612" s="3">
        <v>73137</v>
      </c>
      <c r="AE1612" s="2"/>
      <c r="AK1612" s="2"/>
      <c r="BO1612">
        <v>15</v>
      </c>
      <c r="BP1612">
        <v>35242</v>
      </c>
    </row>
    <row r="1613" spans="1:68" x14ac:dyDescent="0.25">
      <c r="A1613" t="s">
        <v>113</v>
      </c>
      <c r="B1613" s="3">
        <v>73138</v>
      </c>
      <c r="AE1613" s="2"/>
      <c r="AK1613" s="2"/>
      <c r="BO1613">
        <v>16</v>
      </c>
      <c r="BP1613">
        <v>19451</v>
      </c>
    </row>
    <row r="1614" spans="1:68" x14ac:dyDescent="0.25">
      <c r="A1614" t="s">
        <v>113</v>
      </c>
      <c r="B1614" s="3">
        <v>73139</v>
      </c>
      <c r="AE1614" s="2"/>
      <c r="AK1614" s="2"/>
      <c r="BO1614">
        <v>17</v>
      </c>
      <c r="BP1614">
        <v>5854.9</v>
      </c>
    </row>
    <row r="1615" spans="1:68" x14ac:dyDescent="0.25">
      <c r="A1615" t="s">
        <v>113</v>
      </c>
      <c r="B1615" s="3">
        <v>73140</v>
      </c>
      <c r="AE1615" s="2"/>
      <c r="AK1615" s="2"/>
      <c r="BO1615">
        <v>18</v>
      </c>
      <c r="BP1615">
        <v>0</v>
      </c>
    </row>
    <row r="1616" spans="1:68" x14ac:dyDescent="0.25">
      <c r="A1616" t="s">
        <v>115</v>
      </c>
      <c r="B1616" s="3">
        <v>73141</v>
      </c>
      <c r="AE1616" s="2"/>
      <c r="AK1616" s="2"/>
      <c r="BO1616">
        <v>1</v>
      </c>
      <c r="BP1616">
        <v>627.20000000000005</v>
      </c>
    </row>
    <row r="1617" spans="1:68" x14ac:dyDescent="0.25">
      <c r="A1617" t="s">
        <v>115</v>
      </c>
      <c r="B1617" s="3">
        <v>73142</v>
      </c>
      <c r="AE1617" s="2"/>
      <c r="AK1617" s="2"/>
      <c r="BO1617">
        <v>2</v>
      </c>
      <c r="BP1617">
        <v>1220.7</v>
      </c>
    </row>
    <row r="1618" spans="1:68" x14ac:dyDescent="0.25">
      <c r="A1618" t="s">
        <v>115</v>
      </c>
      <c r="B1618" s="3">
        <v>73143</v>
      </c>
      <c r="AE1618" s="2"/>
      <c r="AK1618" s="2"/>
      <c r="BO1618">
        <v>3</v>
      </c>
      <c r="BP1618">
        <v>2437.3000000000002</v>
      </c>
    </row>
    <row r="1619" spans="1:68" x14ac:dyDescent="0.25">
      <c r="A1619" t="s">
        <v>115</v>
      </c>
      <c r="B1619" s="3">
        <v>73144</v>
      </c>
      <c r="AE1619" s="2"/>
      <c r="AK1619" s="2"/>
      <c r="BO1619">
        <v>4</v>
      </c>
      <c r="BP1619">
        <v>5209.1000000000004</v>
      </c>
    </row>
    <row r="1620" spans="1:68" x14ac:dyDescent="0.25">
      <c r="A1620" t="s">
        <v>115</v>
      </c>
      <c r="B1620" s="3">
        <v>73145</v>
      </c>
      <c r="AE1620" s="2"/>
      <c r="AK1620" s="2"/>
      <c r="BO1620">
        <v>5</v>
      </c>
      <c r="BP1620">
        <v>9400.1</v>
      </c>
    </row>
    <row r="1621" spans="1:68" x14ac:dyDescent="0.25">
      <c r="A1621" t="s">
        <v>115</v>
      </c>
      <c r="B1621" s="3">
        <v>73146</v>
      </c>
      <c r="AE1621" s="2"/>
      <c r="AK1621" s="2"/>
      <c r="BO1621">
        <v>6</v>
      </c>
      <c r="BP1621">
        <v>16245.7</v>
      </c>
    </row>
    <row r="1622" spans="1:68" x14ac:dyDescent="0.25">
      <c r="A1622" t="s">
        <v>115</v>
      </c>
      <c r="B1622" s="3">
        <v>73147</v>
      </c>
      <c r="AE1622" s="2"/>
      <c r="AK1622" s="2"/>
      <c r="BO1622">
        <v>7</v>
      </c>
      <c r="BP1622">
        <v>30406.3</v>
      </c>
    </row>
    <row r="1623" spans="1:68" x14ac:dyDescent="0.25">
      <c r="A1623" t="s">
        <v>115</v>
      </c>
      <c r="B1623" s="3">
        <v>73148</v>
      </c>
      <c r="AE1623" s="2"/>
      <c r="AK1623" s="2"/>
      <c r="BO1623">
        <v>8</v>
      </c>
      <c r="BP1623">
        <v>42757.8</v>
      </c>
    </row>
    <row r="1624" spans="1:68" x14ac:dyDescent="0.25">
      <c r="A1624" t="s">
        <v>115</v>
      </c>
      <c r="B1624" s="3">
        <v>73149</v>
      </c>
      <c r="AE1624" s="2"/>
      <c r="AK1624" s="2"/>
      <c r="BO1624">
        <v>9</v>
      </c>
      <c r="BP1624">
        <v>54106.9</v>
      </c>
    </row>
    <row r="1625" spans="1:68" x14ac:dyDescent="0.25">
      <c r="A1625" t="s">
        <v>115</v>
      </c>
      <c r="B1625" s="3">
        <v>73150</v>
      </c>
      <c r="AE1625" s="2"/>
      <c r="AK1625" s="2"/>
      <c r="BO1625">
        <v>10</v>
      </c>
      <c r="BP1625">
        <v>62712.800000000003</v>
      </c>
    </row>
    <row r="1626" spans="1:68" x14ac:dyDescent="0.25">
      <c r="A1626" t="s">
        <v>115</v>
      </c>
      <c r="B1626" s="3">
        <v>73151</v>
      </c>
      <c r="AE1626" s="2"/>
      <c r="AK1626" s="2"/>
      <c r="BO1626">
        <v>11</v>
      </c>
      <c r="BP1626">
        <v>65598.100000000006</v>
      </c>
    </row>
    <row r="1627" spans="1:68" x14ac:dyDescent="0.25">
      <c r="A1627" t="s">
        <v>115</v>
      </c>
      <c r="B1627" s="3">
        <v>73152</v>
      </c>
      <c r="AE1627" s="2"/>
      <c r="AK1627" s="2"/>
      <c r="BO1627">
        <v>12</v>
      </c>
      <c r="BP1627">
        <v>62021.3</v>
      </c>
    </row>
    <row r="1628" spans="1:68" x14ac:dyDescent="0.25">
      <c r="A1628" t="s">
        <v>115</v>
      </c>
      <c r="B1628" s="3">
        <v>73153</v>
      </c>
      <c r="AE1628" s="2"/>
      <c r="AK1628" s="2"/>
      <c r="BO1628">
        <v>13</v>
      </c>
      <c r="BP1628">
        <v>56467.8</v>
      </c>
    </row>
    <row r="1629" spans="1:68" x14ac:dyDescent="0.25">
      <c r="A1629" t="s">
        <v>115</v>
      </c>
      <c r="B1629" s="3">
        <v>73154</v>
      </c>
      <c r="AE1629" s="2"/>
      <c r="AK1629" s="2"/>
      <c r="BO1629">
        <v>14</v>
      </c>
      <c r="BP1629">
        <v>47887.5</v>
      </c>
    </row>
    <row r="1630" spans="1:68" x14ac:dyDescent="0.25">
      <c r="A1630" t="s">
        <v>115</v>
      </c>
      <c r="B1630" s="3">
        <v>73155</v>
      </c>
      <c r="AE1630" s="2"/>
      <c r="AK1630" s="2"/>
      <c r="BO1630">
        <v>15</v>
      </c>
      <c r="BP1630">
        <v>30711.8</v>
      </c>
    </row>
    <row r="1631" spans="1:68" x14ac:dyDescent="0.25">
      <c r="A1631" t="s">
        <v>115</v>
      </c>
      <c r="B1631" s="3">
        <v>73156</v>
      </c>
      <c r="AE1631" s="2"/>
      <c r="AK1631" s="2"/>
      <c r="BO1631">
        <v>16</v>
      </c>
      <c r="BP1631">
        <v>18279.400000000001</v>
      </c>
    </row>
    <row r="1632" spans="1:68" x14ac:dyDescent="0.25">
      <c r="A1632" t="s">
        <v>115</v>
      </c>
      <c r="B1632" s="3">
        <v>73157</v>
      </c>
      <c r="AE1632" s="2"/>
      <c r="AK1632" s="2"/>
      <c r="BO1632">
        <v>17</v>
      </c>
      <c r="BP1632">
        <v>4577.3</v>
      </c>
    </row>
    <row r="1633" spans="1:68" x14ac:dyDescent="0.25">
      <c r="A1633" t="s">
        <v>115</v>
      </c>
      <c r="B1633" s="3">
        <v>73158</v>
      </c>
      <c r="AE1633" s="2"/>
      <c r="AK1633" s="2"/>
      <c r="BO1633">
        <v>18</v>
      </c>
      <c r="BP1633">
        <v>507.5</v>
      </c>
    </row>
    <row r="1635" spans="1:68" x14ac:dyDescent="0.25">
      <c r="AJ1635">
        <v>0.7</v>
      </c>
    </row>
  </sheetData>
  <autoFilter ref="A1:E1633">
    <filterColumn colId="0">
      <filters>
        <filter val="Lincoln2012NitLowIrrFull"/>
        <filter val="Lincoln2012NitLowIrrNil"/>
        <filter val="Lincoln2012NitMedIrrFull"/>
        <filter val="Lincoln2012NitMedIrrNil"/>
        <filter val="Lincoln2012NitNilIrrFull"/>
        <filter val="Lincoln2012NitNilIrrNil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Observed</vt:lpstr>
      <vt:lpstr>scaller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cflhxb</cp:lastModifiedBy>
  <dcterms:created xsi:type="dcterms:W3CDTF">2017-09-14T08:57:33Z</dcterms:created>
  <dcterms:modified xsi:type="dcterms:W3CDTF">2017-11-30T20:28:47Z</dcterms:modified>
</cp:coreProperties>
</file>